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40" windowHeight="7665" activeTab="0"/>
  </bookViews>
  <sheets>
    <sheet name="Лист3" sheetId="1" r:id="rId1"/>
    <sheet name="Лист1" sheetId="2" r:id="rId2"/>
  </sheets>
  <definedNames>
    <definedName name="_xlnm.Print_Area_1">'Лист3'!$A$11:$S$103</definedName>
    <definedName name="_xlnm.Print_Area" localSheetId="0">'Лист3'!$A$1:$O$137</definedName>
  </definedNames>
  <calcPr fullCalcOnLoad="1"/>
</workbook>
</file>

<file path=xl/sharedStrings.xml><?xml version="1.0" encoding="utf-8"?>
<sst xmlns="http://schemas.openxmlformats.org/spreadsheetml/2006/main" count="724" uniqueCount="608">
  <si>
    <t>Код</t>
  </si>
  <si>
    <t>Размер</t>
  </si>
  <si>
    <t xml:space="preserve">цена </t>
  </si>
  <si>
    <t>дилер. цена</t>
  </si>
  <si>
    <t xml:space="preserve">Цена </t>
  </si>
  <si>
    <t>цена розн.</t>
  </si>
  <si>
    <t>Качалки</t>
  </si>
  <si>
    <t>Гимнастические комплексы</t>
  </si>
  <si>
    <t>Качалка-балансир "Детская"</t>
  </si>
  <si>
    <t>ГК-04</t>
  </si>
  <si>
    <t>Гимнастический комплекс</t>
  </si>
  <si>
    <t>ГК-05</t>
  </si>
  <si>
    <t>Качалка-балансир "Большая"</t>
  </si>
  <si>
    <t>ГК-06</t>
  </si>
  <si>
    <t>Качалка на пружине "Бабочка"</t>
  </si>
  <si>
    <t>ГК-07</t>
  </si>
  <si>
    <t>Качалка на пружине "Парусник"</t>
  </si>
  <si>
    <t>ГК-08</t>
  </si>
  <si>
    <t>ГК-09</t>
  </si>
  <si>
    <t>ГК-10</t>
  </si>
  <si>
    <t>Качалка на пружине "Гномик"</t>
  </si>
  <si>
    <t>ГК-11</t>
  </si>
  <si>
    <t>2400*2400*2600</t>
  </si>
  <si>
    <t>Качалка на пружине "Дельфин"</t>
  </si>
  <si>
    <t>ГК-12</t>
  </si>
  <si>
    <t>Качалка на пружине "Петушок"</t>
  </si>
  <si>
    <t>ГК-13</t>
  </si>
  <si>
    <t>Качалка на пружине "Ромашка"</t>
  </si>
  <si>
    <t>Спортивное оборудование</t>
  </si>
  <si>
    <t>Качели</t>
  </si>
  <si>
    <t>КЧ-01 Д</t>
  </si>
  <si>
    <t>КЧ-01 М</t>
  </si>
  <si>
    <t>Спортивное оборудование "Лиана"</t>
  </si>
  <si>
    <t>КЧ-01 Б</t>
  </si>
  <si>
    <t>Качели "Большие" без подвеса</t>
  </si>
  <si>
    <t>Баскетбольная стойка большая</t>
  </si>
  <si>
    <t>КЧ-02</t>
  </si>
  <si>
    <t>Баскетбольная стойка малая</t>
  </si>
  <si>
    <t>КЧ-03</t>
  </si>
  <si>
    <t>КЧ-04</t>
  </si>
  <si>
    <t>Подвес жесткий малый</t>
  </si>
  <si>
    <t>Спортивное оборудование "Зебра"</t>
  </si>
  <si>
    <t>1050*3200*3000</t>
  </si>
  <si>
    <t>Подвес гибкий малый</t>
  </si>
  <si>
    <t>250*450*1400</t>
  </si>
  <si>
    <t>Подвес гибкий большой</t>
  </si>
  <si>
    <t>250*500*1600</t>
  </si>
  <si>
    <t>Карусели</t>
  </si>
  <si>
    <t>Спортивное оборудование Мишень"</t>
  </si>
  <si>
    <t>КР-01</t>
  </si>
  <si>
    <t>Карусель "Круговая" малая</t>
  </si>
  <si>
    <t>1000*1000*1200</t>
  </si>
  <si>
    <t>КР-02</t>
  </si>
  <si>
    <t>КР-03</t>
  </si>
  <si>
    <t>Карусель 4-х местная с рулем</t>
  </si>
  <si>
    <t>1800*1800*800</t>
  </si>
  <si>
    <t>КР-04</t>
  </si>
  <si>
    <t>КР-05</t>
  </si>
  <si>
    <t>Карусель 4-х местная</t>
  </si>
  <si>
    <t>ФК-03</t>
  </si>
  <si>
    <t>Каркас фундамента для карусели</t>
  </si>
  <si>
    <t>Горки</t>
  </si>
  <si>
    <t>Теннисный стол</t>
  </si>
  <si>
    <t>ГР-01</t>
  </si>
  <si>
    <t>Горка малая</t>
  </si>
  <si>
    <t>Лаз горизонтальный "Гусеница"</t>
  </si>
  <si>
    <t>1220*4200*1000</t>
  </si>
  <si>
    <t>ГР-02</t>
  </si>
  <si>
    <t>Горка средняя</t>
  </si>
  <si>
    <t>СО-19</t>
  </si>
  <si>
    <t>Волейбольная стойка с сеткой</t>
  </si>
  <si>
    <t>76*6000*3500</t>
  </si>
  <si>
    <t>ГР-03</t>
  </si>
  <si>
    <t xml:space="preserve">Горка большая </t>
  </si>
  <si>
    <t>Малые архитектурные формы</t>
  </si>
  <si>
    <t>Скамья</t>
  </si>
  <si>
    <t>450*1500*750</t>
  </si>
  <si>
    <t>ГР-05</t>
  </si>
  <si>
    <t xml:space="preserve">Горка "Зайка" </t>
  </si>
  <si>
    <t>450*1950*750</t>
  </si>
  <si>
    <t>ГР-06</t>
  </si>
  <si>
    <t>360*1460*1000</t>
  </si>
  <si>
    <t>ГР-07</t>
  </si>
  <si>
    <t>Горка "Дракон"</t>
  </si>
  <si>
    <t>600*1500*1200</t>
  </si>
  <si>
    <t>Коврик резиновый на бетон. основе</t>
  </si>
  <si>
    <t>500*500*100</t>
  </si>
  <si>
    <t>Песочницы</t>
  </si>
  <si>
    <t>Диван парковый</t>
  </si>
  <si>
    <t>Скамья полукруглая</t>
  </si>
  <si>
    <t>500*2000*750</t>
  </si>
  <si>
    <t>ПС-01</t>
  </si>
  <si>
    <t>Урна</t>
  </si>
  <si>
    <t>ПС-02</t>
  </si>
  <si>
    <t>Песочница</t>
  </si>
  <si>
    <t>ПС-03</t>
  </si>
  <si>
    <t>Песочница с навесом</t>
  </si>
  <si>
    <t>ПС-04</t>
  </si>
  <si>
    <t>Песочница "Махаон"</t>
  </si>
  <si>
    <t>ПС-05</t>
  </si>
  <si>
    <t>Песочница с двумя лавочками</t>
  </si>
  <si>
    <t>ПС-06</t>
  </si>
  <si>
    <t>Песочный дворик</t>
  </si>
  <si>
    <t>ПС-07</t>
  </si>
  <si>
    <t>ПС-08</t>
  </si>
  <si>
    <t>Песочница "Бабочка"</t>
  </si>
  <si>
    <t>ПС-09</t>
  </si>
  <si>
    <t>Песочный дворик "Лесная поляна"</t>
  </si>
  <si>
    <t>ПС-10</t>
  </si>
  <si>
    <t>2000*2000*2650</t>
  </si>
  <si>
    <t>ХОЗ-01</t>
  </si>
  <si>
    <t>Сушилка универсальная</t>
  </si>
  <si>
    <t>ПС-11</t>
  </si>
  <si>
    <t>Домик-беседка</t>
  </si>
  <si>
    <t>ХОЗ-02</t>
  </si>
  <si>
    <t>Стойка для белья комбинированная</t>
  </si>
  <si>
    <t>Игровые комплексы</t>
  </si>
  <si>
    <t>ИК-01</t>
  </si>
  <si>
    <t xml:space="preserve">Игровой комплекс </t>
  </si>
  <si>
    <t>3550*3100*3000</t>
  </si>
  <si>
    <t>3550*3100*1965</t>
  </si>
  <si>
    <t>ИК-02</t>
  </si>
  <si>
    <t>5100*4600*3600</t>
  </si>
  <si>
    <t>ИК-03</t>
  </si>
  <si>
    <t>ИК-04</t>
  </si>
  <si>
    <t>ИК-05</t>
  </si>
  <si>
    <t>ИК-06</t>
  </si>
  <si>
    <t>ИК-07</t>
  </si>
  <si>
    <t>ИК-08</t>
  </si>
  <si>
    <t>ИК-09</t>
  </si>
  <si>
    <t>ИК-10</t>
  </si>
  <si>
    <t>ИК-11</t>
  </si>
  <si>
    <t>ИК-12</t>
  </si>
  <si>
    <t>ГК-01</t>
  </si>
  <si>
    <t>ГК-02</t>
  </si>
  <si>
    <t>1680*3000*2015</t>
  </si>
  <si>
    <t>ГК-03</t>
  </si>
  <si>
    <t>1770*2040*2015</t>
  </si>
  <si>
    <t>Цена</t>
  </si>
  <si>
    <t>ПС-12</t>
  </si>
  <si>
    <t>1500*1500*320</t>
  </si>
  <si>
    <t>КБ-09</t>
  </si>
  <si>
    <t>Название</t>
  </si>
  <si>
    <t>2000*600*700</t>
  </si>
  <si>
    <t>Качалка-балансир "Малая"</t>
  </si>
  <si>
    <t>2300*650*850</t>
  </si>
  <si>
    <t>КБ-01.1</t>
  </si>
  <si>
    <t>Качалка на пружине "Балансир"</t>
  </si>
  <si>
    <t>1400*350*850</t>
  </si>
  <si>
    <t>740*500*950</t>
  </si>
  <si>
    <t>1100*700*1500</t>
  </si>
  <si>
    <t>1240*850*1150</t>
  </si>
  <si>
    <t>Качалка на пружине "Машинка"</t>
  </si>
  <si>
    <t>КБ-04.1</t>
  </si>
  <si>
    <t>Качалка на пружине "Кабриолет"</t>
  </si>
  <si>
    <t>1240*850*800</t>
  </si>
  <si>
    <t>1500*850*1300</t>
  </si>
  <si>
    <t>810*500*1060</t>
  </si>
  <si>
    <t>800*500*1170</t>
  </si>
  <si>
    <t>810*500*1100</t>
  </si>
  <si>
    <t>810*500*1000</t>
  </si>
  <si>
    <t>КБ-10</t>
  </si>
  <si>
    <t>Качалка на пружине "Носорог"</t>
  </si>
  <si>
    <t>880*500*1000</t>
  </si>
  <si>
    <t>КБ-11</t>
  </si>
  <si>
    <t>Качалка на пружине "Бригантина"</t>
  </si>
  <si>
    <t>КБ-12</t>
  </si>
  <si>
    <t>КБ-13</t>
  </si>
  <si>
    <t>Качалка на пружине "Пчелка"</t>
  </si>
  <si>
    <t>880*500*1100</t>
  </si>
  <si>
    <t>КБ-14</t>
  </si>
  <si>
    <t>Качалка на пружине "Осьминог"</t>
  </si>
  <si>
    <t>КБ-15</t>
  </si>
  <si>
    <t>Качалка на пружине "Лягушенок"</t>
  </si>
  <si>
    <t>880*500*1060</t>
  </si>
  <si>
    <t>КБ-16</t>
  </si>
  <si>
    <t>Качалка на пружине "Попугай"</t>
  </si>
  <si>
    <t>Кб-17</t>
  </si>
  <si>
    <t>800*300*1000</t>
  </si>
  <si>
    <t>КБ-18</t>
  </si>
  <si>
    <t>Качалка на пружине "Мотоцикл"</t>
  </si>
  <si>
    <t>1000*300*1000</t>
  </si>
  <si>
    <t>КБ-19</t>
  </si>
  <si>
    <t>Качалка на пружине "Самолет"</t>
  </si>
  <si>
    <t>900*500*1000</t>
  </si>
  <si>
    <t>КБ-20</t>
  </si>
  <si>
    <t>Качалка на пружине "НЛО"</t>
  </si>
  <si>
    <t>КБ-21</t>
  </si>
  <si>
    <t>Качалка "Лодочка"</t>
  </si>
  <si>
    <t>1800*1000*900</t>
  </si>
  <si>
    <t>КБ-22</t>
  </si>
  <si>
    <t>1400*1400*950</t>
  </si>
  <si>
    <t>КБ-23</t>
  </si>
  <si>
    <t>3000*3000*1250</t>
  </si>
  <si>
    <t>КБ-23.1</t>
  </si>
  <si>
    <t>2000*2000*2000</t>
  </si>
  <si>
    <t>КБ-24</t>
  </si>
  <si>
    <t>2500*600*700</t>
  </si>
  <si>
    <t>КБ-24.1</t>
  </si>
  <si>
    <t>3000*1200*800</t>
  </si>
  <si>
    <t>Качалка на пружине "Кораблик"</t>
  </si>
  <si>
    <t>Качалка на пружине "Дружба"</t>
  </si>
  <si>
    <t>Качалка-балансир крут. "Маятник"</t>
  </si>
  <si>
    <t>Качалка-балансир крут.возд. "Маятник"</t>
  </si>
  <si>
    <t>Качалка-балансир "Эконом"</t>
  </si>
  <si>
    <t>Качалка-бансир "Эконом-2"</t>
  </si>
  <si>
    <t>ФК-04</t>
  </si>
  <si>
    <t>ФК-04.1</t>
  </si>
  <si>
    <t>300*300*400</t>
  </si>
  <si>
    <t>300*500*400</t>
  </si>
  <si>
    <t>300*300*700</t>
  </si>
  <si>
    <t>300*300*1000</t>
  </si>
  <si>
    <t>Каркас фундам. для качалки на пружине</t>
  </si>
  <si>
    <t>Каркас фундам. для двойной качалки</t>
  </si>
  <si>
    <t>Каркас фундам. для крут. качалки</t>
  </si>
  <si>
    <t>Каркас фундам. для крут. возд. качалки</t>
  </si>
  <si>
    <t>Качалка на пружине "Вертолет"</t>
  </si>
  <si>
    <t>КЧ-01</t>
  </si>
  <si>
    <t>1450*1450*1750</t>
  </si>
  <si>
    <t>1750*1700*2000</t>
  </si>
  <si>
    <t>2200*1850*2200</t>
  </si>
  <si>
    <t>Качели "Двойные" мал. без подвеса</t>
  </si>
  <si>
    <t>2700*1700*2000</t>
  </si>
  <si>
    <t>КЧ-02.1</t>
  </si>
  <si>
    <t>Качели "Диван" с подвесом</t>
  </si>
  <si>
    <t>Качели "Двойные" бол. без подвеса</t>
  </si>
  <si>
    <t>3200*1850*2200</t>
  </si>
  <si>
    <t>3500*2000*2300</t>
  </si>
  <si>
    <t>КЧ-04.1</t>
  </si>
  <si>
    <t>1850*2000*2300</t>
  </si>
  <si>
    <t>КЧ-05</t>
  </si>
  <si>
    <t>2500*1500*2200</t>
  </si>
  <si>
    <t>КЧ-06</t>
  </si>
  <si>
    <t>Качели "Детство" с подвесом</t>
  </si>
  <si>
    <t>КЧ-06.1</t>
  </si>
  <si>
    <t>Качели "Детство" дв. с подвесами</t>
  </si>
  <si>
    <t>3700*1850*2200</t>
  </si>
  <si>
    <t>ПЖ-01Б</t>
  </si>
  <si>
    <t>Подвес жесткий большой</t>
  </si>
  <si>
    <t>430*320*1400</t>
  </si>
  <si>
    <t>480*370*1600</t>
  </si>
  <si>
    <t>Подвес гибкий детский</t>
  </si>
  <si>
    <t>ПГ-01Д</t>
  </si>
  <si>
    <t>430*320*1200</t>
  </si>
  <si>
    <t>ПЖ-01Д</t>
  </si>
  <si>
    <t>Подвес жесткий детский</t>
  </si>
  <si>
    <t>430*350*1200</t>
  </si>
  <si>
    <t>1800*1800*1000</t>
  </si>
  <si>
    <t>Карусель 6-ми местная</t>
  </si>
  <si>
    <t>КР-03.1</t>
  </si>
  <si>
    <t>Карусель "Круговая" с рулем</t>
  </si>
  <si>
    <t>1500*1500*1000</t>
  </si>
  <si>
    <t>Карусель "Круговая" большая</t>
  </si>
  <si>
    <t>1500*1500*1200</t>
  </si>
  <si>
    <t>1850*1850*900</t>
  </si>
  <si>
    <t>400*400*600</t>
  </si>
  <si>
    <t>3200*600*1900</t>
  </si>
  <si>
    <t>3700*1200*2150</t>
  </si>
  <si>
    <t>4300*1300*2400</t>
  </si>
  <si>
    <t>ГР-04</t>
  </si>
  <si>
    <t>5500*1000*2500</t>
  </si>
  <si>
    <t>ГР-04М</t>
  </si>
  <si>
    <t>Горка зимняя с пластиковым скатом</t>
  </si>
  <si>
    <t>4000*1000*2000</t>
  </si>
  <si>
    <t>3200*600*1650</t>
  </si>
  <si>
    <t>Горка "Теремок"</t>
  </si>
  <si>
    <t>3750*1150*2500</t>
  </si>
  <si>
    <t>ГР-08</t>
  </si>
  <si>
    <t>Горка "Детство"</t>
  </si>
  <si>
    <t>3400*600*2200</t>
  </si>
  <si>
    <t>ГР-09</t>
  </si>
  <si>
    <t>Горка "Кит"</t>
  </si>
  <si>
    <t>1800*600*1400</t>
  </si>
  <si>
    <t>ГР-10</t>
  </si>
  <si>
    <t>Горка зимняя большая</t>
  </si>
  <si>
    <t>15500*11000*7300</t>
  </si>
  <si>
    <t>ПС-01К</t>
  </si>
  <si>
    <t>Песочница с крышкой</t>
  </si>
  <si>
    <t>1500*1500*420</t>
  </si>
  <si>
    <t>1500*1500*1750</t>
  </si>
  <si>
    <t>2000*2000*320</t>
  </si>
  <si>
    <t>1500*2000*1550</t>
  </si>
  <si>
    <t>2000*1500*1700</t>
  </si>
  <si>
    <t>3300*3300*2100</t>
  </si>
  <si>
    <t>ВСЯ ПРОДУКЦИЯ СЕРТИФИЦИРОВАНА</t>
  </si>
  <si>
    <t>3000*3000*900</t>
  </si>
  <si>
    <t>1500*1500*1700</t>
  </si>
  <si>
    <t>Беседка</t>
  </si>
  <si>
    <t>1200*1200*1900</t>
  </si>
  <si>
    <t>ПС-11.1</t>
  </si>
  <si>
    <t>2100*1200*1900</t>
  </si>
  <si>
    <t>1700*1700*2000</t>
  </si>
  <si>
    <t>ПС-13</t>
  </si>
  <si>
    <t>Песочница "Кораблик"</t>
  </si>
  <si>
    <t>3300*1800*2100</t>
  </si>
  <si>
    <t>ПС-14</t>
  </si>
  <si>
    <t>ПС-15</t>
  </si>
  <si>
    <t>6000*3000*2800</t>
  </si>
  <si>
    <t>6000*3000*2900</t>
  </si>
  <si>
    <t>3550*3100*1750</t>
  </si>
  <si>
    <t>7150*7100*4200</t>
  </si>
  <si>
    <t>4000*3800*4200</t>
  </si>
  <si>
    <t>5250*4950*4200</t>
  </si>
  <si>
    <t>6200*2800*4200</t>
  </si>
  <si>
    <t>8320*7800*4200</t>
  </si>
  <si>
    <t>9500*9500*4200</t>
  </si>
  <si>
    <t>5700*4500*4200</t>
  </si>
  <si>
    <t>4400*3000*2400</t>
  </si>
  <si>
    <t>4000*3100*4200</t>
  </si>
  <si>
    <t>3800*3400*2500</t>
  </si>
  <si>
    <t>ИК-13</t>
  </si>
  <si>
    <t>ИК-14</t>
  </si>
  <si>
    <t>ИК-15</t>
  </si>
  <si>
    <t>ИК-16</t>
  </si>
  <si>
    <t>ИК-17</t>
  </si>
  <si>
    <t>ИК-18</t>
  </si>
  <si>
    <t>ИК-19</t>
  </si>
  <si>
    <t>ИК-20</t>
  </si>
  <si>
    <t>ИК-21</t>
  </si>
  <si>
    <t>4320*3612*2100</t>
  </si>
  <si>
    <t>6153*4814*3900</t>
  </si>
  <si>
    <t>5320*5100*4200</t>
  </si>
  <si>
    <t>3850*3200*2000</t>
  </si>
  <si>
    <t>4650*3150*4200</t>
  </si>
  <si>
    <t>3800*3405*2900</t>
  </si>
  <si>
    <t>3900*3500*1750</t>
  </si>
  <si>
    <t>3850*2500*2550</t>
  </si>
  <si>
    <t>11760*9822*5600</t>
  </si>
  <si>
    <t>Игровое оборудование</t>
  </si>
  <si>
    <t>ИО-01</t>
  </si>
  <si>
    <t>ИО-01.1</t>
  </si>
  <si>
    <t>ИО-02</t>
  </si>
  <si>
    <t>ИО-03</t>
  </si>
  <si>
    <t>ИО-04</t>
  </si>
  <si>
    <t>ИО-05</t>
  </si>
  <si>
    <t>Игровое оборудование "Паровоз"</t>
  </si>
  <si>
    <t>Игровое оборудование "Автобус"</t>
  </si>
  <si>
    <t>Игровое оборудование "Карета"</t>
  </si>
  <si>
    <t>Игровое оборудование "Лабиринт"</t>
  </si>
  <si>
    <t>4000*1200*2000</t>
  </si>
  <si>
    <t>7250*1200*2000</t>
  </si>
  <si>
    <t>3250*1100*1750</t>
  </si>
  <si>
    <t>3100*1150*1650</t>
  </si>
  <si>
    <t>1450*1200*1500</t>
  </si>
  <si>
    <t>4100*2900*1300</t>
  </si>
  <si>
    <t>3350*1000*2600</t>
  </si>
  <si>
    <t>3000*1680*2015</t>
  </si>
  <si>
    <t>2040*1770*2015</t>
  </si>
  <si>
    <t>ИК-01М</t>
  </si>
  <si>
    <t>4500*2280*2800</t>
  </si>
  <si>
    <t>2800*2450*3000</t>
  </si>
  <si>
    <t>3100*2900*3000</t>
  </si>
  <si>
    <t>2300*150*2000</t>
  </si>
  <si>
    <t>2300*2100*2000</t>
  </si>
  <si>
    <t>1680*1330*2050</t>
  </si>
  <si>
    <t>2500*1400*2500</t>
  </si>
  <si>
    <t>4600*2300*3000</t>
  </si>
  <si>
    <t>3900*3200*2600</t>
  </si>
  <si>
    <t>ГК-14</t>
  </si>
  <si>
    <t>ГК-15</t>
  </si>
  <si>
    <t>ГК-16</t>
  </si>
  <si>
    <t>ГК-17</t>
  </si>
  <si>
    <t>ГК-18</t>
  </si>
  <si>
    <t>1500*1050*2350</t>
  </si>
  <si>
    <t>1050*1000*1500</t>
  </si>
  <si>
    <t>4100*1250*2500</t>
  </si>
  <si>
    <t>4000*4000*2500</t>
  </si>
  <si>
    <t>3000*2500*2500</t>
  </si>
  <si>
    <t>4100*1800*1000</t>
  </si>
  <si>
    <t>Спортиное оборудование "Брусья"</t>
  </si>
  <si>
    <t>Спортивное оборудование "Турники"</t>
  </si>
  <si>
    <t>Спортивное оборудование "Ракета"</t>
  </si>
  <si>
    <t>Игровой комплекс</t>
  </si>
  <si>
    <t>2000*550*1550</t>
  </si>
  <si>
    <t>5800*140*420</t>
  </si>
  <si>
    <t>2170*650*1800</t>
  </si>
  <si>
    <t>1300*1200*4150</t>
  </si>
  <si>
    <t>1000*1000*2200</t>
  </si>
  <si>
    <t>3000*900*2000</t>
  </si>
  <si>
    <t>2350*1800*2100</t>
  </si>
  <si>
    <t>1220*220*1600</t>
  </si>
  <si>
    <t>900*800*1960</t>
  </si>
  <si>
    <t>1200*85*2000</t>
  </si>
  <si>
    <t>1630*1530*1900</t>
  </si>
  <si>
    <t>1000*1000*2100</t>
  </si>
  <si>
    <t>3700*1000*2300</t>
  </si>
  <si>
    <t>2000*750*1000</t>
  </si>
  <si>
    <t>1600*800*700</t>
  </si>
  <si>
    <t>2800*1500*1000</t>
  </si>
  <si>
    <t>СО-20</t>
  </si>
  <si>
    <t>СО-21</t>
  </si>
  <si>
    <t>СО-22</t>
  </si>
  <si>
    <t>СО-23</t>
  </si>
  <si>
    <t>Спортивное оборудование "Брусья"</t>
  </si>
  <si>
    <t>4200*1200*850</t>
  </si>
  <si>
    <t>9500*70*2500</t>
  </si>
  <si>
    <t>3000*1400*2800</t>
  </si>
  <si>
    <t>2300*1500*2000</t>
  </si>
  <si>
    <t>2000*600*1300</t>
  </si>
  <si>
    <t>Уличные тренажеры</t>
  </si>
  <si>
    <t>УТ-01</t>
  </si>
  <si>
    <t>УТ-02</t>
  </si>
  <si>
    <t>УТ-03</t>
  </si>
  <si>
    <t>УТ-04</t>
  </si>
  <si>
    <t>УТ-05</t>
  </si>
  <si>
    <t>УТ-06</t>
  </si>
  <si>
    <t>УТ-07</t>
  </si>
  <si>
    <t>УТ-08</t>
  </si>
  <si>
    <t>УТ-09</t>
  </si>
  <si>
    <t>1250*1150*2350</t>
  </si>
  <si>
    <t>1340*670*1460</t>
  </si>
  <si>
    <t>1270*650*850</t>
  </si>
  <si>
    <t>1750*550*1700</t>
  </si>
  <si>
    <t>1150*700*720</t>
  </si>
  <si>
    <t>1100*600*1460</t>
  </si>
  <si>
    <t>1400*500*1650</t>
  </si>
  <si>
    <t>1000*550*1200</t>
  </si>
  <si>
    <t>1400*900*1000</t>
  </si>
  <si>
    <t>1500*350*550</t>
  </si>
  <si>
    <t>2000*350*550</t>
  </si>
  <si>
    <t>1500*360*800</t>
  </si>
  <si>
    <t>Скамья со спинкой</t>
  </si>
  <si>
    <t>МФ-03У</t>
  </si>
  <si>
    <t>Скамья со спинкой большая</t>
  </si>
  <si>
    <t>1500*750*1200</t>
  </si>
  <si>
    <t>2000*750*1200</t>
  </si>
  <si>
    <t>1240*360*1000</t>
  </si>
  <si>
    <t>МФ-05.1</t>
  </si>
  <si>
    <t>МФ-05.2</t>
  </si>
  <si>
    <t>МФ-05.3</t>
  </si>
  <si>
    <t>МФ-05.4</t>
  </si>
  <si>
    <t>МФ-05.5</t>
  </si>
  <si>
    <t>МФ-04</t>
  </si>
  <si>
    <t>Скамья "Енот"</t>
  </si>
  <si>
    <t>Скамья "Ципленок"</t>
  </si>
  <si>
    <t>Скамья "Котенок"</t>
  </si>
  <si>
    <t>Скамья "Крокодил"</t>
  </si>
  <si>
    <t>Скамья "Паровозик с вагончиком"</t>
  </si>
  <si>
    <t>1240*600*1150</t>
  </si>
  <si>
    <t>1250*600*1150</t>
  </si>
  <si>
    <t>2000*750*1100</t>
  </si>
  <si>
    <t>2000*800*550</t>
  </si>
  <si>
    <t>430*350*550</t>
  </si>
  <si>
    <t>1500*850*1200</t>
  </si>
  <si>
    <t>МФ-08.1</t>
  </si>
  <si>
    <t>450*370*550</t>
  </si>
  <si>
    <t>МФ-09</t>
  </si>
  <si>
    <t>МФ-10</t>
  </si>
  <si>
    <t>450*450*700</t>
  </si>
  <si>
    <t>МФ-10.1</t>
  </si>
  <si>
    <t>МФ-10.2</t>
  </si>
  <si>
    <t>Стол со скамьями</t>
  </si>
  <si>
    <t>1500*1220*800</t>
  </si>
  <si>
    <t>1700*1700*800</t>
  </si>
  <si>
    <t>2000*50*700</t>
  </si>
  <si>
    <t>2000*40*700</t>
  </si>
  <si>
    <t>2000*50*750</t>
  </si>
  <si>
    <t>Ограждение металлическое</t>
  </si>
  <si>
    <t>МФ-14.1</t>
  </si>
  <si>
    <t>МФ-11</t>
  </si>
  <si>
    <t>МФ-12</t>
  </si>
  <si>
    <t>МФ-13</t>
  </si>
  <si>
    <t>МФ-14</t>
  </si>
  <si>
    <t>Ограждение деревянное</t>
  </si>
  <si>
    <t>Ограждение фанерное</t>
  </si>
  <si>
    <t>МФ-14.2</t>
  </si>
  <si>
    <t>2000*60*850</t>
  </si>
  <si>
    <t>1240*40*750</t>
  </si>
  <si>
    <t>МФ-15</t>
  </si>
  <si>
    <t>МФ-15.1</t>
  </si>
  <si>
    <t>Ограждение для спортивных площадок</t>
  </si>
  <si>
    <t>2000*50*3000</t>
  </si>
  <si>
    <t>МФ-16</t>
  </si>
  <si>
    <t>МФ-16.1</t>
  </si>
  <si>
    <t>МФ-17</t>
  </si>
  <si>
    <t>МФ-17.1</t>
  </si>
  <si>
    <t>Вазон из фибробетона</t>
  </si>
  <si>
    <t>Скамья из фибробетона со спинкой</t>
  </si>
  <si>
    <t>Скамья из фибробетона без спинки</t>
  </si>
  <si>
    <t>450*450*650</t>
  </si>
  <si>
    <t>560*560*460</t>
  </si>
  <si>
    <t>1950*780*1250</t>
  </si>
  <si>
    <t>1950*500*600</t>
  </si>
  <si>
    <t>2500*1400*1750</t>
  </si>
  <si>
    <t>6000*2000*1800</t>
  </si>
  <si>
    <t>Спортивные площадки</t>
  </si>
  <si>
    <t>СП-1.1</t>
  </si>
  <si>
    <t>СП-1.2</t>
  </si>
  <si>
    <t>СП-1.3</t>
  </si>
  <si>
    <t>СП-1.4</t>
  </si>
  <si>
    <t>9000*4000*2000</t>
  </si>
  <si>
    <t>3400*1250*600</t>
  </si>
  <si>
    <t>5000*2500*1200</t>
  </si>
  <si>
    <t>Покрытия для детских площадок</t>
  </si>
  <si>
    <t>СП-2.1</t>
  </si>
  <si>
    <t>СП-2.2</t>
  </si>
  <si>
    <t>СП-3.1</t>
  </si>
  <si>
    <t>СП-3.2</t>
  </si>
  <si>
    <t>40000*20000</t>
  </si>
  <si>
    <t>60000*30000</t>
  </si>
  <si>
    <t>5100*4200*2500</t>
  </si>
  <si>
    <t>2900*2700*2500</t>
  </si>
  <si>
    <t>Качели "Деревянные" од. без подв.</t>
  </si>
  <si>
    <t>Качели "Деревянные" дв. без подв.</t>
  </si>
  <si>
    <t>Качели "Диван -Комфорт" с подв.</t>
  </si>
  <si>
    <t>Спорт. оборудование "Лабиринт"</t>
  </si>
  <si>
    <t>Спорт. оборудование "Бум-бревно"</t>
  </si>
  <si>
    <t>Баскетбольная стойка комбинир.</t>
  </si>
  <si>
    <t>Спорт. оборудование "Барабан"</t>
  </si>
  <si>
    <t xml:space="preserve">Спорт. оборудование"Скалолазка" </t>
  </si>
  <si>
    <t>4600*4300*3000</t>
  </si>
  <si>
    <t>Спорт. оборудование "Тренажер"</t>
  </si>
  <si>
    <t>Хоккейная коробка (фанерные борта)</t>
  </si>
  <si>
    <t>ПС-01Р</t>
  </si>
  <si>
    <t>Веранда для детских садов</t>
  </si>
  <si>
    <t xml:space="preserve">                www.relyef-nn.ru,   e-mail: relyef@relyef-nn.ru </t>
  </si>
  <si>
    <t>1650*550*1400</t>
  </si>
  <si>
    <t>Горка зимняя "Гуляй зима"</t>
  </si>
  <si>
    <t>Гимнастический комплекс "Атлет"</t>
  </si>
  <si>
    <t xml:space="preserve">Гимнастический комплекс "Петушок" </t>
  </si>
  <si>
    <t xml:space="preserve">Гимнастический комплекс "Петушок+" </t>
  </si>
  <si>
    <t>Гимнастический комплекс "Вишенка"</t>
  </si>
  <si>
    <t>Ворота для мини-футбола без сетки</t>
  </si>
  <si>
    <t>2200*1200*4150</t>
  </si>
  <si>
    <t>Спортивное оборудование "Лиана" малая</t>
  </si>
  <si>
    <t>Спортивное оборудование "Лиана" большая</t>
  </si>
  <si>
    <t xml:space="preserve">Спортивное оборудование "Лиана" фигурная </t>
  </si>
  <si>
    <t>Ворота для мини-футбола с баск.кольцом без сетки</t>
  </si>
  <si>
    <t>Спортивное оборудование "Спираль"</t>
  </si>
  <si>
    <t>Уличный тренажер "Маятник+разведение ног"</t>
  </si>
  <si>
    <t>Уличный тренажер "Скамья для поясницы"</t>
  </si>
  <si>
    <t>Уличный тренажер "Жим ногами"</t>
  </si>
  <si>
    <t>Уличный тренажер "Скамья для пресса"</t>
  </si>
  <si>
    <t>Уличный тренажер "Шаговый"</t>
  </si>
  <si>
    <t>Уличный тренажер "Лыжник"</t>
  </si>
  <si>
    <t>Уличный тренажер "Рейдер"</t>
  </si>
  <si>
    <t>Уличный тренажер "Гребная тяга"</t>
  </si>
  <si>
    <t xml:space="preserve">Скамья </t>
  </si>
  <si>
    <t>2100*1200*2100</t>
  </si>
  <si>
    <t>2340*700*800</t>
  </si>
  <si>
    <t>3000*550*1150</t>
  </si>
  <si>
    <t>МФ-16.2</t>
  </si>
  <si>
    <t>970*970*460</t>
  </si>
  <si>
    <t>Рампа "Горка"</t>
  </si>
  <si>
    <t>Рампа "Двойная горка"</t>
  </si>
  <si>
    <t>Рампа "Двойная волна"</t>
  </si>
  <si>
    <t>Рампа "Мост"</t>
  </si>
  <si>
    <t xml:space="preserve">Гимнастический комплекс </t>
  </si>
  <si>
    <t>Качели "Эконом" с подвесом</t>
  </si>
  <si>
    <t>Качели "Детские" с подвесом</t>
  </si>
  <si>
    <t>Качели "Малые"   с  подвесом</t>
  </si>
  <si>
    <t>ПС-13.1</t>
  </si>
  <si>
    <t>Песочница "Кораблик с рубкой"</t>
  </si>
  <si>
    <t>3900*1900*2000</t>
  </si>
  <si>
    <t>ГК-19</t>
  </si>
  <si>
    <t>2560*1100*1800</t>
  </si>
  <si>
    <t>КБ-01М</t>
  </si>
  <si>
    <t>КБ-02</t>
  </si>
  <si>
    <t>КБ-03</t>
  </si>
  <si>
    <t>КБ-04</t>
  </si>
  <si>
    <t>КБ-05</t>
  </si>
  <si>
    <t>КБ-06</t>
  </si>
  <si>
    <t>КБ-07</t>
  </si>
  <si>
    <t>КБ-08</t>
  </si>
  <si>
    <t>ФК-01</t>
  </si>
  <si>
    <t>ФК-02</t>
  </si>
  <si>
    <t>ФК-05</t>
  </si>
  <si>
    <t xml:space="preserve">СО-01 </t>
  </si>
  <si>
    <t>СО-02</t>
  </si>
  <si>
    <t>СО-03</t>
  </si>
  <si>
    <t>СО-04</t>
  </si>
  <si>
    <t>СО-06</t>
  </si>
  <si>
    <t>СО-07</t>
  </si>
  <si>
    <t>СО-08</t>
  </si>
  <si>
    <t>СО-09</t>
  </si>
  <si>
    <t>СО-10</t>
  </si>
  <si>
    <t>СО-11</t>
  </si>
  <si>
    <t>СО-12</t>
  </si>
  <si>
    <t>СО-13</t>
  </si>
  <si>
    <t>СО-14</t>
  </si>
  <si>
    <t>СО-15</t>
  </si>
  <si>
    <t>СО-16</t>
  </si>
  <si>
    <t>СО-17</t>
  </si>
  <si>
    <t>СО-18</t>
  </si>
  <si>
    <t>МФ-01</t>
  </si>
  <si>
    <t>МФ-01У</t>
  </si>
  <si>
    <t>МФ-02</t>
  </si>
  <si>
    <t>МФ-03</t>
  </si>
  <si>
    <t>МФ-06</t>
  </si>
  <si>
    <t>МФ-07</t>
  </si>
  <si>
    <t>МФ-07.1</t>
  </si>
  <si>
    <t>МФ-08</t>
  </si>
  <si>
    <t>КБ-01Б</t>
  </si>
  <si>
    <t>СО-05Б</t>
  </si>
  <si>
    <t>СО-05М</t>
  </si>
  <si>
    <t>СО-05К</t>
  </si>
  <si>
    <t>Уличный тренажер "Турник разноур-й"</t>
  </si>
  <si>
    <t>КБ-01Д</t>
  </si>
  <si>
    <t>ПГ-01Б</t>
  </si>
  <si>
    <t>ПГ-01М</t>
  </si>
  <si>
    <t>Игровое оборуд."Машинка с горкой"</t>
  </si>
  <si>
    <t>ИО-07</t>
  </si>
  <si>
    <t>Игровое оборудование "Машинка"</t>
  </si>
  <si>
    <t>1240*850*850</t>
  </si>
  <si>
    <t>Игровое оборуд. "Паровоз с вагончиком"</t>
  </si>
  <si>
    <t>ПЖ-01М</t>
  </si>
  <si>
    <t>Качалка на пружине "Конь"</t>
  </si>
  <si>
    <t xml:space="preserve">          Прайс действиетелен с 01.06.2012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</si>
</sst>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_-* #,##0.0_р_._-;\-* #,##0.0_р_._-;_-* &quot;-&quot;??_р_._-;_-@_-"/>
    <numFmt numFmtId="171" formatCode="_-* #,##0_р_._-;\-* #,##0_р_._-;_-* &quot;-&quot;??_р_._-;_-@_-"/>
  </numFmts>
  <fonts count="56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49" fontId="50" fillId="0" borderId="10" xfId="33" applyNumberFormat="1" applyFont="1" applyBorder="1" applyAlignment="1">
      <alignment horizontal="center" vertical="center" wrapText="1"/>
      <protection/>
    </xf>
    <xf numFmtId="49" fontId="1" fillId="0" borderId="0" xfId="33" applyNumberFormat="1" applyFont="1" applyFill="1" applyAlignment="1">
      <alignment horizontal="center" vertical="center" wrapText="1"/>
      <protection/>
    </xf>
    <xf numFmtId="49" fontId="1" fillId="0" borderId="0" xfId="33" applyNumberFormat="1" applyFont="1" applyFill="1" applyAlignment="1">
      <alignment vertical="center" wrapText="1"/>
      <protection/>
    </xf>
    <xf numFmtId="49" fontId="2" fillId="0" borderId="0" xfId="33" applyNumberFormat="1" applyFont="1" applyFill="1" applyAlignment="1">
      <alignment horizontal="center" vertical="center" wrapText="1"/>
      <protection/>
    </xf>
    <xf numFmtId="49" fontId="1" fillId="0" borderId="0" xfId="33" applyNumberFormat="1" applyFont="1" applyAlignment="1">
      <alignment wrapText="1"/>
      <protection/>
    </xf>
    <xf numFmtId="49" fontId="1" fillId="0" borderId="0" xfId="33" applyNumberFormat="1" applyFont="1" applyAlignment="1">
      <alignment horizontal="center" wrapText="1"/>
      <protection/>
    </xf>
    <xf numFmtId="49" fontId="2" fillId="0" borderId="0" xfId="33" applyNumberFormat="1" applyFont="1" applyFill="1" applyAlignment="1">
      <alignment vertical="center" wrapText="1"/>
      <protection/>
    </xf>
    <xf numFmtId="49" fontId="3" fillId="0" borderId="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center" vertical="center" wrapText="1"/>
      <protection/>
    </xf>
    <xf numFmtId="49" fontId="51" fillId="0" borderId="11" xfId="33" applyNumberFormat="1" applyFont="1" applyBorder="1" applyAlignment="1">
      <alignment horizontal="center" vertical="center" wrapText="1"/>
      <protection/>
    </xf>
    <xf numFmtId="49" fontId="50" fillId="0" borderId="0" xfId="33" applyNumberFormat="1" applyFont="1" applyAlignment="1">
      <alignment horizontal="center" vertical="center" wrapText="1"/>
      <protection/>
    </xf>
    <xf numFmtId="49" fontId="51" fillId="0" borderId="10" xfId="33" applyNumberFormat="1" applyFont="1" applyBorder="1" applyAlignment="1">
      <alignment horizontal="center" vertical="center" wrapText="1"/>
      <protection/>
    </xf>
    <xf numFmtId="49" fontId="1" fillId="0" borderId="10" xfId="33" applyNumberFormat="1" applyFont="1" applyBorder="1" applyAlignment="1">
      <alignment horizontal="center" vertical="center" wrapText="1"/>
      <protection/>
    </xf>
    <xf numFmtId="49" fontId="2" fillId="0" borderId="10" xfId="33" applyNumberFormat="1" applyFont="1" applyBorder="1" applyAlignment="1">
      <alignment horizontal="center" vertical="center" wrapText="1"/>
      <protection/>
    </xf>
    <xf numFmtId="49" fontId="50" fillId="0" borderId="12" xfId="33" applyNumberFormat="1" applyFont="1" applyBorder="1" applyAlignment="1">
      <alignment horizontal="center" vertical="center" wrapText="1"/>
      <protection/>
    </xf>
    <xf numFmtId="49" fontId="1" fillId="0" borderId="0" xfId="33" applyNumberFormat="1" applyFont="1" applyAlignment="1">
      <alignment horizontal="center" vertical="center" wrapText="1"/>
      <protection/>
    </xf>
    <xf numFmtId="49" fontId="51" fillId="32" borderId="10" xfId="33" applyNumberFormat="1" applyFont="1" applyFill="1" applyBorder="1" applyAlignment="1">
      <alignment horizontal="center" vertical="center" wrapText="1"/>
      <protection/>
    </xf>
    <xf numFmtId="49" fontId="50" fillId="0" borderId="13" xfId="33" applyNumberFormat="1" applyFont="1" applyBorder="1" applyAlignment="1">
      <alignment horizontal="center" vertical="center" wrapText="1"/>
      <protection/>
    </xf>
    <xf numFmtId="49" fontId="50" fillId="0" borderId="11" xfId="33" applyNumberFormat="1" applyFont="1" applyBorder="1" applyAlignment="1">
      <alignment horizontal="center" vertical="center" wrapText="1"/>
      <protection/>
    </xf>
    <xf numFmtId="49" fontId="51" fillId="0" borderId="14" xfId="33" applyNumberFormat="1" applyFont="1" applyBorder="1" applyAlignment="1">
      <alignment horizontal="center" vertical="center" wrapText="1"/>
      <protection/>
    </xf>
    <xf numFmtId="49" fontId="2" fillId="0" borderId="0" xfId="33" applyNumberFormat="1" applyFont="1" applyBorder="1" applyAlignment="1">
      <alignment vertical="center" wrapText="1"/>
      <protection/>
    </xf>
    <xf numFmtId="49" fontId="4" fillId="0" borderId="10" xfId="33" applyNumberFormat="1" applyFont="1" applyBorder="1" applyAlignment="1">
      <alignment horizontal="left" vertical="center" wrapText="1"/>
      <protection/>
    </xf>
    <xf numFmtId="49" fontId="0" fillId="0" borderId="0" xfId="33" applyNumberFormat="1" applyFont="1" applyFill="1" applyAlignment="1">
      <alignment horizontal="left" vertical="center" wrapText="1"/>
      <protection/>
    </xf>
    <xf numFmtId="49" fontId="0" fillId="0" borderId="0" xfId="33" applyNumberFormat="1" applyFont="1" applyAlignment="1">
      <alignment horizontal="left" vertical="center" wrapText="1"/>
      <protection/>
    </xf>
    <xf numFmtId="49" fontId="0" fillId="0" borderId="0" xfId="33" applyNumberFormat="1" applyFont="1" applyAlignment="1">
      <alignment horizontal="center" vertical="center" wrapText="1"/>
      <protection/>
    </xf>
    <xf numFmtId="49" fontId="4" fillId="0" borderId="0" xfId="33" applyNumberFormat="1" applyFont="1" applyFill="1" applyAlignment="1">
      <alignment horizontal="left" vertical="center" wrapText="1"/>
      <protection/>
    </xf>
    <xf numFmtId="49" fontId="4" fillId="0" borderId="0" xfId="33" applyNumberFormat="1" applyFont="1" applyFill="1" applyAlignment="1">
      <alignment vertical="center" wrapText="1"/>
      <protection/>
    </xf>
    <xf numFmtId="49" fontId="4" fillId="0" borderId="0" xfId="33" applyNumberFormat="1" applyFont="1" applyAlignment="1">
      <alignment wrapText="1"/>
      <protection/>
    </xf>
    <xf numFmtId="49" fontId="4" fillId="0" borderId="0" xfId="33" applyNumberFormat="1" applyFont="1" applyAlignment="1">
      <alignment horizontal="left" vertical="center" wrapText="1"/>
      <protection/>
    </xf>
    <xf numFmtId="49" fontId="4" fillId="0" borderId="10" xfId="33" applyNumberFormat="1" applyFont="1" applyBorder="1" applyAlignment="1">
      <alignment vertical="center" wrapText="1"/>
      <protection/>
    </xf>
    <xf numFmtId="49" fontId="0" fillId="0" borderId="0" xfId="0" applyNumberFormat="1" applyFont="1" applyAlignment="1">
      <alignment vertical="center" wrapText="1"/>
    </xf>
    <xf numFmtId="49" fontId="0" fillId="0" borderId="0" xfId="33" applyNumberFormat="1" applyFont="1" applyFill="1" applyAlignment="1">
      <alignment horizontal="center" vertical="center" wrapText="1"/>
      <protection/>
    </xf>
    <xf numFmtId="49" fontId="1" fillId="0" borderId="15" xfId="33" applyNumberFormat="1" applyFont="1" applyBorder="1" applyAlignment="1">
      <alignment horizontal="center" vertical="center" wrapText="1"/>
      <protection/>
    </xf>
    <xf numFmtId="49" fontId="1" fillId="0" borderId="10" xfId="33" applyNumberFormat="1" applyFont="1" applyBorder="1" applyAlignment="1">
      <alignment horizontal="left" vertical="center" wrapText="1"/>
      <protection/>
    </xf>
    <xf numFmtId="49" fontId="1" fillId="0" borderId="16" xfId="33" applyNumberFormat="1" applyFont="1" applyBorder="1" applyAlignment="1">
      <alignment horizontal="center" vertical="center" wrapText="1"/>
      <protection/>
    </xf>
    <xf numFmtId="49" fontId="52" fillId="0" borderId="10" xfId="33" applyNumberFormat="1" applyFont="1" applyBorder="1" applyAlignment="1">
      <alignment horizontal="left" vertical="center" wrapText="1"/>
      <protection/>
    </xf>
    <xf numFmtId="49" fontId="53" fillId="0" borderId="17" xfId="33" applyNumberFormat="1" applyFont="1" applyBorder="1" applyAlignment="1">
      <alignment horizontal="center" vertical="center" wrapText="1"/>
      <protection/>
    </xf>
    <xf numFmtId="49" fontId="53" fillId="0" borderId="18" xfId="33" applyNumberFormat="1" applyFont="1" applyBorder="1" applyAlignment="1">
      <alignment horizontal="center" vertical="center" wrapText="1"/>
      <protection/>
    </xf>
    <xf numFmtId="49" fontId="53" fillId="0" borderId="19" xfId="33" applyNumberFormat="1" applyFont="1" applyBorder="1" applyAlignment="1">
      <alignment horizontal="center" vertical="center" wrapText="1"/>
      <protection/>
    </xf>
    <xf numFmtId="49" fontId="53" fillId="0" borderId="20" xfId="33" applyNumberFormat="1" applyFont="1" applyBorder="1" applyAlignment="1">
      <alignment horizontal="center" vertical="center" wrapText="1"/>
      <protection/>
    </xf>
    <xf numFmtId="49" fontId="51" fillId="0" borderId="21" xfId="33" applyNumberFormat="1" applyFont="1" applyBorder="1" applyAlignment="1">
      <alignment horizontal="center" vertical="center" wrapText="1"/>
      <protection/>
    </xf>
    <xf numFmtId="49" fontId="53" fillId="0" borderId="22" xfId="33" applyNumberFormat="1" applyFont="1" applyBorder="1" applyAlignment="1">
      <alignment horizontal="center" vertical="center" wrapText="1"/>
      <protection/>
    </xf>
    <xf numFmtId="49" fontId="53" fillId="0" borderId="23" xfId="33" applyNumberFormat="1" applyFont="1" applyBorder="1" applyAlignment="1">
      <alignment horizontal="center" vertical="center" wrapText="1"/>
      <protection/>
    </xf>
    <xf numFmtId="49" fontId="53" fillId="0" borderId="24" xfId="33" applyNumberFormat="1" applyFont="1" applyBorder="1" applyAlignment="1">
      <alignment horizontal="center" vertical="center" wrapText="1"/>
      <protection/>
    </xf>
    <xf numFmtId="49" fontId="53" fillId="0" borderId="25" xfId="33" applyNumberFormat="1" applyFont="1" applyBorder="1" applyAlignment="1">
      <alignment horizontal="center" vertical="center" wrapText="1"/>
      <protection/>
    </xf>
    <xf numFmtId="49" fontId="51" fillId="0" borderId="26" xfId="33" applyNumberFormat="1" applyFont="1" applyBorder="1" applyAlignment="1">
      <alignment horizontal="center" vertical="center" wrapText="1"/>
      <protection/>
    </xf>
    <xf numFmtId="49" fontId="51" fillId="0" borderId="27" xfId="33" applyNumberFormat="1" applyFont="1" applyBorder="1" applyAlignment="1">
      <alignment horizontal="center" vertical="center" wrapText="1"/>
      <protection/>
    </xf>
    <xf numFmtId="49" fontId="51" fillId="0" borderId="28" xfId="33" applyNumberFormat="1" applyFont="1" applyBorder="1" applyAlignment="1">
      <alignment horizontal="center" vertical="center" wrapText="1"/>
      <protection/>
    </xf>
    <xf numFmtId="49" fontId="2" fillId="32" borderId="10" xfId="33" applyNumberFormat="1" applyFont="1" applyFill="1" applyBorder="1" applyAlignment="1">
      <alignment horizontal="center" vertical="center" wrapText="1"/>
      <protection/>
    </xf>
    <xf numFmtId="49" fontId="2" fillId="32" borderId="29" xfId="33" applyNumberFormat="1" applyFont="1" applyFill="1" applyBorder="1" applyAlignment="1">
      <alignment horizontal="center" vertical="center" wrapText="1"/>
      <protection/>
    </xf>
    <xf numFmtId="49" fontId="54" fillId="0" borderId="30" xfId="33" applyNumberFormat="1" applyFont="1" applyBorder="1" applyAlignment="1">
      <alignment horizontal="center" vertical="center" wrapText="1"/>
      <protection/>
    </xf>
    <xf numFmtId="49" fontId="54" fillId="0" borderId="10" xfId="33" applyNumberFormat="1" applyFont="1" applyBorder="1" applyAlignment="1">
      <alignment horizontal="left" vertical="center" wrapText="1"/>
      <protection/>
    </xf>
    <xf numFmtId="49" fontId="54" fillId="0" borderId="10" xfId="33" applyNumberFormat="1" applyFont="1" applyBorder="1" applyAlignment="1">
      <alignment horizontal="center" vertical="center" wrapText="1"/>
      <protection/>
    </xf>
    <xf numFmtId="49" fontId="50" fillId="0" borderId="0" xfId="33" applyNumberFormat="1" applyFont="1" applyBorder="1" applyAlignment="1">
      <alignment horizontal="center" vertical="center" wrapText="1"/>
      <protection/>
    </xf>
    <xf numFmtId="49" fontId="50" fillId="0" borderId="31" xfId="33" applyNumberFormat="1" applyFont="1" applyBorder="1" applyAlignment="1">
      <alignment horizontal="center" vertical="center" wrapText="1"/>
      <protection/>
    </xf>
    <xf numFmtId="49" fontId="1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Border="1" applyAlignment="1">
      <alignment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0" xfId="33" applyNumberFormat="1" applyFont="1" applyFill="1" applyBorder="1" applyAlignment="1">
      <alignment horizontal="center" vertical="center" wrapText="1"/>
      <protection/>
    </xf>
    <xf numFmtId="49" fontId="1" fillId="0" borderId="10" xfId="33" applyNumberFormat="1" applyFont="1" applyFill="1" applyBorder="1" applyAlignment="1">
      <alignment horizontal="left" vertical="center" wrapText="1"/>
      <protection/>
    </xf>
    <xf numFmtId="49" fontId="1" fillId="0" borderId="30" xfId="33" applyNumberFormat="1" applyFont="1" applyBorder="1" applyAlignment="1">
      <alignment horizontal="center" vertical="center" wrapText="1"/>
      <protection/>
    </xf>
    <xf numFmtId="49" fontId="53" fillId="0" borderId="10" xfId="33" applyNumberFormat="1" applyFont="1" applyBorder="1" applyAlignment="1">
      <alignment horizontal="center" vertical="center" wrapText="1"/>
      <protection/>
    </xf>
    <xf numFmtId="49" fontId="1" fillId="0" borderId="32" xfId="33" applyNumberFormat="1" applyFont="1" applyBorder="1" applyAlignment="1">
      <alignment horizontal="center" vertical="center" wrapText="1"/>
      <protection/>
    </xf>
    <xf numFmtId="49" fontId="1" fillId="0" borderId="32" xfId="33" applyNumberFormat="1" applyFont="1" applyBorder="1" applyAlignment="1">
      <alignment horizontal="left" vertical="center" wrapText="1"/>
      <protection/>
    </xf>
    <xf numFmtId="49" fontId="2" fillId="0" borderId="29" xfId="33" applyNumberFormat="1" applyFont="1" applyBorder="1" applyAlignment="1">
      <alignment horizontal="center" vertical="center" wrapText="1"/>
      <protection/>
    </xf>
    <xf numFmtId="49" fontId="50" fillId="0" borderId="33" xfId="33" applyNumberFormat="1" applyFont="1" applyBorder="1" applyAlignment="1">
      <alignment horizontal="center" vertical="center" wrapText="1"/>
      <protection/>
    </xf>
    <xf numFmtId="49" fontId="50" fillId="0" borderId="34" xfId="33" applyNumberFormat="1" applyFont="1" applyBorder="1" applyAlignment="1">
      <alignment horizontal="center" vertical="center" wrapText="1"/>
      <protection/>
    </xf>
    <xf numFmtId="49" fontId="1" fillId="0" borderId="35" xfId="33" applyNumberFormat="1" applyFont="1" applyBorder="1" applyAlignment="1">
      <alignment horizontal="center" vertical="center" wrapText="1"/>
      <protection/>
    </xf>
    <xf numFmtId="49" fontId="50" fillId="0" borderId="32" xfId="33" applyNumberFormat="1" applyFont="1" applyBorder="1" applyAlignment="1">
      <alignment horizontal="center" vertical="center" wrapText="1"/>
      <protection/>
    </xf>
    <xf numFmtId="49" fontId="51" fillId="0" borderId="32" xfId="33" applyNumberFormat="1" applyFont="1" applyBorder="1" applyAlignment="1">
      <alignment horizontal="center" vertical="center" wrapText="1"/>
      <protection/>
    </xf>
    <xf numFmtId="49" fontId="50" fillId="0" borderId="36" xfId="33" applyNumberFormat="1" applyFont="1" applyBorder="1" applyAlignment="1">
      <alignment horizontal="center" vertical="center" wrapText="1"/>
      <protection/>
    </xf>
    <xf numFmtId="49" fontId="50" fillId="0" borderId="37" xfId="33" applyNumberFormat="1" applyFont="1" applyBorder="1" applyAlignment="1">
      <alignment horizontal="center" vertical="center" wrapText="1"/>
      <protection/>
    </xf>
    <xf numFmtId="49" fontId="2" fillId="0" borderId="38" xfId="33" applyNumberFormat="1" applyFont="1" applyBorder="1" applyAlignment="1">
      <alignment horizontal="center" vertical="center" wrapText="1"/>
      <protection/>
    </xf>
    <xf numFmtId="49" fontId="2" fillId="0" borderId="39" xfId="33" applyNumberFormat="1" applyFont="1" applyBorder="1" applyAlignment="1">
      <alignment horizontal="center" vertical="center" wrapText="1"/>
      <protection/>
    </xf>
    <xf numFmtId="49" fontId="2" fillId="0" borderId="40" xfId="33" applyNumberFormat="1" applyFont="1" applyBorder="1" applyAlignment="1">
      <alignment horizontal="center" vertical="center" wrapText="1"/>
      <protection/>
    </xf>
    <xf numFmtId="49" fontId="50" fillId="0" borderId="41" xfId="33" applyNumberFormat="1" applyFont="1" applyBorder="1" applyAlignment="1">
      <alignment horizontal="center" vertical="center" wrapText="1"/>
      <protection/>
    </xf>
    <xf numFmtId="49" fontId="50" fillId="0" borderId="42" xfId="33" applyNumberFormat="1" applyFont="1" applyBorder="1" applyAlignment="1">
      <alignment horizontal="center" vertical="center" wrapText="1"/>
      <protection/>
    </xf>
    <xf numFmtId="49" fontId="51" fillId="0" borderId="43" xfId="33" applyNumberFormat="1" applyFont="1" applyBorder="1" applyAlignment="1">
      <alignment horizontal="center" vertical="center" wrapText="1"/>
      <protection/>
    </xf>
    <xf numFmtId="49" fontId="2" fillId="0" borderId="44" xfId="33" applyNumberFormat="1" applyFont="1" applyBorder="1" applyAlignment="1">
      <alignment horizontal="center" vertical="center" wrapText="1"/>
      <protection/>
    </xf>
    <xf numFmtId="49" fontId="2" fillId="0" borderId="0" xfId="33" applyNumberFormat="1" applyFont="1" applyBorder="1" applyAlignment="1">
      <alignment horizontal="center" vertical="center" wrapText="1"/>
      <protection/>
    </xf>
    <xf numFmtId="49" fontId="2" fillId="0" borderId="31" xfId="33" applyNumberFormat="1" applyFont="1" applyBorder="1" applyAlignment="1">
      <alignment horizontal="center" vertical="center" wrapText="1"/>
      <protection/>
    </xf>
    <xf numFmtId="49" fontId="50" fillId="0" borderId="45" xfId="33" applyNumberFormat="1" applyFont="1" applyBorder="1" applyAlignment="1">
      <alignment horizontal="center" vertical="center" wrapText="1"/>
      <protection/>
    </xf>
    <xf numFmtId="49" fontId="50" fillId="0" borderId="39" xfId="33" applyNumberFormat="1" applyFont="1" applyBorder="1" applyAlignment="1">
      <alignment horizontal="center" vertical="center" wrapText="1"/>
      <protection/>
    </xf>
    <xf numFmtId="49" fontId="50" fillId="0" borderId="40" xfId="33" applyNumberFormat="1" applyFont="1" applyBorder="1" applyAlignment="1">
      <alignment horizontal="center" vertical="center" wrapText="1"/>
      <protection/>
    </xf>
    <xf numFmtId="49" fontId="1" fillId="0" borderId="0" xfId="33" applyNumberFormat="1" applyFont="1" applyFill="1" applyBorder="1" applyAlignment="1">
      <alignment vertical="center" wrapText="1"/>
      <protection/>
    </xf>
    <xf numFmtId="49" fontId="1" fillId="0" borderId="31" xfId="33" applyNumberFormat="1" applyFont="1" applyFill="1" applyBorder="1" applyAlignment="1">
      <alignment vertical="center" wrapText="1"/>
      <protection/>
    </xf>
    <xf numFmtId="49" fontId="2" fillId="0" borderId="46" xfId="33" applyNumberFormat="1" applyFont="1" applyBorder="1" applyAlignment="1">
      <alignment horizontal="center" vertical="center" wrapText="1"/>
      <protection/>
    </xf>
    <xf numFmtId="49" fontId="2" fillId="0" borderId="36" xfId="33" applyNumberFormat="1" applyFont="1" applyBorder="1" applyAlignment="1">
      <alignment horizontal="center" vertical="center" wrapText="1"/>
      <protection/>
    </xf>
    <xf numFmtId="49" fontId="53" fillId="0" borderId="47" xfId="33" applyNumberFormat="1" applyFont="1" applyBorder="1" applyAlignment="1">
      <alignment horizontal="center" vertical="center" wrapText="1"/>
      <protection/>
    </xf>
    <xf numFmtId="49" fontId="51" fillId="0" borderId="48" xfId="33" applyNumberFormat="1" applyFont="1" applyBorder="1" applyAlignment="1">
      <alignment horizontal="center" vertical="center" wrapText="1"/>
      <protection/>
    </xf>
    <xf numFmtId="49" fontId="53" fillId="0" borderId="49" xfId="33" applyNumberFormat="1" applyFont="1" applyBorder="1" applyAlignment="1">
      <alignment horizontal="center" vertical="center" wrapText="1"/>
      <protection/>
    </xf>
    <xf numFmtId="49" fontId="51" fillId="0" borderId="50" xfId="33" applyNumberFormat="1" applyFont="1" applyBorder="1" applyAlignment="1">
      <alignment horizontal="center" vertical="center" wrapText="1"/>
      <protection/>
    </xf>
    <xf numFmtId="49" fontId="51" fillId="0" borderId="12" xfId="33" applyNumberFormat="1" applyFont="1" applyBorder="1" applyAlignment="1">
      <alignment horizontal="center" vertical="center" wrapText="1"/>
      <protection/>
    </xf>
    <xf numFmtId="49" fontId="1" fillId="0" borderId="42" xfId="33" applyNumberFormat="1" applyFont="1" applyBorder="1" applyAlignment="1">
      <alignment horizontal="center" vertical="center" wrapText="1"/>
      <protection/>
    </xf>
    <xf numFmtId="49" fontId="1" fillId="0" borderId="42" xfId="33" applyNumberFormat="1" applyFont="1" applyBorder="1" applyAlignment="1">
      <alignment vertical="center" wrapText="1"/>
      <protection/>
    </xf>
    <xf numFmtId="49" fontId="2" fillId="0" borderId="16" xfId="33" applyNumberFormat="1" applyFont="1" applyFill="1" applyBorder="1" applyAlignment="1">
      <alignment vertical="center" wrapText="1"/>
      <protection/>
    </xf>
    <xf numFmtId="49" fontId="2" fillId="0" borderId="51" xfId="33" applyNumberFormat="1" applyFont="1" applyFill="1" applyBorder="1" applyAlignment="1">
      <alignment vertical="center" wrapText="1"/>
      <protection/>
    </xf>
    <xf numFmtId="49" fontId="51" fillId="0" borderId="10" xfId="33" applyNumberFormat="1" applyFont="1" applyBorder="1" applyAlignment="1">
      <alignment vertical="center" wrapText="1"/>
      <protection/>
    </xf>
    <xf numFmtId="49" fontId="50" fillId="0" borderId="29" xfId="33" applyNumberFormat="1" applyFont="1" applyBorder="1" applyAlignment="1">
      <alignment horizontal="center" vertical="center" wrapText="1"/>
      <protection/>
    </xf>
    <xf numFmtId="49" fontId="1" fillId="0" borderId="42" xfId="33" applyNumberFormat="1" applyFont="1" applyBorder="1" applyAlignment="1">
      <alignment horizontal="left" vertical="center" wrapText="1"/>
      <protection/>
    </xf>
    <xf numFmtId="49" fontId="1" fillId="0" borderId="52" xfId="33" applyNumberFormat="1" applyFont="1" applyBorder="1" applyAlignment="1">
      <alignment horizontal="center" vertical="center" wrapText="1"/>
      <protection/>
    </xf>
    <xf numFmtId="49" fontId="51" fillId="0" borderId="0" xfId="33" applyNumberFormat="1" applyFont="1" applyBorder="1" applyAlignment="1">
      <alignment horizontal="center" vertical="center" wrapText="1"/>
      <protection/>
    </xf>
    <xf numFmtId="49" fontId="1" fillId="0" borderId="0" xfId="33" applyNumberFormat="1" applyFont="1" applyBorder="1" applyAlignment="1">
      <alignment horizontal="center" vertical="center" wrapText="1"/>
      <protection/>
    </xf>
    <xf numFmtId="49" fontId="50" fillId="0" borderId="10" xfId="33" applyNumberFormat="1" applyFont="1" applyBorder="1" applyAlignment="1">
      <alignment vertical="center" wrapText="1"/>
      <protection/>
    </xf>
    <xf numFmtId="49" fontId="2" fillId="0" borderId="53" xfId="33" applyNumberFormat="1" applyFont="1" applyFill="1" applyBorder="1" applyAlignment="1">
      <alignment vertical="center" wrapText="1"/>
      <protection/>
    </xf>
    <xf numFmtId="49" fontId="1" fillId="0" borderId="10" xfId="33" applyNumberFormat="1" applyFont="1" applyBorder="1" applyAlignment="1">
      <alignment vertical="center" wrapText="1"/>
      <protection/>
    </xf>
    <xf numFmtId="49" fontId="2" fillId="0" borderId="0" xfId="33" applyNumberFormat="1" applyFont="1" applyFill="1" applyBorder="1" applyAlignment="1">
      <alignment vertical="center" wrapText="1"/>
      <protection/>
    </xf>
    <xf numFmtId="49" fontId="2" fillId="0" borderId="31" xfId="33" applyNumberFormat="1" applyFont="1" applyFill="1" applyBorder="1" applyAlignment="1">
      <alignment vertical="center" wrapText="1"/>
      <protection/>
    </xf>
    <xf numFmtId="49" fontId="1" fillId="0" borderId="31" xfId="33" applyNumberFormat="1" applyFont="1" applyBorder="1" applyAlignment="1">
      <alignment horizontal="center" vertical="center" wrapText="1"/>
      <protection/>
    </xf>
    <xf numFmtId="49" fontId="1" fillId="0" borderId="10" xfId="33" applyNumberFormat="1" applyFont="1" applyFill="1" applyBorder="1" applyAlignment="1">
      <alignment vertical="center" wrapText="1"/>
      <protection/>
    </xf>
    <xf numFmtId="49" fontId="1" fillId="0" borderId="54" xfId="33" applyNumberFormat="1" applyFont="1" applyBorder="1" applyAlignment="1">
      <alignment horizontal="center" vertical="center" wrapText="1"/>
      <protection/>
    </xf>
    <xf numFmtId="49" fontId="1" fillId="0" borderId="55" xfId="33" applyNumberFormat="1" applyFont="1" applyBorder="1" applyAlignment="1">
      <alignment vertical="center" wrapText="1"/>
      <protection/>
    </xf>
    <xf numFmtId="49" fontId="1" fillId="0" borderId="55" xfId="33" applyNumberFormat="1" applyFont="1" applyBorder="1" applyAlignment="1">
      <alignment horizontal="center" vertical="center" wrapText="1"/>
      <protection/>
    </xf>
    <xf numFmtId="49" fontId="1" fillId="0" borderId="55" xfId="33" applyNumberFormat="1" applyFont="1" applyFill="1" applyBorder="1" applyAlignment="1">
      <alignment horizontal="center" vertical="center" wrapText="1"/>
      <protection/>
    </xf>
    <xf numFmtId="49" fontId="50" fillId="0" borderId="55" xfId="33" applyNumberFormat="1" applyFont="1" applyBorder="1" applyAlignment="1">
      <alignment horizontal="center" vertical="center" wrapText="1"/>
      <protection/>
    </xf>
    <xf numFmtId="49" fontId="51" fillId="0" borderId="55" xfId="33" applyNumberFormat="1" applyFont="1" applyBorder="1" applyAlignment="1">
      <alignment horizontal="center" vertical="center" wrapText="1"/>
      <protection/>
    </xf>
    <xf numFmtId="49" fontId="1" fillId="0" borderId="36" xfId="33" applyNumberFormat="1" applyFont="1" applyBorder="1" applyAlignment="1">
      <alignment horizontal="center" vertical="center" wrapText="1"/>
      <protection/>
    </xf>
    <xf numFmtId="49" fontId="1" fillId="0" borderId="55" xfId="33" applyNumberFormat="1" applyFont="1" applyBorder="1" applyAlignment="1">
      <alignment horizontal="left" vertical="center" wrapText="1"/>
      <protection/>
    </xf>
    <xf numFmtId="49" fontId="1" fillId="0" borderId="56" xfId="33" applyNumberFormat="1" applyFont="1" applyBorder="1" applyAlignment="1">
      <alignment horizontal="center" vertical="center" wrapText="1"/>
      <protection/>
    </xf>
    <xf numFmtId="49" fontId="50" fillId="0" borderId="53" xfId="33" applyNumberFormat="1" applyFont="1" applyBorder="1" applyAlignment="1">
      <alignment horizontal="center" vertical="center" wrapText="1"/>
      <protection/>
    </xf>
    <xf numFmtId="2" fontId="54" fillId="0" borderId="10" xfId="33" applyNumberFormat="1" applyFont="1" applyBorder="1" applyAlignment="1">
      <alignment horizontal="center" vertical="center" wrapText="1"/>
      <protection/>
    </xf>
    <xf numFmtId="2" fontId="54" fillId="0" borderId="10" xfId="33" applyNumberFormat="1" applyFont="1" applyFill="1" applyBorder="1" applyAlignment="1">
      <alignment horizontal="center" vertical="center" wrapText="1"/>
      <protection/>
    </xf>
    <xf numFmtId="2" fontId="1" fillId="0" borderId="10" xfId="33" applyNumberFormat="1" applyFont="1" applyFill="1" applyBorder="1" applyAlignment="1">
      <alignment horizontal="center" vertical="center" wrapText="1"/>
      <protection/>
    </xf>
    <xf numFmtId="2" fontId="1" fillId="33" borderId="10" xfId="33" applyNumberFormat="1" applyFont="1" applyFill="1" applyBorder="1" applyAlignment="1">
      <alignment horizontal="center" vertical="center" wrapText="1"/>
      <protection/>
    </xf>
    <xf numFmtId="2" fontId="1" fillId="0" borderId="10" xfId="33" applyNumberFormat="1" applyFont="1" applyBorder="1" applyAlignment="1">
      <alignment horizontal="center" vertical="center" wrapText="1"/>
      <protection/>
    </xf>
    <xf numFmtId="2" fontId="1" fillId="0" borderId="32" xfId="33" applyNumberFormat="1" applyFont="1" applyBorder="1" applyAlignment="1">
      <alignment horizontal="center" vertical="center" wrapText="1"/>
      <protection/>
    </xf>
    <xf numFmtId="2" fontId="1" fillId="0" borderId="32" xfId="33" applyNumberFormat="1" applyFont="1" applyFill="1" applyBorder="1" applyAlignment="1">
      <alignment horizontal="center" vertical="center" wrapText="1"/>
      <protection/>
    </xf>
    <xf numFmtId="2" fontId="50" fillId="0" borderId="0" xfId="33" applyNumberFormat="1" applyFont="1" applyFill="1" applyAlignment="1">
      <alignment horizontal="center" vertical="center" wrapText="1"/>
      <protection/>
    </xf>
    <xf numFmtId="2" fontId="1" fillId="0" borderId="0" xfId="33" applyNumberFormat="1" applyFont="1" applyAlignment="1">
      <alignment wrapText="1"/>
      <protection/>
    </xf>
    <xf numFmtId="2" fontId="1" fillId="0" borderId="0" xfId="33" applyNumberFormat="1" applyFont="1" applyAlignment="1">
      <alignment horizontal="center" wrapText="1"/>
      <protection/>
    </xf>
    <xf numFmtId="2" fontId="50" fillId="0" borderId="0" xfId="33" applyNumberFormat="1" applyFont="1" applyAlignment="1">
      <alignment horizontal="center" vertical="center" wrapText="1"/>
      <protection/>
    </xf>
    <xf numFmtId="2" fontId="1" fillId="0" borderId="0" xfId="33" applyNumberFormat="1" applyFont="1" applyAlignment="1">
      <alignment horizontal="center" vertical="center" wrapText="1"/>
      <protection/>
    </xf>
    <xf numFmtId="2" fontId="50" fillId="0" borderId="10" xfId="33" applyNumberFormat="1" applyFont="1" applyFill="1" applyBorder="1" applyAlignment="1">
      <alignment horizontal="center" vertical="center" wrapText="1"/>
      <protection/>
    </xf>
    <xf numFmtId="2" fontId="1" fillId="0" borderId="42" xfId="33" applyNumberFormat="1" applyFont="1" applyBorder="1" applyAlignment="1">
      <alignment horizontal="center" vertical="center" wrapText="1"/>
      <protection/>
    </xf>
    <xf numFmtId="2" fontId="1" fillId="0" borderId="55" xfId="33" applyNumberFormat="1" applyFont="1" applyFill="1" applyBorder="1" applyAlignment="1">
      <alignment horizontal="center" vertical="center" wrapText="1"/>
      <protection/>
    </xf>
    <xf numFmtId="49" fontId="1" fillId="0" borderId="32" xfId="33" applyNumberFormat="1" applyFont="1" applyBorder="1" applyAlignment="1">
      <alignment horizontal="center" vertical="center" wrapText="1"/>
      <protection/>
    </xf>
    <xf numFmtId="49" fontId="1" fillId="0" borderId="42" xfId="33" applyNumberFormat="1" applyFont="1" applyBorder="1" applyAlignment="1">
      <alignment horizontal="center" vertical="center" wrapText="1"/>
      <protection/>
    </xf>
    <xf numFmtId="49" fontId="1" fillId="0" borderId="32" xfId="33" applyNumberFormat="1" applyFont="1" applyBorder="1" applyAlignment="1">
      <alignment horizontal="left" vertical="center" wrapText="1"/>
      <protection/>
    </xf>
    <xf numFmtId="49" fontId="1" fillId="0" borderId="42" xfId="33" applyNumberFormat="1" applyFont="1" applyBorder="1" applyAlignment="1">
      <alignment horizontal="left" vertical="center" wrapText="1"/>
      <protection/>
    </xf>
    <xf numFmtId="49" fontId="54" fillId="0" borderId="35" xfId="33" applyNumberFormat="1" applyFont="1" applyBorder="1" applyAlignment="1">
      <alignment horizontal="center" vertical="center" wrapText="1"/>
      <protection/>
    </xf>
    <xf numFmtId="49" fontId="54" fillId="0" borderId="52" xfId="33" applyNumberFormat="1" applyFont="1" applyBorder="1" applyAlignment="1">
      <alignment horizontal="center" vertical="center" wrapText="1"/>
      <protection/>
    </xf>
    <xf numFmtId="49" fontId="54" fillId="0" borderId="32" xfId="33" applyNumberFormat="1" applyFont="1" applyBorder="1" applyAlignment="1">
      <alignment horizontal="left" vertical="center" wrapText="1"/>
      <protection/>
    </xf>
    <xf numFmtId="49" fontId="54" fillId="0" borderId="42" xfId="33" applyNumberFormat="1" applyFont="1" applyBorder="1" applyAlignment="1">
      <alignment horizontal="left" vertical="center" wrapText="1"/>
      <protection/>
    </xf>
    <xf numFmtId="49" fontId="54" fillId="0" borderId="32" xfId="33" applyNumberFormat="1" applyFont="1" applyBorder="1" applyAlignment="1">
      <alignment horizontal="center" vertical="center" wrapText="1"/>
      <protection/>
    </xf>
    <xf numFmtId="49" fontId="54" fillId="0" borderId="42" xfId="33" applyNumberFormat="1" applyFont="1" applyBorder="1" applyAlignment="1">
      <alignment horizontal="center" vertical="center" wrapText="1"/>
      <protection/>
    </xf>
    <xf numFmtId="2" fontId="54" fillId="0" borderId="32" xfId="33" applyNumberFormat="1" applyFont="1" applyFill="1" applyBorder="1" applyAlignment="1">
      <alignment horizontal="center" vertical="center" wrapText="1"/>
      <protection/>
    </xf>
    <xf numFmtId="2" fontId="54" fillId="0" borderId="42" xfId="33" applyNumberFormat="1" applyFont="1" applyFill="1" applyBorder="1" applyAlignment="1">
      <alignment horizontal="center" vertical="center" wrapText="1"/>
      <protection/>
    </xf>
    <xf numFmtId="49" fontId="2" fillId="32" borderId="57" xfId="33" applyNumberFormat="1" applyFont="1" applyFill="1" applyBorder="1" applyAlignment="1">
      <alignment horizontal="center" vertical="center" wrapText="1"/>
      <protection/>
    </xf>
    <xf numFmtId="49" fontId="2" fillId="32" borderId="16" xfId="33" applyNumberFormat="1" applyFont="1" applyFill="1" applyBorder="1" applyAlignment="1">
      <alignment horizontal="center" vertical="center" wrapText="1"/>
      <protection/>
    </xf>
    <xf numFmtId="49" fontId="2" fillId="32" borderId="53" xfId="33" applyNumberFormat="1" applyFont="1" applyFill="1" applyBorder="1" applyAlignment="1">
      <alignment horizontal="center" vertical="center" wrapText="1"/>
      <protection/>
    </xf>
    <xf numFmtId="49" fontId="5" fillId="0" borderId="0" xfId="33" applyNumberFormat="1" applyFont="1" applyFill="1" applyAlignment="1">
      <alignment horizontal="center" vertical="center" wrapText="1"/>
      <protection/>
    </xf>
    <xf numFmtId="49" fontId="1" fillId="0" borderId="0" xfId="33" applyNumberFormat="1" applyFont="1" applyFill="1" applyAlignment="1">
      <alignment horizontal="center" vertical="center" wrapText="1"/>
      <protection/>
    </xf>
    <xf numFmtId="49" fontId="2" fillId="32" borderId="10" xfId="33" applyNumberFormat="1" applyFont="1" applyFill="1" applyBorder="1" applyAlignment="1">
      <alignment horizontal="center" vertical="center" wrapText="1"/>
      <protection/>
    </xf>
    <xf numFmtId="49" fontId="2" fillId="32" borderId="29" xfId="33" applyNumberFormat="1" applyFont="1" applyFill="1" applyBorder="1" applyAlignment="1">
      <alignment horizontal="center" vertical="center" wrapText="1"/>
      <protection/>
    </xf>
    <xf numFmtId="49" fontId="2" fillId="32" borderId="30" xfId="33" applyNumberFormat="1" applyFont="1" applyFill="1" applyBorder="1" applyAlignment="1">
      <alignment horizontal="center" vertical="center" wrapText="1"/>
      <protection/>
    </xf>
    <xf numFmtId="49" fontId="2" fillId="0" borderId="38" xfId="33" applyNumberFormat="1" applyFont="1" applyBorder="1" applyAlignment="1">
      <alignment horizontal="center" vertical="center" wrapText="1"/>
      <protection/>
    </xf>
    <xf numFmtId="49" fontId="2" fillId="0" borderId="39" xfId="33" applyNumberFormat="1" applyFont="1" applyBorder="1" applyAlignment="1">
      <alignment horizontal="center" vertical="center" wrapText="1"/>
      <protection/>
    </xf>
    <xf numFmtId="49" fontId="2" fillId="0" borderId="40" xfId="33" applyNumberFormat="1" applyFont="1" applyBorder="1" applyAlignment="1">
      <alignment horizontal="center" vertical="center" wrapText="1"/>
      <protection/>
    </xf>
    <xf numFmtId="49" fontId="2" fillId="0" borderId="44" xfId="33" applyNumberFormat="1" applyFont="1" applyBorder="1" applyAlignment="1">
      <alignment horizontal="center" vertical="center" wrapText="1"/>
      <protection/>
    </xf>
    <xf numFmtId="49" fontId="2" fillId="0" borderId="0" xfId="33" applyNumberFormat="1" applyFont="1" applyBorder="1" applyAlignment="1">
      <alignment horizontal="center" vertical="center" wrapText="1"/>
      <protection/>
    </xf>
    <xf numFmtId="49" fontId="2" fillId="0" borderId="31" xfId="33" applyNumberFormat="1" applyFont="1" applyBorder="1" applyAlignment="1">
      <alignment horizontal="center" vertical="center" wrapText="1"/>
      <protection/>
    </xf>
    <xf numFmtId="49" fontId="2" fillId="32" borderId="52" xfId="33" applyNumberFormat="1" applyFont="1" applyFill="1" applyBorder="1" applyAlignment="1">
      <alignment horizontal="center" vertical="center" wrapText="1"/>
      <protection/>
    </xf>
    <xf numFmtId="49" fontId="2" fillId="32" borderId="42" xfId="33" applyNumberFormat="1" applyFont="1" applyFill="1" applyBorder="1" applyAlignment="1">
      <alignment horizontal="center" vertical="center" wrapText="1"/>
      <protection/>
    </xf>
    <xf numFmtId="49" fontId="55" fillId="0" borderId="0" xfId="33" applyNumberFormat="1" applyFont="1" applyBorder="1" applyAlignment="1">
      <alignment horizontal="center" vertical="center" wrapText="1"/>
      <protection/>
    </xf>
    <xf numFmtId="49" fontId="53" fillId="32" borderId="58" xfId="33" applyNumberFormat="1" applyFont="1" applyFill="1" applyBorder="1" applyAlignment="1">
      <alignment horizontal="center" vertical="center" wrapText="1"/>
      <protection/>
    </xf>
    <xf numFmtId="49" fontId="53" fillId="32" borderId="59" xfId="33" applyNumberFormat="1" applyFont="1" applyFill="1" applyBorder="1" applyAlignment="1">
      <alignment horizontal="center" vertical="center" wrapText="1"/>
      <protection/>
    </xf>
    <xf numFmtId="49" fontId="53" fillId="32" borderId="6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center" vertical="center" wrapText="1"/>
      <protection/>
    </xf>
    <xf numFmtId="49" fontId="53" fillId="0" borderId="36" xfId="33" applyNumberFormat="1" applyFont="1" applyBorder="1" applyAlignment="1">
      <alignment horizontal="center" vertical="center" wrapText="1"/>
      <protection/>
    </xf>
    <xf numFmtId="49" fontId="53" fillId="0" borderId="56" xfId="33" applyNumberFormat="1" applyFont="1" applyBorder="1" applyAlignment="1">
      <alignment horizontal="center" vertical="center" wrapText="1"/>
      <protection/>
    </xf>
    <xf numFmtId="49" fontId="2" fillId="32" borderId="15" xfId="33" applyNumberFormat="1" applyFont="1" applyFill="1" applyBorder="1" applyAlignment="1">
      <alignment horizontal="center" vertical="center" wrapText="1"/>
      <protection/>
    </xf>
    <xf numFmtId="49" fontId="2" fillId="0" borderId="46" xfId="33" applyNumberFormat="1" applyFont="1" applyBorder="1" applyAlignment="1">
      <alignment horizontal="center" vertical="center" wrapText="1"/>
      <protection/>
    </xf>
    <xf numFmtId="49" fontId="2" fillId="0" borderId="36" xfId="33" applyNumberFormat="1" applyFont="1" applyBorder="1" applyAlignment="1">
      <alignment horizontal="center" vertical="center" wrapText="1"/>
      <protection/>
    </xf>
    <xf numFmtId="49" fontId="2" fillId="0" borderId="56" xfId="33" applyNumberFormat="1" applyFont="1" applyBorder="1" applyAlignment="1">
      <alignment horizontal="center" vertical="center" wrapText="1"/>
      <protection/>
    </xf>
    <xf numFmtId="2" fontId="1" fillId="0" borderId="32" xfId="33" applyNumberFormat="1" applyFont="1" applyFill="1" applyBorder="1" applyAlignment="1">
      <alignment horizontal="center" vertical="center" wrapText="1"/>
      <protection/>
    </xf>
    <xf numFmtId="2" fontId="1" fillId="0" borderId="42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14</xdr:col>
      <xdr:colOff>352425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9363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81</xdr:row>
      <xdr:rowOff>19050</xdr:rowOff>
    </xdr:from>
    <xdr:to>
      <xdr:col>14</xdr:col>
      <xdr:colOff>209550</xdr:colOff>
      <xdr:row>83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621000"/>
          <a:ext cx="9372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3"/>
  <sheetViews>
    <sheetView tabSelected="1" view="pageBreakPreview" zoomScaleSheetLayoutView="100" zoomScalePageLayoutView="60" workbookViewId="0" topLeftCell="A1">
      <selection activeCell="U13" sqref="U13"/>
    </sheetView>
  </sheetViews>
  <sheetFormatPr defaultColWidth="9.28125" defaultRowHeight="12.75"/>
  <cols>
    <col min="1" max="1" width="8.8515625" style="25" customWidth="1"/>
    <col min="2" max="2" width="35.57421875" style="16" customWidth="1"/>
    <col min="3" max="3" width="0" style="16" hidden="1" customWidth="1"/>
    <col min="4" max="4" width="16.28125" style="16" customWidth="1"/>
    <col min="5" max="5" width="10.8515625" style="16" customWidth="1"/>
    <col min="6" max="6" width="0.42578125" style="16" hidden="1" customWidth="1"/>
    <col min="7" max="7" width="10.28125" style="16" hidden="1" customWidth="1"/>
    <col min="8" max="8" width="14.28125" style="16" hidden="1" customWidth="1"/>
    <col min="9" max="9" width="10.28125" style="16" hidden="1" customWidth="1"/>
    <col min="10" max="10" width="0" style="16" hidden="1" customWidth="1"/>
    <col min="11" max="11" width="8.8515625" style="16" customWidth="1"/>
    <col min="12" max="12" width="38.8515625" style="16" customWidth="1"/>
    <col min="13" max="13" width="18.7109375" style="16" customWidth="1"/>
    <col min="14" max="14" width="16.421875" style="16" hidden="1" customWidth="1"/>
    <col min="15" max="15" width="10.7109375" style="16" customWidth="1"/>
    <col min="16" max="16" width="16.421875" style="16" hidden="1" customWidth="1"/>
    <col min="17" max="17" width="10.7109375" style="16" hidden="1" customWidth="1"/>
    <col min="18" max="18" width="9.28125" style="16" hidden="1" customWidth="1"/>
    <col min="19" max="19" width="0" style="16" hidden="1" customWidth="1"/>
    <col min="20" max="20" width="9.28125" style="16" customWidth="1"/>
    <col min="21" max="21" width="12.00390625" style="132" customWidth="1"/>
    <col min="22" max="16384" width="9.28125" style="16" customWidth="1"/>
  </cols>
  <sheetData>
    <row r="1" spans="1:21" s="5" customFormat="1" ht="12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3"/>
      <c r="Q1" s="3"/>
      <c r="R1" s="3"/>
      <c r="U1" s="129"/>
    </row>
    <row r="2" spans="1:22" s="5" customFormat="1" ht="1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3"/>
      <c r="Q2" s="3"/>
      <c r="R2" s="3"/>
      <c r="T2" s="6"/>
      <c r="U2" s="130"/>
      <c r="V2" s="6"/>
    </row>
    <row r="3" spans="1:22" s="5" customFormat="1" ht="1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7"/>
      <c r="Q3" s="7"/>
      <c r="R3" s="7"/>
      <c r="S3" s="6"/>
      <c r="T3" s="6"/>
      <c r="U3" s="130"/>
      <c r="V3" s="6"/>
    </row>
    <row r="4" spans="1:22" s="5" customFormat="1" ht="24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4"/>
      <c r="Q4" s="4"/>
      <c r="R4" s="4"/>
      <c r="S4" s="6"/>
      <c r="T4" s="6"/>
      <c r="U4" s="130"/>
      <c r="V4" s="6"/>
    </row>
    <row r="5" spans="1:22" s="5" customFormat="1" ht="18.7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3"/>
      <c r="Q5" s="3"/>
      <c r="R5" s="3"/>
      <c r="T5" s="6"/>
      <c r="U5" s="130"/>
      <c r="V5" s="6"/>
    </row>
    <row r="6" spans="1:22" s="5" customFormat="1" ht="15" hidden="1">
      <c r="A6" s="31"/>
      <c r="B6" s="2"/>
      <c r="C6" s="2"/>
      <c r="D6" s="8"/>
      <c r="E6" s="8"/>
      <c r="F6" s="8"/>
      <c r="G6" s="8"/>
      <c r="H6" s="8"/>
      <c r="I6" s="4"/>
      <c r="J6" s="4"/>
      <c r="K6" s="4"/>
      <c r="L6" s="4"/>
      <c r="M6" s="4"/>
      <c r="N6" s="4"/>
      <c r="O6" s="4"/>
      <c r="P6" s="4"/>
      <c r="Q6" s="4"/>
      <c r="R6" s="4"/>
      <c r="T6" s="6"/>
      <c r="U6" s="130"/>
      <c r="V6" s="6"/>
    </row>
    <row r="7" spans="1:22" s="5" customFormat="1" ht="15" hidden="1">
      <c r="A7" s="31"/>
      <c r="B7" s="2"/>
      <c r="C7" s="2"/>
      <c r="D7" s="9"/>
      <c r="E7" s="9"/>
      <c r="F7" s="9"/>
      <c r="G7" s="9"/>
      <c r="H7" s="9"/>
      <c r="I7" s="4"/>
      <c r="J7" s="4"/>
      <c r="K7" s="4"/>
      <c r="L7" s="4"/>
      <c r="M7" s="4"/>
      <c r="N7" s="4"/>
      <c r="O7" s="4"/>
      <c r="P7" s="4"/>
      <c r="Q7" s="4"/>
      <c r="R7" s="4"/>
      <c r="T7" s="6"/>
      <c r="U7" s="130"/>
      <c r="V7" s="6"/>
    </row>
    <row r="8" spans="1:22" s="5" customFormat="1" ht="12.75" customHeight="1" hidden="1">
      <c r="A8" s="32"/>
      <c r="B8" s="2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6"/>
      <c r="U8" s="130"/>
      <c r="V8" s="6"/>
    </row>
    <row r="9" spans="1:22" s="5" customFormat="1" ht="19.5" customHeight="1">
      <c r="A9" s="23"/>
      <c r="B9" s="26"/>
      <c r="C9" s="26"/>
      <c r="D9" s="151" t="s">
        <v>515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27"/>
      <c r="Q9" s="27"/>
      <c r="R9" s="27"/>
      <c r="S9" s="28"/>
      <c r="T9" s="6"/>
      <c r="U9" s="130"/>
      <c r="V9" s="6"/>
    </row>
    <row r="10" spans="1:22" s="5" customFormat="1" ht="28.5" customHeight="1" thickBot="1">
      <c r="A10" s="24"/>
      <c r="B10" s="29"/>
      <c r="C10" s="29"/>
      <c r="D10" s="164" t="s">
        <v>607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28"/>
      <c r="T10" s="6"/>
      <c r="U10" s="130"/>
      <c r="V10" s="6"/>
    </row>
    <row r="11" spans="1:21" s="11" customFormat="1" ht="30.75" thickBot="1">
      <c r="A11" s="37" t="s">
        <v>0</v>
      </c>
      <c r="B11" s="38" t="s">
        <v>142</v>
      </c>
      <c r="C11" s="38" t="s">
        <v>1</v>
      </c>
      <c r="D11" s="39" t="s">
        <v>1</v>
      </c>
      <c r="E11" s="39" t="s">
        <v>138</v>
      </c>
      <c r="F11" s="39"/>
      <c r="G11" s="39" t="s">
        <v>138</v>
      </c>
      <c r="H11" s="39"/>
      <c r="I11" s="40" t="s">
        <v>2</v>
      </c>
      <c r="J11" s="41" t="s">
        <v>3</v>
      </c>
      <c r="K11" s="42" t="s">
        <v>0</v>
      </c>
      <c r="L11" s="43" t="s">
        <v>142</v>
      </c>
      <c r="M11" s="43" t="s">
        <v>1</v>
      </c>
      <c r="N11" s="44" t="s">
        <v>1</v>
      </c>
      <c r="O11" s="45" t="s">
        <v>138</v>
      </c>
      <c r="P11" s="46"/>
      <c r="Q11" s="46" t="s">
        <v>138</v>
      </c>
      <c r="R11" s="46" t="s">
        <v>4</v>
      </c>
      <c r="S11" s="47" t="s">
        <v>5</v>
      </c>
      <c r="U11" s="131"/>
    </row>
    <row r="12" spans="1:21" s="11" customFormat="1" ht="15" customHeight="1">
      <c r="A12" s="165" t="s">
        <v>6</v>
      </c>
      <c r="B12" s="166"/>
      <c r="C12" s="166"/>
      <c r="D12" s="166"/>
      <c r="E12" s="166"/>
      <c r="F12" s="166"/>
      <c r="G12" s="166"/>
      <c r="H12" s="166"/>
      <c r="I12" s="167"/>
      <c r="J12" s="48"/>
      <c r="K12" s="163" t="s">
        <v>61</v>
      </c>
      <c r="L12" s="163"/>
      <c r="M12" s="163"/>
      <c r="N12" s="163"/>
      <c r="O12" s="163"/>
      <c r="P12" s="153"/>
      <c r="Q12" s="153"/>
      <c r="R12" s="153"/>
      <c r="S12" s="154"/>
      <c r="U12" s="131"/>
    </row>
    <row r="13" spans="1:21" s="11" customFormat="1" ht="15" customHeight="1">
      <c r="A13" s="51" t="s">
        <v>597</v>
      </c>
      <c r="B13" s="52" t="s">
        <v>8</v>
      </c>
      <c r="C13" s="53"/>
      <c r="D13" s="53" t="s">
        <v>143</v>
      </c>
      <c r="E13" s="121">
        <v>8096</v>
      </c>
      <c r="F13" s="1">
        <v>1.005</v>
      </c>
      <c r="G13" s="12">
        <v>7320</v>
      </c>
      <c r="H13" s="1">
        <v>1.05</v>
      </c>
      <c r="I13" s="12">
        <v>7320</v>
      </c>
      <c r="J13" s="1">
        <v>5856</v>
      </c>
      <c r="K13" s="13" t="s">
        <v>259</v>
      </c>
      <c r="L13" s="34" t="s">
        <v>274</v>
      </c>
      <c r="M13" s="13" t="s">
        <v>260</v>
      </c>
      <c r="N13" s="13"/>
      <c r="O13" s="125">
        <v>44275</v>
      </c>
      <c r="P13" s="54"/>
      <c r="Q13" s="54"/>
      <c r="R13" s="54"/>
      <c r="S13" s="55"/>
      <c r="U13" s="131"/>
    </row>
    <row r="14" spans="1:21" s="11" customFormat="1" ht="15" customHeight="1">
      <c r="A14" s="51" t="s">
        <v>556</v>
      </c>
      <c r="B14" s="52" t="s">
        <v>144</v>
      </c>
      <c r="C14" s="53"/>
      <c r="D14" s="53" t="s">
        <v>143</v>
      </c>
      <c r="E14" s="121">
        <v>7535</v>
      </c>
      <c r="F14" s="12">
        <v>1.005</v>
      </c>
      <c r="G14" s="12">
        <v>6820</v>
      </c>
      <c r="H14" s="1">
        <v>1.05</v>
      </c>
      <c r="I14" s="12">
        <v>6820</v>
      </c>
      <c r="J14" s="1">
        <v>5456</v>
      </c>
      <c r="K14" s="13" t="s">
        <v>261</v>
      </c>
      <c r="L14" s="34" t="s">
        <v>262</v>
      </c>
      <c r="M14" s="13" t="s">
        <v>263</v>
      </c>
      <c r="N14" s="13"/>
      <c r="O14" s="123">
        <v>37400</v>
      </c>
      <c r="P14" s="54"/>
      <c r="Q14" s="54"/>
      <c r="R14" s="54"/>
      <c r="S14" s="55"/>
      <c r="U14" s="131"/>
    </row>
    <row r="15" spans="1:21" s="11" customFormat="1" ht="15" customHeight="1">
      <c r="A15" s="51" t="s">
        <v>592</v>
      </c>
      <c r="B15" s="52" t="s">
        <v>12</v>
      </c>
      <c r="C15" s="53"/>
      <c r="D15" s="53" t="s">
        <v>145</v>
      </c>
      <c r="E15" s="121">
        <v>8294</v>
      </c>
      <c r="F15" s="1">
        <v>1.005</v>
      </c>
      <c r="G15" s="12">
        <v>7500</v>
      </c>
      <c r="H15" s="1">
        <v>1.05</v>
      </c>
      <c r="I15" s="12">
        <v>7500</v>
      </c>
      <c r="J15" s="1">
        <v>6033</v>
      </c>
      <c r="K15" s="13" t="s">
        <v>77</v>
      </c>
      <c r="L15" s="34" t="s">
        <v>78</v>
      </c>
      <c r="M15" s="13" t="s">
        <v>264</v>
      </c>
      <c r="N15" s="13"/>
      <c r="O15" s="123">
        <v>22748</v>
      </c>
      <c r="P15" s="54"/>
      <c r="Q15" s="54"/>
      <c r="R15" s="54"/>
      <c r="S15" s="55"/>
      <c r="U15" s="131"/>
    </row>
    <row r="16" spans="1:21" s="11" customFormat="1" ht="15" customHeight="1">
      <c r="A16" s="51" t="s">
        <v>146</v>
      </c>
      <c r="B16" s="52" t="s">
        <v>147</v>
      </c>
      <c r="C16" s="53"/>
      <c r="D16" s="53" t="s">
        <v>148</v>
      </c>
      <c r="E16" s="121">
        <v>13750</v>
      </c>
      <c r="F16" s="1"/>
      <c r="G16" s="12"/>
      <c r="H16" s="1"/>
      <c r="I16" s="12"/>
      <c r="J16" s="1"/>
      <c r="K16" s="13" t="s">
        <v>80</v>
      </c>
      <c r="L16" s="34" t="s">
        <v>265</v>
      </c>
      <c r="M16" s="13" t="s">
        <v>266</v>
      </c>
      <c r="N16" s="13"/>
      <c r="O16" s="123">
        <v>37950</v>
      </c>
      <c r="P16" s="54"/>
      <c r="Q16" s="54"/>
      <c r="R16" s="54"/>
      <c r="S16" s="55"/>
      <c r="U16" s="131"/>
    </row>
    <row r="17" spans="1:21" s="11" customFormat="1" ht="15" customHeight="1">
      <c r="A17" s="51" t="s">
        <v>557</v>
      </c>
      <c r="B17" s="52" t="s">
        <v>14</v>
      </c>
      <c r="C17" s="53"/>
      <c r="D17" s="53" t="s">
        <v>149</v>
      </c>
      <c r="E17" s="121">
        <v>12650</v>
      </c>
      <c r="F17" s="1">
        <v>1.005</v>
      </c>
      <c r="G17" s="12">
        <f>ABS(H17*I17)</f>
        <v>11445</v>
      </c>
      <c r="H17" s="1">
        <v>1.05</v>
      </c>
      <c r="I17" s="12">
        <v>10900</v>
      </c>
      <c r="J17" s="1">
        <v>8720</v>
      </c>
      <c r="K17" s="13" t="s">
        <v>82</v>
      </c>
      <c r="L17" s="34" t="s">
        <v>83</v>
      </c>
      <c r="M17" s="13" t="s">
        <v>516</v>
      </c>
      <c r="N17" s="13"/>
      <c r="O17" s="123">
        <v>22550</v>
      </c>
      <c r="P17" s="54"/>
      <c r="Q17" s="54"/>
      <c r="R17" s="54"/>
      <c r="S17" s="55"/>
      <c r="U17" s="131"/>
    </row>
    <row r="18" spans="1:21" s="11" customFormat="1" ht="15" customHeight="1">
      <c r="A18" s="51" t="s">
        <v>558</v>
      </c>
      <c r="B18" s="52" t="s">
        <v>16</v>
      </c>
      <c r="C18" s="53"/>
      <c r="D18" s="53" t="s">
        <v>150</v>
      </c>
      <c r="E18" s="121">
        <v>12650</v>
      </c>
      <c r="F18" s="1">
        <v>1.005</v>
      </c>
      <c r="G18" s="12">
        <f>ABS(H18*I18)</f>
        <v>11445</v>
      </c>
      <c r="H18" s="1">
        <v>1.05</v>
      </c>
      <c r="I18" s="12">
        <v>10900</v>
      </c>
      <c r="J18" s="1">
        <v>8720</v>
      </c>
      <c r="K18" s="13" t="s">
        <v>267</v>
      </c>
      <c r="L18" s="34" t="s">
        <v>268</v>
      </c>
      <c r="M18" s="13" t="s">
        <v>269</v>
      </c>
      <c r="N18" s="13"/>
      <c r="O18" s="123">
        <v>28787</v>
      </c>
      <c r="P18" s="54"/>
      <c r="Q18" s="54"/>
      <c r="R18" s="54"/>
      <c r="S18" s="55"/>
      <c r="U18" s="131"/>
    </row>
    <row r="19" spans="1:21" s="11" customFormat="1" ht="15" customHeight="1">
      <c r="A19" s="51" t="s">
        <v>559</v>
      </c>
      <c r="B19" s="52" t="s">
        <v>152</v>
      </c>
      <c r="C19" s="53"/>
      <c r="D19" s="53" t="s">
        <v>151</v>
      </c>
      <c r="E19" s="121">
        <v>20900</v>
      </c>
      <c r="F19" s="1">
        <v>1.005</v>
      </c>
      <c r="G19" s="12">
        <f>ABS(H19*I19)</f>
        <v>18900</v>
      </c>
      <c r="H19" s="1">
        <v>1.05</v>
      </c>
      <c r="I19" s="12">
        <v>18000</v>
      </c>
      <c r="J19" s="1">
        <v>14400</v>
      </c>
      <c r="K19" s="13" t="s">
        <v>270</v>
      </c>
      <c r="L19" s="34" t="s">
        <v>271</v>
      </c>
      <c r="M19" s="13" t="s">
        <v>272</v>
      </c>
      <c r="N19" s="13"/>
      <c r="O19" s="123">
        <v>23650</v>
      </c>
      <c r="P19" s="54"/>
      <c r="Q19" s="54"/>
      <c r="R19" s="54"/>
      <c r="S19" s="55"/>
      <c r="U19" s="131"/>
    </row>
    <row r="20" spans="1:21" s="11" customFormat="1" ht="15" customHeight="1">
      <c r="A20" s="51" t="s">
        <v>153</v>
      </c>
      <c r="B20" s="52" t="s">
        <v>154</v>
      </c>
      <c r="C20" s="53"/>
      <c r="D20" s="53" t="s">
        <v>155</v>
      </c>
      <c r="E20" s="122">
        <v>19800</v>
      </c>
      <c r="F20" s="1"/>
      <c r="G20" s="12"/>
      <c r="H20" s="1"/>
      <c r="I20" s="12"/>
      <c r="J20" s="1"/>
      <c r="K20" s="13" t="s">
        <v>273</v>
      </c>
      <c r="L20" s="34" t="s">
        <v>517</v>
      </c>
      <c r="M20" s="13" t="s">
        <v>275</v>
      </c>
      <c r="N20" s="13"/>
      <c r="O20" s="123">
        <v>352000</v>
      </c>
      <c r="P20" s="54"/>
      <c r="Q20" s="54"/>
      <c r="R20" s="54"/>
      <c r="S20" s="55"/>
      <c r="U20" s="131"/>
    </row>
    <row r="21" spans="1:21" s="11" customFormat="1" ht="15" customHeight="1">
      <c r="A21" s="51" t="s">
        <v>560</v>
      </c>
      <c r="B21" s="52" t="s">
        <v>216</v>
      </c>
      <c r="C21" s="53"/>
      <c r="D21" s="53" t="s">
        <v>156</v>
      </c>
      <c r="E21" s="121">
        <v>20900</v>
      </c>
      <c r="F21" s="1">
        <v>1.005</v>
      </c>
      <c r="G21" s="12">
        <f>ABS(H21*I21)</f>
        <v>18900</v>
      </c>
      <c r="H21" s="1">
        <v>1.05</v>
      </c>
      <c r="I21" s="12">
        <v>18000</v>
      </c>
      <c r="J21" s="1">
        <v>14400</v>
      </c>
      <c r="K21" s="13" t="s">
        <v>566</v>
      </c>
      <c r="L21" s="34" t="s">
        <v>85</v>
      </c>
      <c r="M21" s="13" t="s">
        <v>86</v>
      </c>
      <c r="N21" s="1"/>
      <c r="O21" s="125">
        <v>638</v>
      </c>
      <c r="P21" s="54"/>
      <c r="Q21" s="54"/>
      <c r="R21" s="54"/>
      <c r="S21" s="55"/>
      <c r="U21" s="131"/>
    </row>
    <row r="22" spans="1:21" s="11" customFormat="1" ht="15" customHeight="1">
      <c r="A22" s="51" t="s">
        <v>561</v>
      </c>
      <c r="B22" s="52" t="s">
        <v>20</v>
      </c>
      <c r="C22" s="53"/>
      <c r="D22" s="53" t="s">
        <v>157</v>
      </c>
      <c r="E22" s="121">
        <v>13816</v>
      </c>
      <c r="F22" s="1">
        <v>1.005</v>
      </c>
      <c r="G22" s="12">
        <f>ABS(H22*I22)</f>
        <v>12495</v>
      </c>
      <c r="H22" s="1">
        <v>1.05</v>
      </c>
      <c r="I22" s="12">
        <v>11900</v>
      </c>
      <c r="J22" s="1">
        <v>9520</v>
      </c>
      <c r="K22" s="153" t="s">
        <v>87</v>
      </c>
      <c r="L22" s="153"/>
      <c r="M22" s="153"/>
      <c r="N22" s="153"/>
      <c r="O22" s="153"/>
      <c r="P22" s="153"/>
      <c r="Q22" s="153"/>
      <c r="R22" s="153"/>
      <c r="S22" s="154"/>
      <c r="U22" s="131"/>
    </row>
    <row r="23" spans="1:21" s="11" customFormat="1" ht="15" customHeight="1">
      <c r="A23" s="51" t="s">
        <v>562</v>
      </c>
      <c r="B23" s="52" t="s">
        <v>23</v>
      </c>
      <c r="C23" s="53"/>
      <c r="D23" s="53" t="s">
        <v>158</v>
      </c>
      <c r="E23" s="121">
        <v>12650</v>
      </c>
      <c r="F23" s="1">
        <v>1.005</v>
      </c>
      <c r="G23" s="12">
        <f>ABS(H23*I23)</f>
        <v>11445</v>
      </c>
      <c r="H23" s="1">
        <v>1.05</v>
      </c>
      <c r="I23" s="12">
        <v>10900</v>
      </c>
      <c r="J23" s="1">
        <v>8720</v>
      </c>
      <c r="K23" s="13" t="s">
        <v>91</v>
      </c>
      <c r="L23" s="34" t="s">
        <v>94</v>
      </c>
      <c r="M23" s="13" t="s">
        <v>140</v>
      </c>
      <c r="N23" s="57"/>
      <c r="O23" s="125">
        <v>5225</v>
      </c>
      <c r="P23" s="54"/>
      <c r="Q23" s="54"/>
      <c r="R23" s="54"/>
      <c r="S23" s="55"/>
      <c r="U23" s="131"/>
    </row>
    <row r="24" spans="1:21" s="11" customFormat="1" ht="15" customHeight="1">
      <c r="A24" s="51" t="s">
        <v>563</v>
      </c>
      <c r="B24" s="52" t="s">
        <v>25</v>
      </c>
      <c r="C24" s="53"/>
      <c r="D24" s="53" t="s">
        <v>159</v>
      </c>
      <c r="E24" s="121">
        <v>12650</v>
      </c>
      <c r="F24" s="1">
        <v>1.005</v>
      </c>
      <c r="G24" s="12">
        <f>ABS(H24*I24)</f>
        <v>11445</v>
      </c>
      <c r="H24" s="1">
        <v>1.05</v>
      </c>
      <c r="I24" s="12">
        <v>10900</v>
      </c>
      <c r="J24" s="1">
        <v>8720</v>
      </c>
      <c r="K24" s="13" t="s">
        <v>276</v>
      </c>
      <c r="L24" s="34" t="s">
        <v>277</v>
      </c>
      <c r="M24" s="13" t="s">
        <v>278</v>
      </c>
      <c r="N24" s="1"/>
      <c r="O24" s="125">
        <v>6468</v>
      </c>
      <c r="P24" s="54"/>
      <c r="Q24" s="54"/>
      <c r="R24" s="54"/>
      <c r="S24" s="55"/>
      <c r="U24" s="131"/>
    </row>
    <row r="25" spans="1:21" s="11" customFormat="1" ht="15" customHeight="1">
      <c r="A25" s="51" t="s">
        <v>141</v>
      </c>
      <c r="B25" s="52" t="s">
        <v>27</v>
      </c>
      <c r="C25" s="53"/>
      <c r="D25" s="53" t="s">
        <v>160</v>
      </c>
      <c r="E25" s="121">
        <v>12650</v>
      </c>
      <c r="F25" s="1">
        <v>1.005</v>
      </c>
      <c r="G25" s="12">
        <f>ABS(H25*I25)</f>
        <v>11445</v>
      </c>
      <c r="H25" s="1">
        <v>1.05</v>
      </c>
      <c r="I25" s="12">
        <v>10900</v>
      </c>
      <c r="J25" s="1">
        <v>8720</v>
      </c>
      <c r="K25" s="13" t="s">
        <v>513</v>
      </c>
      <c r="L25" s="34" t="s">
        <v>96</v>
      </c>
      <c r="M25" s="13" t="s">
        <v>279</v>
      </c>
      <c r="N25" s="13"/>
      <c r="O25" s="125">
        <v>12716</v>
      </c>
      <c r="P25" s="54"/>
      <c r="Q25" s="54"/>
      <c r="R25" s="54"/>
      <c r="S25" s="55"/>
      <c r="U25" s="131"/>
    </row>
    <row r="26" spans="1:21" s="11" customFormat="1" ht="15" customHeight="1">
      <c r="A26" s="51" t="s">
        <v>161</v>
      </c>
      <c r="B26" s="52" t="s">
        <v>162</v>
      </c>
      <c r="C26" s="53"/>
      <c r="D26" s="53" t="s">
        <v>163</v>
      </c>
      <c r="E26" s="121">
        <v>12650</v>
      </c>
      <c r="F26" s="1"/>
      <c r="G26" s="12"/>
      <c r="H26" s="1"/>
      <c r="I26" s="12"/>
      <c r="J26" s="1"/>
      <c r="K26" s="13" t="s">
        <v>93</v>
      </c>
      <c r="L26" s="34" t="s">
        <v>94</v>
      </c>
      <c r="M26" s="13" t="s">
        <v>280</v>
      </c>
      <c r="N26" s="13"/>
      <c r="O26" s="125">
        <v>6380</v>
      </c>
      <c r="P26" s="54"/>
      <c r="Q26" s="54"/>
      <c r="R26" s="54"/>
      <c r="S26" s="55"/>
      <c r="U26" s="131"/>
    </row>
    <row r="27" spans="1:21" s="11" customFormat="1" ht="15" customHeight="1">
      <c r="A27" s="51" t="s">
        <v>164</v>
      </c>
      <c r="B27" s="52" t="s">
        <v>165</v>
      </c>
      <c r="C27" s="53"/>
      <c r="D27" s="53" t="s">
        <v>155</v>
      </c>
      <c r="E27" s="121">
        <v>20900</v>
      </c>
      <c r="F27" s="1"/>
      <c r="G27" s="12"/>
      <c r="H27" s="1"/>
      <c r="I27" s="12"/>
      <c r="J27" s="1"/>
      <c r="K27" s="13" t="s">
        <v>95</v>
      </c>
      <c r="L27" s="34" t="s">
        <v>96</v>
      </c>
      <c r="M27" s="13" t="s">
        <v>281</v>
      </c>
      <c r="N27" s="13"/>
      <c r="O27" s="125">
        <v>12771</v>
      </c>
      <c r="P27" s="54"/>
      <c r="Q27" s="54"/>
      <c r="R27" s="54"/>
      <c r="S27" s="55"/>
      <c r="U27" s="131"/>
    </row>
    <row r="28" spans="1:21" s="11" customFormat="1" ht="15" customHeight="1">
      <c r="A28" s="51" t="s">
        <v>166</v>
      </c>
      <c r="B28" s="52" t="s">
        <v>200</v>
      </c>
      <c r="C28" s="53"/>
      <c r="D28" s="53" t="s">
        <v>159</v>
      </c>
      <c r="E28" s="121">
        <v>13200</v>
      </c>
      <c r="F28" s="1"/>
      <c r="G28" s="12"/>
      <c r="H28" s="1"/>
      <c r="I28" s="12"/>
      <c r="J28" s="1"/>
      <c r="K28" s="13" t="s">
        <v>97</v>
      </c>
      <c r="L28" s="34" t="s">
        <v>98</v>
      </c>
      <c r="M28" s="13" t="s">
        <v>282</v>
      </c>
      <c r="N28" s="13"/>
      <c r="O28" s="125">
        <v>19734</v>
      </c>
      <c r="P28" s="54"/>
      <c r="Q28" s="54"/>
      <c r="R28" s="54"/>
      <c r="S28" s="55"/>
      <c r="U28" s="131"/>
    </row>
    <row r="29" spans="1:21" s="11" customFormat="1" ht="15" customHeight="1">
      <c r="A29" s="51" t="s">
        <v>167</v>
      </c>
      <c r="B29" s="52" t="s">
        <v>168</v>
      </c>
      <c r="C29" s="53"/>
      <c r="D29" s="53" t="s">
        <v>169</v>
      </c>
      <c r="E29" s="121">
        <v>12650</v>
      </c>
      <c r="F29" s="1"/>
      <c r="G29" s="12"/>
      <c r="H29" s="1"/>
      <c r="I29" s="12"/>
      <c r="J29" s="1"/>
      <c r="K29" s="13" t="s">
        <v>99</v>
      </c>
      <c r="L29" s="34" t="s">
        <v>100</v>
      </c>
      <c r="M29" s="13" t="s">
        <v>283</v>
      </c>
      <c r="N29" s="13"/>
      <c r="O29" s="125">
        <v>19734</v>
      </c>
      <c r="P29" s="54"/>
      <c r="Q29" s="54"/>
      <c r="R29" s="54"/>
      <c r="S29" s="55"/>
      <c r="U29" s="131"/>
    </row>
    <row r="30" spans="1:21" s="11" customFormat="1" ht="15" customHeight="1">
      <c r="A30" s="51" t="s">
        <v>170</v>
      </c>
      <c r="B30" s="52" t="s">
        <v>171</v>
      </c>
      <c r="C30" s="53"/>
      <c r="D30" s="53" t="s">
        <v>169</v>
      </c>
      <c r="E30" s="121">
        <v>12650</v>
      </c>
      <c r="F30" s="1"/>
      <c r="G30" s="12"/>
      <c r="H30" s="1"/>
      <c r="I30" s="12"/>
      <c r="J30" s="1"/>
      <c r="K30" s="13" t="s">
        <v>101</v>
      </c>
      <c r="L30" s="34" t="s">
        <v>102</v>
      </c>
      <c r="M30" s="13" t="s">
        <v>501</v>
      </c>
      <c r="N30" s="13"/>
      <c r="O30" s="125">
        <v>34826</v>
      </c>
      <c r="P30" s="54"/>
      <c r="Q30" s="54"/>
      <c r="R30" s="54"/>
      <c r="S30" s="55"/>
      <c r="U30" s="131"/>
    </row>
    <row r="31" spans="1:21" s="11" customFormat="1" ht="15" customHeight="1">
      <c r="A31" s="51" t="s">
        <v>172</v>
      </c>
      <c r="B31" s="52" t="s">
        <v>173</v>
      </c>
      <c r="C31" s="53"/>
      <c r="D31" s="53" t="s">
        <v>174</v>
      </c>
      <c r="E31" s="121">
        <v>12650</v>
      </c>
      <c r="F31" s="1"/>
      <c r="G31" s="12"/>
      <c r="H31" s="1"/>
      <c r="I31" s="12"/>
      <c r="J31" s="1"/>
      <c r="K31" s="13" t="s">
        <v>103</v>
      </c>
      <c r="L31" s="34" t="s">
        <v>94</v>
      </c>
      <c r="M31" s="13" t="s">
        <v>285</v>
      </c>
      <c r="N31" s="1"/>
      <c r="O31" s="125">
        <v>10098</v>
      </c>
      <c r="P31" s="54"/>
      <c r="Q31" s="54"/>
      <c r="R31" s="54"/>
      <c r="S31" s="55"/>
      <c r="U31" s="131"/>
    </row>
    <row r="32" spans="1:21" s="11" customFormat="1" ht="15" customHeight="1">
      <c r="A32" s="51" t="s">
        <v>175</v>
      </c>
      <c r="B32" s="52" t="s">
        <v>176</v>
      </c>
      <c r="C32" s="53"/>
      <c r="D32" s="53" t="s">
        <v>160</v>
      </c>
      <c r="E32" s="121">
        <v>14850</v>
      </c>
      <c r="F32" s="1"/>
      <c r="G32" s="12"/>
      <c r="H32" s="1"/>
      <c r="I32" s="12"/>
      <c r="J32" s="1"/>
      <c r="K32" s="13" t="s">
        <v>104</v>
      </c>
      <c r="L32" s="34" t="s">
        <v>105</v>
      </c>
      <c r="M32" s="13" t="s">
        <v>286</v>
      </c>
      <c r="N32" s="13"/>
      <c r="O32" s="125">
        <v>20317</v>
      </c>
      <c r="P32" s="54"/>
      <c r="Q32" s="54"/>
      <c r="R32" s="54"/>
      <c r="S32" s="55"/>
      <c r="U32" s="131"/>
    </row>
    <row r="33" spans="1:21" s="11" customFormat="1" ht="15" customHeight="1">
      <c r="A33" s="51" t="s">
        <v>177</v>
      </c>
      <c r="B33" s="52" t="s">
        <v>606</v>
      </c>
      <c r="C33" s="53"/>
      <c r="D33" s="53" t="s">
        <v>178</v>
      </c>
      <c r="E33" s="121">
        <v>12650</v>
      </c>
      <c r="F33" s="1"/>
      <c r="G33" s="12"/>
      <c r="H33" s="1"/>
      <c r="I33" s="12"/>
      <c r="J33" s="1"/>
      <c r="K33" s="13" t="s">
        <v>106</v>
      </c>
      <c r="L33" s="34" t="s">
        <v>107</v>
      </c>
      <c r="M33" s="13" t="s">
        <v>500</v>
      </c>
      <c r="N33" s="13"/>
      <c r="O33" s="125">
        <v>80091</v>
      </c>
      <c r="P33" s="54"/>
      <c r="Q33" s="54"/>
      <c r="R33" s="54"/>
      <c r="S33" s="55"/>
      <c r="U33" s="131"/>
    </row>
    <row r="34" spans="1:21" s="11" customFormat="1" ht="15" customHeight="1">
      <c r="A34" s="51" t="s">
        <v>179</v>
      </c>
      <c r="B34" s="52" t="s">
        <v>180</v>
      </c>
      <c r="C34" s="53"/>
      <c r="D34" s="53" t="s">
        <v>181</v>
      </c>
      <c r="E34" s="121">
        <v>12650</v>
      </c>
      <c r="F34" s="1"/>
      <c r="G34" s="12"/>
      <c r="H34" s="1"/>
      <c r="I34" s="12"/>
      <c r="J34" s="1"/>
      <c r="K34" s="13" t="s">
        <v>108</v>
      </c>
      <c r="L34" s="34" t="s">
        <v>287</v>
      </c>
      <c r="M34" s="13" t="s">
        <v>109</v>
      </c>
      <c r="N34" s="13"/>
      <c r="O34" s="125">
        <v>50270</v>
      </c>
      <c r="P34" s="54"/>
      <c r="Q34" s="54"/>
      <c r="R34" s="54"/>
      <c r="S34" s="55"/>
      <c r="U34" s="131"/>
    </row>
    <row r="35" spans="1:21" s="11" customFormat="1" ht="15" customHeight="1">
      <c r="A35" s="51" t="s">
        <v>182</v>
      </c>
      <c r="B35" s="52" t="s">
        <v>183</v>
      </c>
      <c r="C35" s="53"/>
      <c r="D35" s="53" t="s">
        <v>184</v>
      </c>
      <c r="E35" s="121">
        <v>12650</v>
      </c>
      <c r="F35" s="1"/>
      <c r="G35" s="12"/>
      <c r="H35" s="1"/>
      <c r="I35" s="12"/>
      <c r="J35" s="1"/>
      <c r="K35" s="13" t="s">
        <v>112</v>
      </c>
      <c r="L35" s="34" t="s">
        <v>113</v>
      </c>
      <c r="M35" s="58" t="s">
        <v>288</v>
      </c>
      <c r="N35" s="1"/>
      <c r="O35" s="125">
        <v>25421</v>
      </c>
      <c r="P35" s="54"/>
      <c r="Q35" s="54"/>
      <c r="R35" s="54"/>
      <c r="S35" s="55"/>
      <c r="U35" s="131"/>
    </row>
    <row r="36" spans="1:21" s="11" customFormat="1" ht="15" customHeight="1">
      <c r="A36" s="51" t="s">
        <v>185</v>
      </c>
      <c r="B36" s="52" t="s">
        <v>186</v>
      </c>
      <c r="C36" s="53"/>
      <c r="D36" s="53" t="s">
        <v>160</v>
      </c>
      <c r="E36" s="121">
        <v>12650</v>
      </c>
      <c r="F36" s="1"/>
      <c r="G36" s="12"/>
      <c r="H36" s="1"/>
      <c r="I36" s="12"/>
      <c r="J36" s="1"/>
      <c r="K36" s="13" t="s">
        <v>289</v>
      </c>
      <c r="L36" s="34" t="s">
        <v>113</v>
      </c>
      <c r="M36" s="13" t="s">
        <v>290</v>
      </c>
      <c r="N36" s="1"/>
      <c r="O36" s="123">
        <v>34419</v>
      </c>
      <c r="P36" s="54"/>
      <c r="Q36" s="54"/>
      <c r="R36" s="54"/>
      <c r="S36" s="55"/>
      <c r="U36" s="131"/>
    </row>
    <row r="37" spans="1:21" s="11" customFormat="1" ht="15" customHeight="1">
      <c r="A37" s="51" t="s">
        <v>187</v>
      </c>
      <c r="B37" s="52" t="s">
        <v>188</v>
      </c>
      <c r="C37" s="53"/>
      <c r="D37" s="53" t="s">
        <v>189</v>
      </c>
      <c r="E37" s="121">
        <v>20900</v>
      </c>
      <c r="F37" s="1"/>
      <c r="G37" s="12"/>
      <c r="H37" s="1"/>
      <c r="I37" s="12"/>
      <c r="J37" s="1"/>
      <c r="K37" s="13" t="s">
        <v>139</v>
      </c>
      <c r="L37" s="34" t="s">
        <v>113</v>
      </c>
      <c r="M37" s="13" t="s">
        <v>291</v>
      </c>
      <c r="N37" s="13"/>
      <c r="O37" s="123">
        <v>25190</v>
      </c>
      <c r="P37" s="54"/>
      <c r="Q37" s="54"/>
      <c r="R37" s="54"/>
      <c r="S37" s="55"/>
      <c r="U37" s="131"/>
    </row>
    <row r="38" spans="1:21" s="11" customFormat="1" ht="15" customHeight="1">
      <c r="A38" s="51" t="s">
        <v>190</v>
      </c>
      <c r="B38" s="52" t="s">
        <v>201</v>
      </c>
      <c r="C38" s="53"/>
      <c r="D38" s="53" t="s">
        <v>191</v>
      </c>
      <c r="E38" s="121">
        <v>20900</v>
      </c>
      <c r="F38" s="1"/>
      <c r="G38" s="12"/>
      <c r="H38" s="1"/>
      <c r="I38" s="12"/>
      <c r="J38" s="1"/>
      <c r="K38" s="13" t="s">
        <v>292</v>
      </c>
      <c r="L38" s="34" t="s">
        <v>293</v>
      </c>
      <c r="M38" s="13" t="s">
        <v>294</v>
      </c>
      <c r="N38" s="13"/>
      <c r="O38" s="123">
        <v>27390</v>
      </c>
      <c r="P38" s="54"/>
      <c r="Q38" s="54"/>
      <c r="R38" s="54"/>
      <c r="S38" s="55"/>
      <c r="U38" s="131"/>
    </row>
    <row r="39" spans="1:21" s="11" customFormat="1" ht="15" customHeight="1">
      <c r="A39" s="51" t="s">
        <v>192</v>
      </c>
      <c r="B39" s="52" t="s">
        <v>202</v>
      </c>
      <c r="C39" s="53"/>
      <c r="D39" s="53" t="s">
        <v>193</v>
      </c>
      <c r="E39" s="122">
        <v>24200</v>
      </c>
      <c r="F39" s="1"/>
      <c r="G39" s="12"/>
      <c r="H39" s="1"/>
      <c r="I39" s="12"/>
      <c r="J39" s="1"/>
      <c r="K39" s="13" t="s">
        <v>551</v>
      </c>
      <c r="L39" s="34" t="s">
        <v>552</v>
      </c>
      <c r="M39" s="13" t="s">
        <v>553</v>
      </c>
      <c r="O39" s="128">
        <v>0</v>
      </c>
      <c r="P39" s="54"/>
      <c r="Q39" s="54"/>
      <c r="R39" s="54"/>
      <c r="S39" s="55"/>
      <c r="U39" s="131"/>
    </row>
    <row r="40" spans="1:21" s="11" customFormat="1" ht="15" customHeight="1">
      <c r="A40" s="140" t="s">
        <v>194</v>
      </c>
      <c r="B40" s="142" t="s">
        <v>203</v>
      </c>
      <c r="C40" s="53"/>
      <c r="D40" s="144" t="s">
        <v>195</v>
      </c>
      <c r="E40" s="146">
        <v>27500</v>
      </c>
      <c r="F40" s="1"/>
      <c r="G40" s="12"/>
      <c r="H40" s="1"/>
      <c r="I40" s="12"/>
      <c r="J40" s="1"/>
      <c r="K40" s="13" t="s">
        <v>295</v>
      </c>
      <c r="L40" s="34" t="s">
        <v>514</v>
      </c>
      <c r="M40" s="13" t="s">
        <v>297</v>
      </c>
      <c r="N40" s="13"/>
      <c r="O40" s="123">
        <v>242000</v>
      </c>
      <c r="P40" s="54"/>
      <c r="Q40" s="54"/>
      <c r="R40" s="54"/>
      <c r="S40" s="55"/>
      <c r="U40" s="131"/>
    </row>
    <row r="41" spans="1:21" s="11" customFormat="1" ht="15" customHeight="1">
      <c r="A41" s="141"/>
      <c r="B41" s="143"/>
      <c r="C41" s="53"/>
      <c r="D41" s="145"/>
      <c r="E41" s="147"/>
      <c r="F41" s="1"/>
      <c r="G41" s="12"/>
      <c r="H41" s="1"/>
      <c r="I41" s="12"/>
      <c r="J41" s="1"/>
      <c r="K41" s="13" t="s">
        <v>296</v>
      </c>
      <c r="L41" s="34" t="s">
        <v>514</v>
      </c>
      <c r="M41" s="13" t="s">
        <v>298</v>
      </c>
      <c r="N41" s="13"/>
      <c r="O41" s="123">
        <v>203500</v>
      </c>
      <c r="P41" s="54"/>
      <c r="Q41" s="54"/>
      <c r="R41" s="54"/>
      <c r="S41" s="55"/>
      <c r="U41" s="131"/>
    </row>
    <row r="42" spans="1:21" s="11" customFormat="1" ht="15" customHeight="1">
      <c r="A42" s="51" t="s">
        <v>196</v>
      </c>
      <c r="B42" s="52" t="s">
        <v>204</v>
      </c>
      <c r="C42" s="53"/>
      <c r="D42" s="53" t="s">
        <v>197</v>
      </c>
      <c r="E42" s="121">
        <v>6380</v>
      </c>
      <c r="F42" s="1"/>
      <c r="G42" s="12"/>
      <c r="H42" s="1"/>
      <c r="I42" s="12"/>
      <c r="J42" s="1"/>
      <c r="K42" s="153" t="s">
        <v>116</v>
      </c>
      <c r="L42" s="153"/>
      <c r="M42" s="153"/>
      <c r="N42" s="153"/>
      <c r="O42" s="153"/>
      <c r="P42" s="153"/>
      <c r="Q42" s="153"/>
      <c r="R42" s="153"/>
      <c r="S42" s="154"/>
      <c r="U42" s="131"/>
    </row>
    <row r="43" spans="1:21" s="11" customFormat="1" ht="15" customHeight="1">
      <c r="A43" s="51" t="s">
        <v>198</v>
      </c>
      <c r="B43" s="52" t="s">
        <v>205</v>
      </c>
      <c r="C43" s="53"/>
      <c r="D43" s="53" t="s">
        <v>199</v>
      </c>
      <c r="E43" s="121">
        <v>14300</v>
      </c>
      <c r="F43" s="1"/>
      <c r="G43" s="12"/>
      <c r="H43" s="1"/>
      <c r="I43" s="12"/>
      <c r="J43" s="1"/>
      <c r="K43" s="13" t="s">
        <v>117</v>
      </c>
      <c r="L43" s="34" t="s">
        <v>118</v>
      </c>
      <c r="M43" s="13" t="s">
        <v>119</v>
      </c>
      <c r="N43" s="13" t="s">
        <v>119</v>
      </c>
      <c r="O43" s="125">
        <v>56881</v>
      </c>
      <c r="P43" s="54"/>
      <c r="Q43" s="54"/>
      <c r="R43" s="54"/>
      <c r="S43" s="55"/>
      <c r="U43" s="131"/>
    </row>
    <row r="44" spans="1:21" s="11" customFormat="1" ht="30" customHeight="1">
      <c r="A44" s="51" t="s">
        <v>564</v>
      </c>
      <c r="B44" s="52" t="s">
        <v>212</v>
      </c>
      <c r="C44" s="53"/>
      <c r="D44" s="53" t="s">
        <v>208</v>
      </c>
      <c r="E44" s="121">
        <v>638</v>
      </c>
      <c r="F44" s="1">
        <v>1.005</v>
      </c>
      <c r="G44" s="12">
        <v>578</v>
      </c>
      <c r="H44" s="1">
        <v>1.05</v>
      </c>
      <c r="I44" s="12">
        <v>550</v>
      </c>
      <c r="J44" s="1">
        <v>446</v>
      </c>
      <c r="K44" s="13" t="s">
        <v>348</v>
      </c>
      <c r="L44" s="34" t="s">
        <v>118</v>
      </c>
      <c r="M44" s="13" t="s">
        <v>299</v>
      </c>
      <c r="N44" s="13" t="s">
        <v>120</v>
      </c>
      <c r="O44" s="125">
        <v>48752</v>
      </c>
      <c r="P44" s="54"/>
      <c r="Q44" s="54"/>
      <c r="R44" s="54"/>
      <c r="S44" s="55"/>
      <c r="U44" s="131"/>
    </row>
    <row r="45" spans="1:21" s="11" customFormat="1" ht="15" customHeight="1">
      <c r="A45" s="51" t="s">
        <v>565</v>
      </c>
      <c r="B45" s="36" t="s">
        <v>213</v>
      </c>
      <c r="C45" s="53"/>
      <c r="D45" s="53" t="s">
        <v>209</v>
      </c>
      <c r="E45" s="121">
        <v>1276</v>
      </c>
      <c r="F45" s="1">
        <v>1.005</v>
      </c>
      <c r="G45" s="12">
        <f>ABS(H45*I45)</f>
        <v>1155</v>
      </c>
      <c r="H45" s="1">
        <v>1.05</v>
      </c>
      <c r="I45" s="12">
        <v>1100</v>
      </c>
      <c r="J45" s="1">
        <v>892</v>
      </c>
      <c r="K45" s="13" t="s">
        <v>121</v>
      </c>
      <c r="L45" s="34" t="s">
        <v>372</v>
      </c>
      <c r="M45" s="13" t="s">
        <v>122</v>
      </c>
      <c r="N45" s="13"/>
      <c r="O45" s="125">
        <v>68860</v>
      </c>
      <c r="P45" s="54"/>
      <c r="Q45" s="54"/>
      <c r="R45" s="54"/>
      <c r="S45" s="55"/>
      <c r="U45" s="131"/>
    </row>
    <row r="46" spans="1:21" s="11" customFormat="1" ht="15" customHeight="1">
      <c r="A46" s="51" t="s">
        <v>206</v>
      </c>
      <c r="B46" s="52" t="s">
        <v>214</v>
      </c>
      <c r="C46" s="53"/>
      <c r="D46" s="53" t="s">
        <v>210</v>
      </c>
      <c r="E46" s="122">
        <v>748</v>
      </c>
      <c r="F46" s="1"/>
      <c r="G46" s="12"/>
      <c r="H46" s="1"/>
      <c r="I46" s="12"/>
      <c r="J46" s="1"/>
      <c r="K46" s="13" t="s">
        <v>123</v>
      </c>
      <c r="L46" s="34" t="s">
        <v>372</v>
      </c>
      <c r="M46" s="13" t="s">
        <v>300</v>
      </c>
      <c r="N46" s="13"/>
      <c r="O46" s="125">
        <v>156706</v>
      </c>
      <c r="P46" s="54"/>
      <c r="Q46" s="54"/>
      <c r="R46" s="54"/>
      <c r="S46" s="55"/>
      <c r="U46" s="131"/>
    </row>
    <row r="47" spans="1:21" s="11" customFormat="1" ht="15" customHeight="1">
      <c r="A47" s="140" t="s">
        <v>207</v>
      </c>
      <c r="B47" s="142" t="s">
        <v>215</v>
      </c>
      <c r="C47" s="53"/>
      <c r="D47" s="144" t="s">
        <v>211</v>
      </c>
      <c r="E47" s="146">
        <v>990</v>
      </c>
      <c r="F47" s="1"/>
      <c r="G47" s="12"/>
      <c r="H47" s="1"/>
      <c r="I47" s="12"/>
      <c r="J47" s="1"/>
      <c r="K47" s="13" t="s">
        <v>124</v>
      </c>
      <c r="L47" s="34" t="s">
        <v>372</v>
      </c>
      <c r="M47" s="13" t="s">
        <v>301</v>
      </c>
      <c r="N47" s="13"/>
      <c r="O47" s="125">
        <v>76890</v>
      </c>
      <c r="P47" s="54"/>
      <c r="Q47" s="54"/>
      <c r="R47" s="54"/>
      <c r="S47" s="55"/>
      <c r="U47" s="131"/>
    </row>
    <row r="48" spans="1:21" s="11" customFormat="1" ht="15" customHeight="1">
      <c r="A48" s="141"/>
      <c r="B48" s="143"/>
      <c r="C48" s="53"/>
      <c r="D48" s="145"/>
      <c r="E48" s="147"/>
      <c r="F48" s="1"/>
      <c r="G48" s="12"/>
      <c r="H48" s="1"/>
      <c r="I48" s="12"/>
      <c r="J48" s="1"/>
      <c r="K48" s="13" t="s">
        <v>125</v>
      </c>
      <c r="L48" s="34" t="s">
        <v>118</v>
      </c>
      <c r="M48" s="13" t="s">
        <v>302</v>
      </c>
      <c r="N48" s="13"/>
      <c r="O48" s="125">
        <v>101970</v>
      </c>
      <c r="P48" s="54"/>
      <c r="Q48" s="54"/>
      <c r="R48" s="54"/>
      <c r="S48" s="55"/>
      <c r="U48" s="131"/>
    </row>
    <row r="49" spans="1:21" s="11" customFormat="1" ht="15" customHeight="1">
      <c r="A49" s="155" t="s">
        <v>29</v>
      </c>
      <c r="B49" s="153"/>
      <c r="C49" s="153"/>
      <c r="D49" s="153"/>
      <c r="E49" s="153"/>
      <c r="F49" s="153"/>
      <c r="G49" s="153"/>
      <c r="H49" s="153"/>
      <c r="I49" s="153"/>
      <c r="J49" s="12"/>
      <c r="K49" s="13" t="s">
        <v>126</v>
      </c>
      <c r="L49" s="34" t="s">
        <v>372</v>
      </c>
      <c r="M49" s="13" t="s">
        <v>303</v>
      </c>
      <c r="N49" s="13"/>
      <c r="O49" s="125">
        <v>145090</v>
      </c>
      <c r="P49" s="54"/>
      <c r="Q49" s="54"/>
      <c r="R49" s="54"/>
      <c r="S49" s="55"/>
      <c r="U49" s="131"/>
    </row>
    <row r="50" spans="1:21" s="11" customFormat="1" ht="15" customHeight="1">
      <c r="A50" s="59" t="s">
        <v>217</v>
      </c>
      <c r="B50" s="60" t="s">
        <v>548</v>
      </c>
      <c r="C50" s="56"/>
      <c r="D50" s="56" t="s">
        <v>218</v>
      </c>
      <c r="E50" s="123">
        <v>6820</v>
      </c>
      <c r="F50" s="49"/>
      <c r="G50" s="49"/>
      <c r="H50" s="49"/>
      <c r="I50" s="49"/>
      <c r="J50" s="12"/>
      <c r="K50" s="13" t="s">
        <v>127</v>
      </c>
      <c r="L50" s="34" t="s">
        <v>372</v>
      </c>
      <c r="M50" s="13" t="s">
        <v>304</v>
      </c>
      <c r="N50" s="13"/>
      <c r="O50" s="125">
        <v>232155</v>
      </c>
      <c r="P50" s="54"/>
      <c r="Q50" s="54"/>
      <c r="R50" s="54"/>
      <c r="S50" s="55"/>
      <c r="U50" s="131"/>
    </row>
    <row r="51" spans="1:21" s="11" customFormat="1" ht="15" customHeight="1">
      <c r="A51" s="61" t="s">
        <v>30</v>
      </c>
      <c r="B51" s="34" t="s">
        <v>549</v>
      </c>
      <c r="C51" s="13"/>
      <c r="D51" s="13" t="s">
        <v>218</v>
      </c>
      <c r="E51" s="124">
        <v>8294</v>
      </c>
      <c r="F51" s="1">
        <v>1.005</v>
      </c>
      <c r="G51" s="12">
        <v>7500</v>
      </c>
      <c r="H51" s="1"/>
      <c r="I51" s="12">
        <v>7500</v>
      </c>
      <c r="J51" s="1">
        <v>6072</v>
      </c>
      <c r="K51" s="13" t="s">
        <v>128</v>
      </c>
      <c r="L51" s="34" t="s">
        <v>372</v>
      </c>
      <c r="M51" s="13" t="s">
        <v>305</v>
      </c>
      <c r="N51" s="13"/>
      <c r="O51" s="125">
        <v>446897</v>
      </c>
      <c r="P51" s="54"/>
      <c r="Q51" s="54"/>
      <c r="R51" s="54"/>
      <c r="S51" s="55"/>
      <c r="U51" s="131"/>
    </row>
    <row r="52" spans="1:21" s="11" customFormat="1" ht="15" customHeight="1">
      <c r="A52" s="61" t="s">
        <v>31</v>
      </c>
      <c r="B52" s="34" t="s">
        <v>550</v>
      </c>
      <c r="C52" s="13"/>
      <c r="D52" s="13" t="s">
        <v>219</v>
      </c>
      <c r="E52" s="125">
        <v>10835</v>
      </c>
      <c r="F52" s="12">
        <v>1.005</v>
      </c>
      <c r="G52" s="12">
        <v>9800</v>
      </c>
      <c r="H52" s="1"/>
      <c r="I52" s="12">
        <v>9800</v>
      </c>
      <c r="J52" s="1">
        <v>7840</v>
      </c>
      <c r="K52" s="53" t="s">
        <v>129</v>
      </c>
      <c r="L52" s="34" t="s">
        <v>118</v>
      </c>
      <c r="M52" s="13" t="s">
        <v>306</v>
      </c>
      <c r="N52" s="13"/>
      <c r="O52" s="125">
        <v>90310</v>
      </c>
      <c r="P52" s="54"/>
      <c r="Q52" s="54"/>
      <c r="R52" s="54"/>
      <c r="S52" s="55"/>
      <c r="U52" s="131"/>
    </row>
    <row r="53" spans="1:21" s="11" customFormat="1" ht="15" customHeight="1">
      <c r="A53" s="61" t="s">
        <v>33</v>
      </c>
      <c r="B53" s="34" t="s">
        <v>34</v>
      </c>
      <c r="C53" s="13"/>
      <c r="D53" s="13" t="s">
        <v>220</v>
      </c>
      <c r="E53" s="121">
        <v>9955</v>
      </c>
      <c r="F53" s="53">
        <v>1.005</v>
      </c>
      <c r="G53" s="62">
        <v>9000</v>
      </c>
      <c r="H53" s="53"/>
      <c r="I53" s="62">
        <v>9000</v>
      </c>
      <c r="J53" s="53">
        <v>7200</v>
      </c>
      <c r="K53" s="13" t="s">
        <v>130</v>
      </c>
      <c r="L53" s="34" t="s">
        <v>118</v>
      </c>
      <c r="M53" s="13" t="s">
        <v>307</v>
      </c>
      <c r="N53" s="13"/>
      <c r="O53" s="125">
        <v>56881</v>
      </c>
      <c r="P53" s="54"/>
      <c r="Q53" s="54"/>
      <c r="R53" s="54"/>
      <c r="S53" s="55"/>
      <c r="U53" s="131"/>
    </row>
    <row r="54" spans="1:21" s="11" customFormat="1" ht="15" customHeight="1">
      <c r="A54" s="61" t="s">
        <v>36</v>
      </c>
      <c r="B54" s="22" t="s">
        <v>221</v>
      </c>
      <c r="C54" s="13"/>
      <c r="D54" s="13" t="s">
        <v>222</v>
      </c>
      <c r="E54" s="125">
        <v>14036</v>
      </c>
      <c r="F54" s="1">
        <v>1.005</v>
      </c>
      <c r="G54" s="12">
        <v>12700</v>
      </c>
      <c r="H54" s="1"/>
      <c r="I54" s="12">
        <v>12700</v>
      </c>
      <c r="J54" s="1">
        <v>10160</v>
      </c>
      <c r="K54" s="13" t="s">
        <v>131</v>
      </c>
      <c r="L54" s="34" t="s">
        <v>118</v>
      </c>
      <c r="M54" s="13" t="s">
        <v>308</v>
      </c>
      <c r="N54" s="13"/>
      <c r="O54" s="125">
        <v>68486</v>
      </c>
      <c r="P54" s="54"/>
      <c r="Q54" s="54"/>
      <c r="R54" s="54"/>
      <c r="S54" s="55"/>
      <c r="U54" s="131"/>
    </row>
    <row r="55" spans="1:21" s="11" customFormat="1" ht="15" customHeight="1">
      <c r="A55" s="61" t="s">
        <v>223</v>
      </c>
      <c r="B55" s="34" t="s">
        <v>224</v>
      </c>
      <c r="C55" s="13"/>
      <c r="D55" s="13" t="s">
        <v>222</v>
      </c>
      <c r="E55" s="123">
        <v>17886</v>
      </c>
      <c r="F55" s="1"/>
      <c r="G55" s="12"/>
      <c r="H55" s="1"/>
      <c r="I55" s="12"/>
      <c r="J55" s="1"/>
      <c r="K55" s="13" t="s">
        <v>132</v>
      </c>
      <c r="L55" s="34" t="s">
        <v>118</v>
      </c>
      <c r="M55" s="13" t="s">
        <v>309</v>
      </c>
      <c r="N55" s="13"/>
      <c r="O55" s="125">
        <v>61523</v>
      </c>
      <c r="P55" s="54"/>
      <c r="Q55" s="54"/>
      <c r="R55" s="54"/>
      <c r="S55" s="55"/>
      <c r="U55" s="131"/>
    </row>
    <row r="56" spans="1:21" s="11" customFormat="1" ht="15" customHeight="1">
      <c r="A56" s="61" t="s">
        <v>38</v>
      </c>
      <c r="B56" s="22" t="s">
        <v>225</v>
      </c>
      <c r="C56" s="13"/>
      <c r="D56" s="13" t="s">
        <v>226</v>
      </c>
      <c r="E56" s="123">
        <v>16357</v>
      </c>
      <c r="F56" s="1">
        <v>1.005</v>
      </c>
      <c r="G56" s="12">
        <v>14800</v>
      </c>
      <c r="H56" s="1"/>
      <c r="I56" s="12">
        <v>14800</v>
      </c>
      <c r="J56" s="1">
        <v>11840</v>
      </c>
      <c r="K56" s="13" t="s">
        <v>310</v>
      </c>
      <c r="L56" s="34" t="s">
        <v>118</v>
      </c>
      <c r="M56" s="13" t="s">
        <v>319</v>
      </c>
      <c r="N56" s="13"/>
      <c r="O56" s="123">
        <v>64350</v>
      </c>
      <c r="P56" s="54"/>
      <c r="Q56" s="54"/>
      <c r="R56" s="54"/>
      <c r="S56" s="55"/>
      <c r="U56" s="131"/>
    </row>
    <row r="57" spans="1:21" s="11" customFormat="1" ht="15" customHeight="1">
      <c r="A57" s="61" t="s">
        <v>39</v>
      </c>
      <c r="B57" s="34" t="s">
        <v>503</v>
      </c>
      <c r="C57" s="13"/>
      <c r="D57" s="13" t="s">
        <v>227</v>
      </c>
      <c r="E57" s="123">
        <v>17567</v>
      </c>
      <c r="F57" s="1">
        <v>1.005</v>
      </c>
      <c r="G57" s="12">
        <v>15890</v>
      </c>
      <c r="H57" s="1"/>
      <c r="I57" s="12">
        <v>15890</v>
      </c>
      <c r="J57" s="1">
        <v>12712</v>
      </c>
      <c r="K57" s="13" t="s">
        <v>311</v>
      </c>
      <c r="L57" s="34" t="s">
        <v>118</v>
      </c>
      <c r="M57" s="13" t="s">
        <v>320</v>
      </c>
      <c r="N57" s="13"/>
      <c r="O57" s="123">
        <v>184800</v>
      </c>
      <c r="P57" s="54"/>
      <c r="Q57" s="54"/>
      <c r="R57" s="54"/>
      <c r="S57" s="55"/>
      <c r="U57" s="131"/>
    </row>
    <row r="58" spans="1:21" s="11" customFormat="1" ht="15" customHeight="1">
      <c r="A58" s="61" t="s">
        <v>228</v>
      </c>
      <c r="B58" s="34" t="s">
        <v>502</v>
      </c>
      <c r="C58" s="13"/>
      <c r="D58" s="13" t="s">
        <v>229</v>
      </c>
      <c r="E58" s="123">
        <v>15917</v>
      </c>
      <c r="F58" s="1"/>
      <c r="G58" s="12"/>
      <c r="H58" s="1"/>
      <c r="I58" s="12"/>
      <c r="J58" s="1"/>
      <c r="K58" s="13" t="s">
        <v>312</v>
      </c>
      <c r="L58" s="34" t="s">
        <v>118</v>
      </c>
      <c r="M58" s="13" t="s">
        <v>321</v>
      </c>
      <c r="N58" s="13"/>
      <c r="O58" s="123">
        <v>106700</v>
      </c>
      <c r="P58" s="54"/>
      <c r="Q58" s="54"/>
      <c r="R58" s="54"/>
      <c r="S58" s="55"/>
      <c r="U58" s="131"/>
    </row>
    <row r="59" spans="1:21" s="11" customFormat="1" ht="15" customHeight="1">
      <c r="A59" s="61" t="s">
        <v>230</v>
      </c>
      <c r="B59" s="34" t="s">
        <v>504</v>
      </c>
      <c r="C59" s="13"/>
      <c r="D59" s="13" t="s">
        <v>231</v>
      </c>
      <c r="E59" s="123">
        <v>25850</v>
      </c>
      <c r="F59" s="1"/>
      <c r="G59" s="12"/>
      <c r="H59" s="1"/>
      <c r="I59" s="12"/>
      <c r="J59" s="1"/>
      <c r="K59" s="13" t="s">
        <v>313</v>
      </c>
      <c r="L59" s="34" t="s">
        <v>118</v>
      </c>
      <c r="M59" s="13" t="s">
        <v>322</v>
      </c>
      <c r="N59" s="13"/>
      <c r="O59" s="123">
        <v>76450</v>
      </c>
      <c r="P59" s="54"/>
      <c r="Q59" s="54"/>
      <c r="R59" s="54"/>
      <c r="S59" s="55"/>
      <c r="U59" s="131"/>
    </row>
    <row r="60" spans="1:21" s="11" customFormat="1" ht="15" customHeight="1">
      <c r="A60" s="61" t="s">
        <v>232</v>
      </c>
      <c r="B60" s="34" t="s">
        <v>233</v>
      </c>
      <c r="C60" s="13"/>
      <c r="D60" s="13" t="s">
        <v>220</v>
      </c>
      <c r="E60" s="123">
        <v>18436</v>
      </c>
      <c r="F60" s="1"/>
      <c r="G60" s="12"/>
      <c r="H60" s="1"/>
      <c r="I60" s="12"/>
      <c r="J60" s="1"/>
      <c r="K60" s="13" t="s">
        <v>314</v>
      </c>
      <c r="L60" s="34" t="s">
        <v>118</v>
      </c>
      <c r="M60" s="13" t="s">
        <v>323</v>
      </c>
      <c r="N60" s="13"/>
      <c r="O60" s="123">
        <v>79750</v>
      </c>
      <c r="P60" s="54"/>
      <c r="Q60" s="54"/>
      <c r="R60" s="54"/>
      <c r="S60" s="55"/>
      <c r="U60" s="131"/>
    </row>
    <row r="61" spans="1:21" s="11" customFormat="1" ht="15" customHeight="1">
      <c r="A61" s="61" t="s">
        <v>234</v>
      </c>
      <c r="B61" s="34" t="s">
        <v>235</v>
      </c>
      <c r="C61" s="13"/>
      <c r="D61" s="13" t="s">
        <v>236</v>
      </c>
      <c r="E61" s="123">
        <v>37400</v>
      </c>
      <c r="F61" s="1"/>
      <c r="G61" s="12"/>
      <c r="H61" s="1"/>
      <c r="I61" s="12"/>
      <c r="J61" s="1"/>
      <c r="K61" s="13" t="s">
        <v>315</v>
      </c>
      <c r="L61" s="34" t="s">
        <v>118</v>
      </c>
      <c r="M61" s="13" t="s">
        <v>324</v>
      </c>
      <c r="N61" s="13"/>
      <c r="O61" s="123">
        <v>83490</v>
      </c>
      <c r="P61" s="54"/>
      <c r="Q61" s="54"/>
      <c r="R61" s="54"/>
      <c r="S61" s="55"/>
      <c r="U61" s="131"/>
    </row>
    <row r="62" spans="1:21" s="11" customFormat="1" ht="15" customHeight="1">
      <c r="A62" s="61" t="s">
        <v>605</v>
      </c>
      <c r="B62" s="34" t="s">
        <v>40</v>
      </c>
      <c r="C62" s="1"/>
      <c r="D62" s="53" t="s">
        <v>239</v>
      </c>
      <c r="E62" s="122">
        <v>2211</v>
      </c>
      <c r="F62" s="1">
        <v>1.005</v>
      </c>
      <c r="G62" s="12">
        <v>2000</v>
      </c>
      <c r="H62" s="1"/>
      <c r="I62" s="12">
        <v>2000</v>
      </c>
      <c r="J62" s="1">
        <v>1600</v>
      </c>
      <c r="K62" s="13" t="s">
        <v>316</v>
      </c>
      <c r="L62" s="34" t="s">
        <v>118</v>
      </c>
      <c r="M62" s="13" t="s">
        <v>325</v>
      </c>
      <c r="N62" s="13"/>
      <c r="O62" s="123">
        <v>39490</v>
      </c>
      <c r="P62" s="54"/>
      <c r="Q62" s="54"/>
      <c r="R62" s="54"/>
      <c r="S62" s="55"/>
      <c r="U62" s="131"/>
    </row>
    <row r="63" spans="1:21" s="11" customFormat="1" ht="15" customHeight="1">
      <c r="A63" s="61" t="s">
        <v>237</v>
      </c>
      <c r="B63" s="34" t="s">
        <v>238</v>
      </c>
      <c r="C63" s="1"/>
      <c r="D63" s="53" t="s">
        <v>240</v>
      </c>
      <c r="E63" s="122">
        <v>2530</v>
      </c>
      <c r="F63" s="1"/>
      <c r="G63" s="12"/>
      <c r="H63" s="1"/>
      <c r="I63" s="12"/>
      <c r="J63" s="1"/>
      <c r="K63" s="13" t="s">
        <v>317</v>
      </c>
      <c r="L63" s="34" t="s">
        <v>118</v>
      </c>
      <c r="M63" s="13" t="s">
        <v>326</v>
      </c>
      <c r="N63" s="13"/>
      <c r="O63" s="123">
        <v>51150</v>
      </c>
      <c r="P63" s="54"/>
      <c r="Q63" s="54"/>
      <c r="R63" s="54"/>
      <c r="S63" s="55"/>
      <c r="U63" s="131"/>
    </row>
    <row r="64" spans="1:21" s="11" customFormat="1" ht="15" customHeight="1">
      <c r="A64" s="61" t="s">
        <v>244</v>
      </c>
      <c r="B64" s="34" t="s">
        <v>245</v>
      </c>
      <c r="C64" s="1"/>
      <c r="D64" s="53" t="s">
        <v>246</v>
      </c>
      <c r="E64" s="122">
        <v>2409</v>
      </c>
      <c r="F64" s="1"/>
      <c r="G64" s="12"/>
      <c r="H64" s="1"/>
      <c r="I64" s="12"/>
      <c r="J64" s="1"/>
      <c r="K64" s="13" t="s">
        <v>318</v>
      </c>
      <c r="L64" s="34" t="s">
        <v>372</v>
      </c>
      <c r="M64" s="13" t="s">
        <v>327</v>
      </c>
      <c r="N64" s="13"/>
      <c r="O64" s="123">
        <v>825000</v>
      </c>
      <c r="P64" s="54"/>
      <c r="Q64" s="54"/>
      <c r="R64" s="54"/>
      <c r="S64" s="55"/>
      <c r="U64" s="131"/>
    </row>
    <row r="65" spans="1:21" s="11" customFormat="1" ht="15" customHeight="1">
      <c r="A65" s="61" t="s">
        <v>599</v>
      </c>
      <c r="B65" s="34" t="s">
        <v>43</v>
      </c>
      <c r="C65" s="1"/>
      <c r="D65" s="53" t="s">
        <v>44</v>
      </c>
      <c r="E65" s="122">
        <v>2024</v>
      </c>
      <c r="F65" s="1">
        <v>1.005</v>
      </c>
      <c r="G65" s="12">
        <v>1830</v>
      </c>
      <c r="H65" s="1"/>
      <c r="I65" s="12">
        <v>1830</v>
      </c>
      <c r="J65" s="1">
        <v>1464</v>
      </c>
      <c r="K65" s="171" t="s">
        <v>328</v>
      </c>
      <c r="L65" s="149"/>
      <c r="M65" s="149"/>
      <c r="N65" s="149"/>
      <c r="O65" s="150"/>
      <c r="P65" s="49"/>
      <c r="Q65" s="49"/>
      <c r="R65" s="49"/>
      <c r="S65" s="50"/>
      <c r="U65" s="131"/>
    </row>
    <row r="66" spans="1:21" s="11" customFormat="1" ht="15" customHeight="1">
      <c r="A66" s="61" t="s">
        <v>598</v>
      </c>
      <c r="B66" s="34" t="s">
        <v>45</v>
      </c>
      <c r="C66" s="1"/>
      <c r="D66" s="53" t="s">
        <v>46</v>
      </c>
      <c r="E66" s="122">
        <v>2189</v>
      </c>
      <c r="F66" s="1">
        <v>1.005</v>
      </c>
      <c r="G66" s="12">
        <v>1980</v>
      </c>
      <c r="H66" s="1"/>
      <c r="I66" s="12">
        <v>1980</v>
      </c>
      <c r="J66" s="1">
        <v>1584</v>
      </c>
      <c r="K66" s="13" t="s">
        <v>329</v>
      </c>
      <c r="L66" s="34" t="s">
        <v>335</v>
      </c>
      <c r="M66" s="13" t="s">
        <v>339</v>
      </c>
      <c r="N66" s="13"/>
      <c r="O66" s="124">
        <v>56881</v>
      </c>
      <c r="P66" s="54"/>
      <c r="Q66" s="54"/>
      <c r="R66" s="54"/>
      <c r="S66" s="55"/>
      <c r="U66" s="131"/>
    </row>
    <row r="67" spans="1:21" s="11" customFormat="1" ht="15" customHeight="1">
      <c r="A67" s="61" t="s">
        <v>242</v>
      </c>
      <c r="B67" s="34" t="s">
        <v>241</v>
      </c>
      <c r="C67" s="1"/>
      <c r="D67" s="53" t="s">
        <v>243</v>
      </c>
      <c r="E67" s="122">
        <v>2112</v>
      </c>
      <c r="F67" s="1"/>
      <c r="G67" s="12"/>
      <c r="H67" s="1"/>
      <c r="I67" s="12"/>
      <c r="J67" s="1"/>
      <c r="K67" s="13" t="s">
        <v>330</v>
      </c>
      <c r="L67" s="22" t="s">
        <v>604</v>
      </c>
      <c r="M67" s="13" t="s">
        <v>340</v>
      </c>
      <c r="N67" s="13"/>
      <c r="O67" s="123">
        <v>84480</v>
      </c>
      <c r="P67" s="54"/>
      <c r="Q67" s="54"/>
      <c r="R67" s="54"/>
      <c r="S67" s="55"/>
      <c r="U67" s="131"/>
    </row>
    <row r="68" spans="1:21" s="11" customFormat="1" ht="15" customHeight="1">
      <c r="A68" s="155" t="s">
        <v>47</v>
      </c>
      <c r="B68" s="153"/>
      <c r="C68" s="153"/>
      <c r="D68" s="153"/>
      <c r="E68" s="153"/>
      <c r="F68" s="153"/>
      <c r="G68" s="153"/>
      <c r="H68" s="153"/>
      <c r="I68" s="153"/>
      <c r="J68" s="12"/>
      <c r="K68" s="13" t="s">
        <v>331</v>
      </c>
      <c r="L68" s="34" t="s">
        <v>600</v>
      </c>
      <c r="M68" s="13" t="s">
        <v>341</v>
      </c>
      <c r="N68" s="13"/>
      <c r="O68" s="123">
        <v>56881</v>
      </c>
      <c r="P68" s="54"/>
      <c r="Q68" s="54"/>
      <c r="R68" s="54"/>
      <c r="S68" s="55"/>
      <c r="U68" s="131"/>
    </row>
    <row r="69" spans="1:21" s="11" customFormat="1" ht="15" customHeight="1">
      <c r="A69" s="61" t="s">
        <v>49</v>
      </c>
      <c r="B69" s="34" t="s">
        <v>50</v>
      </c>
      <c r="C69" s="13"/>
      <c r="D69" s="13" t="s">
        <v>51</v>
      </c>
      <c r="E69" s="125">
        <v>17292</v>
      </c>
      <c r="F69" s="13">
        <v>1.005</v>
      </c>
      <c r="G69" s="14">
        <f>ABS(H69*I69)</f>
        <v>22575</v>
      </c>
      <c r="H69" s="13">
        <v>1.05</v>
      </c>
      <c r="I69" s="14">
        <v>21500</v>
      </c>
      <c r="J69" s="1">
        <v>11920</v>
      </c>
      <c r="K69" s="13" t="s">
        <v>332</v>
      </c>
      <c r="L69" s="34" t="s">
        <v>336</v>
      </c>
      <c r="M69" s="13" t="s">
        <v>342</v>
      </c>
      <c r="N69" s="13"/>
      <c r="O69" s="123">
        <v>88000</v>
      </c>
      <c r="P69" s="54"/>
      <c r="Q69" s="54"/>
      <c r="R69" s="54"/>
      <c r="S69" s="55"/>
      <c r="U69" s="131"/>
    </row>
    <row r="70" spans="1:21" s="11" customFormat="1" ht="15" customHeight="1">
      <c r="A70" s="61" t="s">
        <v>52</v>
      </c>
      <c r="B70" s="34" t="s">
        <v>248</v>
      </c>
      <c r="C70" s="13"/>
      <c r="D70" s="13" t="s">
        <v>247</v>
      </c>
      <c r="E70" s="125">
        <v>24970</v>
      </c>
      <c r="F70" s="13">
        <v>1.005</v>
      </c>
      <c r="G70" s="14">
        <f>ABS(H70*I70)</f>
        <v>22050</v>
      </c>
      <c r="H70" s="13">
        <v>1.05</v>
      </c>
      <c r="I70" s="14">
        <v>21000</v>
      </c>
      <c r="J70" s="1">
        <v>17200</v>
      </c>
      <c r="K70" s="13" t="s">
        <v>333</v>
      </c>
      <c r="L70" s="34" t="s">
        <v>337</v>
      </c>
      <c r="M70" s="13" t="s">
        <v>343</v>
      </c>
      <c r="N70" s="13"/>
      <c r="O70" s="123">
        <v>42350</v>
      </c>
      <c r="P70" s="54"/>
      <c r="Q70" s="54"/>
      <c r="R70" s="54"/>
      <c r="S70" s="55"/>
      <c r="U70" s="131"/>
    </row>
    <row r="71" spans="1:21" s="11" customFormat="1" ht="15" customHeight="1">
      <c r="A71" s="61" t="s">
        <v>53</v>
      </c>
      <c r="B71" s="34" t="s">
        <v>54</v>
      </c>
      <c r="C71" s="13"/>
      <c r="D71" s="13" t="s">
        <v>55</v>
      </c>
      <c r="E71" s="125">
        <v>24376</v>
      </c>
      <c r="F71" s="13"/>
      <c r="G71" s="14"/>
      <c r="H71" s="13"/>
      <c r="I71" s="14"/>
      <c r="J71" s="1">
        <v>16800</v>
      </c>
      <c r="K71" s="63" t="s">
        <v>334</v>
      </c>
      <c r="L71" s="64" t="s">
        <v>338</v>
      </c>
      <c r="M71" s="63" t="s">
        <v>344</v>
      </c>
      <c r="N71" s="63"/>
      <c r="O71" s="127">
        <v>69300</v>
      </c>
      <c r="P71" s="54"/>
      <c r="Q71" s="54"/>
      <c r="R71" s="54"/>
      <c r="S71" s="55"/>
      <c r="U71" s="131"/>
    </row>
    <row r="72" spans="1:21" s="11" customFormat="1" ht="15" customHeight="1">
      <c r="A72" s="61" t="s">
        <v>249</v>
      </c>
      <c r="B72" s="34" t="s">
        <v>250</v>
      </c>
      <c r="C72" s="13"/>
      <c r="D72" s="13" t="s">
        <v>251</v>
      </c>
      <c r="E72" s="123">
        <v>26950</v>
      </c>
      <c r="F72" s="1">
        <v>1.005</v>
      </c>
      <c r="G72" s="12">
        <f>ABS(H72*I72)</f>
        <v>20475</v>
      </c>
      <c r="H72" s="1">
        <v>1.05</v>
      </c>
      <c r="I72" s="12">
        <v>19500</v>
      </c>
      <c r="J72" s="1"/>
      <c r="K72" s="33" t="s">
        <v>601</v>
      </c>
      <c r="L72" s="34" t="s">
        <v>602</v>
      </c>
      <c r="M72" s="35" t="s">
        <v>603</v>
      </c>
      <c r="N72" s="35"/>
      <c r="O72" s="123">
        <v>21450</v>
      </c>
      <c r="P72" s="54"/>
      <c r="Q72" s="54"/>
      <c r="R72" s="54"/>
      <c r="S72" s="55"/>
      <c r="U72" s="131"/>
    </row>
    <row r="73" spans="1:21" s="11" customFormat="1" ht="15" customHeight="1">
      <c r="A73" s="61" t="s">
        <v>56</v>
      </c>
      <c r="B73" s="34" t="s">
        <v>252</v>
      </c>
      <c r="C73" s="13"/>
      <c r="D73" s="13" t="s">
        <v>253</v>
      </c>
      <c r="E73" s="125">
        <v>20438</v>
      </c>
      <c r="F73" s="1">
        <v>1.005</v>
      </c>
      <c r="G73" s="12">
        <f>ABS(H73*I73)</f>
        <v>18480</v>
      </c>
      <c r="H73" s="1">
        <v>1.05</v>
      </c>
      <c r="I73" s="12">
        <v>17600</v>
      </c>
      <c r="J73" s="1">
        <v>15600</v>
      </c>
      <c r="K73" s="171" t="s">
        <v>7</v>
      </c>
      <c r="L73" s="149"/>
      <c r="M73" s="149"/>
      <c r="N73" s="149"/>
      <c r="O73" s="150"/>
      <c r="P73" s="49"/>
      <c r="Q73" s="49"/>
      <c r="R73" s="49"/>
      <c r="S73" s="50"/>
      <c r="U73" s="131"/>
    </row>
    <row r="74" spans="1:21" s="11" customFormat="1" ht="15" customHeight="1">
      <c r="A74" s="61" t="s">
        <v>57</v>
      </c>
      <c r="B74" s="34" t="s">
        <v>58</v>
      </c>
      <c r="C74" s="13"/>
      <c r="D74" s="13" t="s">
        <v>254</v>
      </c>
      <c r="E74" s="125">
        <v>20427</v>
      </c>
      <c r="F74" s="1"/>
      <c r="G74" s="12"/>
      <c r="H74" s="1"/>
      <c r="I74" s="12"/>
      <c r="J74" s="1">
        <v>14080</v>
      </c>
      <c r="K74" s="13" t="s">
        <v>133</v>
      </c>
      <c r="L74" s="34" t="s">
        <v>10</v>
      </c>
      <c r="M74" s="13" t="s">
        <v>345</v>
      </c>
      <c r="N74" s="13" t="s">
        <v>42</v>
      </c>
      <c r="O74" s="125">
        <v>27863</v>
      </c>
      <c r="P74" s="13">
        <v>1.005</v>
      </c>
      <c r="Q74" s="14">
        <f>ABS(R74*S74)</f>
        <v>25200</v>
      </c>
      <c r="R74" s="13">
        <v>1.05</v>
      </c>
      <c r="S74" s="65">
        <v>24000</v>
      </c>
      <c r="U74" s="131"/>
    </row>
    <row r="75" spans="1:21" s="11" customFormat="1" ht="15" customHeight="1">
      <c r="A75" s="61" t="s">
        <v>59</v>
      </c>
      <c r="B75" s="34" t="s">
        <v>60</v>
      </c>
      <c r="C75" s="13"/>
      <c r="D75" s="13" t="s">
        <v>255</v>
      </c>
      <c r="E75" s="125">
        <v>638</v>
      </c>
      <c r="F75" s="1">
        <v>1.005</v>
      </c>
      <c r="G75" s="12">
        <v>578</v>
      </c>
      <c r="H75" s="1">
        <v>1.05</v>
      </c>
      <c r="I75" s="12">
        <v>550</v>
      </c>
      <c r="J75" s="1"/>
      <c r="K75" s="13" t="s">
        <v>134</v>
      </c>
      <c r="L75" s="34" t="s">
        <v>10</v>
      </c>
      <c r="M75" s="13" t="s">
        <v>346</v>
      </c>
      <c r="N75" s="13" t="s">
        <v>135</v>
      </c>
      <c r="O75" s="125">
        <v>24376</v>
      </c>
      <c r="P75" s="13">
        <v>1.005</v>
      </c>
      <c r="Q75" s="14">
        <f>ABS(R75*S75)</f>
        <v>22050</v>
      </c>
      <c r="R75" s="13">
        <v>1.05</v>
      </c>
      <c r="S75" s="65">
        <v>21000</v>
      </c>
      <c r="U75" s="131"/>
    </row>
    <row r="76" spans="1:21" s="11" customFormat="1" ht="15" customHeight="1">
      <c r="A76" s="148" t="s">
        <v>61</v>
      </c>
      <c r="B76" s="149"/>
      <c r="C76" s="149"/>
      <c r="D76" s="149"/>
      <c r="E76" s="150"/>
      <c r="F76" s="49"/>
      <c r="G76" s="49"/>
      <c r="H76" s="49"/>
      <c r="I76" s="49"/>
      <c r="J76" s="1">
        <v>440</v>
      </c>
      <c r="K76" s="13" t="s">
        <v>136</v>
      </c>
      <c r="L76" s="34" t="s">
        <v>10</v>
      </c>
      <c r="M76" s="13" t="s">
        <v>347</v>
      </c>
      <c r="N76" s="13" t="s">
        <v>137</v>
      </c>
      <c r="O76" s="125">
        <v>26697</v>
      </c>
      <c r="P76" s="13">
        <v>1.005</v>
      </c>
      <c r="Q76" s="14">
        <f>ABS(R76*S76)</f>
        <v>24150</v>
      </c>
      <c r="R76" s="13">
        <v>1.05</v>
      </c>
      <c r="S76" s="65">
        <v>23000</v>
      </c>
      <c r="U76" s="131"/>
    </row>
    <row r="77" spans="1:21" s="11" customFormat="1" ht="15" customHeight="1">
      <c r="A77" s="61" t="s">
        <v>63</v>
      </c>
      <c r="B77" s="34" t="s">
        <v>64</v>
      </c>
      <c r="C77" s="13"/>
      <c r="D77" s="13" t="s">
        <v>256</v>
      </c>
      <c r="E77" s="125">
        <v>19932</v>
      </c>
      <c r="F77" s="1">
        <v>1.005</v>
      </c>
      <c r="G77" s="12">
        <v>18029</v>
      </c>
      <c r="H77" s="1">
        <v>1.05</v>
      </c>
      <c r="I77" s="12">
        <v>17170</v>
      </c>
      <c r="J77" s="12"/>
      <c r="K77" s="13" t="s">
        <v>9</v>
      </c>
      <c r="L77" s="34" t="s">
        <v>10</v>
      </c>
      <c r="M77" s="13" t="s">
        <v>349</v>
      </c>
      <c r="N77" s="13"/>
      <c r="O77" s="125">
        <v>38302</v>
      </c>
      <c r="P77" s="54"/>
      <c r="Q77" s="54"/>
      <c r="R77" s="54"/>
      <c r="S77" s="66"/>
      <c r="U77" s="131"/>
    </row>
    <row r="78" spans="1:21" s="11" customFormat="1" ht="15" customHeight="1">
      <c r="A78" s="61" t="s">
        <v>67</v>
      </c>
      <c r="B78" s="34" t="s">
        <v>68</v>
      </c>
      <c r="C78" s="13"/>
      <c r="D78" s="13" t="s">
        <v>257</v>
      </c>
      <c r="E78" s="125">
        <v>22638</v>
      </c>
      <c r="F78" s="1">
        <v>1.005</v>
      </c>
      <c r="G78" s="12">
        <f>ABS(H78*I78)</f>
        <v>20475</v>
      </c>
      <c r="H78" s="1">
        <v>1.05</v>
      </c>
      <c r="I78" s="12">
        <v>19500</v>
      </c>
      <c r="J78" s="1">
        <v>13736</v>
      </c>
      <c r="K78" s="63" t="s">
        <v>11</v>
      </c>
      <c r="L78" s="64" t="s">
        <v>547</v>
      </c>
      <c r="M78" s="63" t="s">
        <v>350</v>
      </c>
      <c r="N78" s="63"/>
      <c r="O78" s="126">
        <v>40623</v>
      </c>
      <c r="P78" s="54"/>
      <c r="Q78" s="54"/>
      <c r="R78" s="54"/>
      <c r="S78" s="67">
        <v>14400</v>
      </c>
      <c r="U78" s="131"/>
    </row>
    <row r="79" spans="1:21" s="11" customFormat="1" ht="15" customHeight="1" thickBot="1">
      <c r="A79" s="68" t="s">
        <v>72</v>
      </c>
      <c r="B79" s="64" t="s">
        <v>73</v>
      </c>
      <c r="C79" s="63"/>
      <c r="D79" s="63" t="s">
        <v>258</v>
      </c>
      <c r="E79" s="126">
        <v>26587</v>
      </c>
      <c r="F79" s="69">
        <v>1.005</v>
      </c>
      <c r="G79" s="70">
        <f>ABS(H79*I79)</f>
        <v>24045</v>
      </c>
      <c r="H79" s="69">
        <v>1.05</v>
      </c>
      <c r="I79" s="70">
        <v>22900</v>
      </c>
      <c r="J79" s="1"/>
      <c r="K79" s="63" t="s">
        <v>13</v>
      </c>
      <c r="L79" s="64" t="s">
        <v>518</v>
      </c>
      <c r="M79" s="63" t="s">
        <v>351</v>
      </c>
      <c r="N79" s="63"/>
      <c r="O79" s="126">
        <v>63844</v>
      </c>
      <c r="P79" s="71"/>
      <c r="Q79" s="71"/>
      <c r="R79" s="71"/>
      <c r="S79" s="72"/>
      <c r="U79" s="131"/>
    </row>
    <row r="80" spans="1:21" s="11" customFormat="1" ht="15" customHeight="1">
      <c r="A80" s="156" t="s">
        <v>284</v>
      </c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8"/>
      <c r="P80" s="76"/>
      <c r="Q80" s="77"/>
      <c r="R80" s="77"/>
      <c r="S80" s="78"/>
      <c r="U80" s="131"/>
    </row>
    <row r="81" spans="1:21" s="11" customFormat="1" ht="15" customHeight="1" thickBot="1">
      <c r="A81" s="159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1"/>
      <c r="P81" s="82"/>
      <c r="Q81" s="69"/>
      <c r="R81" s="69"/>
      <c r="S81" s="10"/>
      <c r="U81" s="131"/>
    </row>
    <row r="82" spans="1:21" s="11" customFormat="1" ht="73.5" customHeight="1">
      <c r="A82" s="73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5"/>
      <c r="P82" s="83"/>
      <c r="Q82" s="83"/>
      <c r="R82" s="84"/>
      <c r="S82" s="10"/>
      <c r="U82" s="131"/>
    </row>
    <row r="83" spans="1:21" s="11" customFormat="1" ht="15" customHeight="1">
      <c r="A83" s="79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1"/>
      <c r="P83" s="54"/>
      <c r="Q83" s="54"/>
      <c r="R83" s="55"/>
      <c r="S83" s="10"/>
      <c r="U83" s="131"/>
    </row>
    <row r="84" spans="1:21" s="11" customFormat="1" ht="15" customHeight="1">
      <c r="A84" s="79"/>
      <c r="B84" s="80"/>
      <c r="C84" s="80"/>
      <c r="D84" s="168" t="s">
        <v>515</v>
      </c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85"/>
      <c r="Q84" s="85"/>
      <c r="R84" s="86"/>
      <c r="S84" s="10"/>
      <c r="U84" s="131"/>
    </row>
    <row r="85" spans="1:21" s="11" customFormat="1" ht="27" customHeight="1" thickBot="1">
      <c r="A85" s="87"/>
      <c r="B85" s="88"/>
      <c r="C85" s="88"/>
      <c r="D85" s="169" t="s">
        <v>607</v>
      </c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70"/>
      <c r="S85" s="10"/>
      <c r="U85" s="131"/>
    </row>
    <row r="86" spans="1:21" s="11" customFormat="1" ht="30.75" thickBot="1">
      <c r="A86" s="42" t="s">
        <v>0</v>
      </c>
      <c r="B86" s="43" t="s">
        <v>142</v>
      </c>
      <c r="C86" s="43" t="s">
        <v>1</v>
      </c>
      <c r="D86" s="44" t="s">
        <v>1</v>
      </c>
      <c r="E86" s="44" t="s">
        <v>138</v>
      </c>
      <c r="F86" s="44"/>
      <c r="G86" s="44" t="s">
        <v>138</v>
      </c>
      <c r="H86" s="44"/>
      <c r="I86" s="89" t="s">
        <v>2</v>
      </c>
      <c r="J86" s="90" t="s">
        <v>3</v>
      </c>
      <c r="K86" s="91" t="s">
        <v>0</v>
      </c>
      <c r="L86" s="43" t="s">
        <v>142</v>
      </c>
      <c r="M86" s="43" t="s">
        <v>1</v>
      </c>
      <c r="N86" s="44" t="s">
        <v>1</v>
      </c>
      <c r="O86" s="45" t="s">
        <v>138</v>
      </c>
      <c r="P86" s="46"/>
      <c r="Q86" s="46" t="s">
        <v>138</v>
      </c>
      <c r="R86" s="92" t="s">
        <v>4</v>
      </c>
      <c r="S86" s="93" t="s">
        <v>5</v>
      </c>
      <c r="U86" s="131"/>
    </row>
    <row r="87" spans="1:21" s="11" customFormat="1" ht="15" customHeight="1">
      <c r="A87" s="162" t="s">
        <v>7</v>
      </c>
      <c r="B87" s="163"/>
      <c r="C87" s="163"/>
      <c r="D87" s="163"/>
      <c r="E87" s="163"/>
      <c r="F87" s="163"/>
      <c r="G87" s="163"/>
      <c r="H87" s="163"/>
      <c r="I87" s="163"/>
      <c r="J87" s="77"/>
      <c r="K87" s="163" t="s">
        <v>399</v>
      </c>
      <c r="L87" s="163"/>
      <c r="M87" s="163"/>
      <c r="N87" s="163"/>
      <c r="O87" s="163"/>
      <c r="P87" s="153"/>
      <c r="Q87" s="153"/>
      <c r="R87" s="154"/>
      <c r="S87" s="10"/>
      <c r="U87" s="131"/>
    </row>
    <row r="88" spans="1:21" s="11" customFormat="1" ht="15" customHeight="1">
      <c r="A88" s="61" t="s">
        <v>15</v>
      </c>
      <c r="B88" s="22" t="s">
        <v>519</v>
      </c>
      <c r="C88" s="13" t="s">
        <v>352</v>
      </c>
      <c r="D88" s="13" t="s">
        <v>352</v>
      </c>
      <c r="E88" s="125">
        <v>9284</v>
      </c>
      <c r="F88" s="1">
        <v>1.005</v>
      </c>
      <c r="G88" s="12">
        <f>ABS(H88*I88)</f>
        <v>47250</v>
      </c>
      <c r="H88" s="1">
        <v>1.05</v>
      </c>
      <c r="I88" s="12">
        <v>45000</v>
      </c>
      <c r="J88" s="1">
        <v>18320</v>
      </c>
      <c r="K88" s="94" t="s">
        <v>408</v>
      </c>
      <c r="L88" s="95" t="s">
        <v>536</v>
      </c>
      <c r="M88" s="94" t="s">
        <v>417</v>
      </c>
      <c r="N88" s="94"/>
      <c r="O88" s="123">
        <v>28050</v>
      </c>
      <c r="P88" s="54"/>
      <c r="Q88" s="54"/>
      <c r="R88" s="55"/>
      <c r="S88" s="15">
        <v>2000</v>
      </c>
      <c r="U88" s="131"/>
    </row>
    <row r="89" spans="1:21" s="11" customFormat="1" ht="27.75" customHeight="1">
      <c r="A89" s="61" t="s">
        <v>17</v>
      </c>
      <c r="B89" s="34" t="s">
        <v>520</v>
      </c>
      <c r="C89" s="13" t="s">
        <v>353</v>
      </c>
      <c r="D89" s="13" t="s">
        <v>353</v>
      </c>
      <c r="E89" s="125">
        <v>13926</v>
      </c>
      <c r="F89" s="1">
        <v>1.005</v>
      </c>
      <c r="G89" s="12">
        <f>ABS(H89*I89)</f>
        <v>20580</v>
      </c>
      <c r="H89" s="1">
        <v>1.05</v>
      </c>
      <c r="I89" s="12">
        <v>19600</v>
      </c>
      <c r="J89" s="1">
        <v>28000</v>
      </c>
      <c r="K89" s="153" t="s">
        <v>74</v>
      </c>
      <c r="L89" s="153"/>
      <c r="M89" s="153"/>
      <c r="N89" s="153"/>
      <c r="O89" s="153"/>
      <c r="P89" s="153"/>
      <c r="Q89" s="153"/>
      <c r="R89" s="154"/>
      <c r="S89" s="15">
        <v>2240</v>
      </c>
      <c r="U89" s="131"/>
    </row>
    <row r="90" spans="1:21" s="11" customFormat="1" ht="27" customHeight="1">
      <c r="A90" s="61" t="s">
        <v>18</v>
      </c>
      <c r="B90" s="34" t="s">
        <v>521</v>
      </c>
      <c r="C90" s="13" t="s">
        <v>354</v>
      </c>
      <c r="D90" s="13" t="s">
        <v>354</v>
      </c>
      <c r="E90" s="125">
        <v>8008</v>
      </c>
      <c r="F90" s="1">
        <v>1.005</v>
      </c>
      <c r="G90" s="12">
        <f>ABS(H90*I90)</f>
        <v>51450</v>
      </c>
      <c r="H90" s="1">
        <v>1.05</v>
      </c>
      <c r="I90" s="12">
        <v>49000</v>
      </c>
      <c r="J90" s="1">
        <v>15680</v>
      </c>
      <c r="K90" s="13" t="s">
        <v>584</v>
      </c>
      <c r="L90" s="34" t="s">
        <v>75</v>
      </c>
      <c r="M90" s="13" t="s">
        <v>418</v>
      </c>
      <c r="N90" s="13"/>
      <c r="O90" s="125">
        <v>2904</v>
      </c>
      <c r="P90" s="96"/>
      <c r="Q90" s="96"/>
      <c r="R90" s="97"/>
      <c r="S90" s="15">
        <v>2320</v>
      </c>
      <c r="U90" s="131"/>
    </row>
    <row r="91" spans="1:21" s="11" customFormat="1" ht="15" customHeight="1">
      <c r="A91" s="61" t="s">
        <v>19</v>
      </c>
      <c r="B91" s="34" t="s">
        <v>10</v>
      </c>
      <c r="C91" s="13" t="s">
        <v>355</v>
      </c>
      <c r="D91" s="13" t="s">
        <v>355</v>
      </c>
      <c r="E91" s="125">
        <v>40623</v>
      </c>
      <c r="F91" s="1">
        <v>1.005</v>
      </c>
      <c r="G91" s="12">
        <f>ABS(H91*I91)</f>
        <v>25830</v>
      </c>
      <c r="H91" s="1">
        <v>1.05</v>
      </c>
      <c r="I91" s="12">
        <v>24600</v>
      </c>
      <c r="J91" s="1">
        <v>39200</v>
      </c>
      <c r="K91" s="13" t="s">
        <v>585</v>
      </c>
      <c r="L91" s="34" t="s">
        <v>75</v>
      </c>
      <c r="M91" s="13" t="s">
        <v>419</v>
      </c>
      <c r="N91" s="13"/>
      <c r="O91" s="123">
        <v>3685</v>
      </c>
      <c r="P91" s="54"/>
      <c r="Q91" s="54"/>
      <c r="R91" s="55"/>
      <c r="S91" s="15">
        <v>3120</v>
      </c>
      <c r="U91" s="131"/>
    </row>
    <row r="92" spans="1:21" s="11" customFormat="1" ht="15" customHeight="1">
      <c r="A92" s="61" t="s">
        <v>21</v>
      </c>
      <c r="B92" s="34" t="s">
        <v>10</v>
      </c>
      <c r="C92" s="13" t="s">
        <v>22</v>
      </c>
      <c r="D92" s="13" t="s">
        <v>22</v>
      </c>
      <c r="E92" s="125">
        <v>49918</v>
      </c>
      <c r="F92" s="1"/>
      <c r="G92" s="12"/>
      <c r="H92" s="1"/>
      <c r="I92" s="12"/>
      <c r="J92" s="1"/>
      <c r="K92" s="13" t="s">
        <v>586</v>
      </c>
      <c r="L92" s="34" t="s">
        <v>75</v>
      </c>
      <c r="M92" s="13" t="s">
        <v>420</v>
      </c>
      <c r="N92" s="13"/>
      <c r="O92" s="123">
        <v>3366</v>
      </c>
      <c r="P92" s="54"/>
      <c r="Q92" s="54"/>
      <c r="R92" s="55"/>
      <c r="S92" s="15"/>
      <c r="U92" s="131"/>
    </row>
    <row r="93" spans="1:21" s="11" customFormat="1" ht="15" customHeight="1">
      <c r="A93" s="61" t="s">
        <v>24</v>
      </c>
      <c r="B93" s="34" t="s">
        <v>10</v>
      </c>
      <c r="C93" s="13" t="s">
        <v>356</v>
      </c>
      <c r="D93" s="13" t="s">
        <v>510</v>
      </c>
      <c r="E93" s="125">
        <v>66165</v>
      </c>
      <c r="F93" s="1"/>
      <c r="G93" s="12"/>
      <c r="H93" s="1"/>
      <c r="I93" s="12"/>
      <c r="J93" s="1"/>
      <c r="K93" s="13" t="s">
        <v>587</v>
      </c>
      <c r="L93" s="34" t="s">
        <v>421</v>
      </c>
      <c r="M93" s="13" t="s">
        <v>424</v>
      </c>
      <c r="N93" s="13"/>
      <c r="O93" s="123">
        <v>4532</v>
      </c>
      <c r="P93" s="54"/>
      <c r="Q93" s="54"/>
      <c r="R93" s="55"/>
      <c r="S93" s="15"/>
      <c r="U93" s="131"/>
    </row>
    <row r="94" spans="1:21" s="11" customFormat="1" ht="15" customHeight="1">
      <c r="A94" s="61" t="s">
        <v>26</v>
      </c>
      <c r="B94" s="34" t="s">
        <v>10</v>
      </c>
      <c r="C94" s="13" t="s">
        <v>357</v>
      </c>
      <c r="D94" s="13" t="s">
        <v>357</v>
      </c>
      <c r="E94" s="125">
        <v>63844</v>
      </c>
      <c r="F94" s="1"/>
      <c r="G94" s="12"/>
      <c r="H94" s="1"/>
      <c r="I94" s="12"/>
      <c r="J94" s="1"/>
      <c r="K94" s="13" t="s">
        <v>422</v>
      </c>
      <c r="L94" s="34" t="s">
        <v>423</v>
      </c>
      <c r="M94" s="13" t="s">
        <v>425</v>
      </c>
      <c r="N94" s="13"/>
      <c r="O94" s="123">
        <v>6490</v>
      </c>
      <c r="P94" s="54"/>
      <c r="Q94" s="54"/>
      <c r="R94" s="55"/>
      <c r="S94" s="15"/>
      <c r="U94" s="131"/>
    </row>
    <row r="95" spans="1:21" s="11" customFormat="1" ht="15" customHeight="1">
      <c r="A95" s="61" t="s">
        <v>358</v>
      </c>
      <c r="B95" s="34" t="s">
        <v>10</v>
      </c>
      <c r="C95" s="13" t="s">
        <v>363</v>
      </c>
      <c r="D95" s="13" t="s">
        <v>363</v>
      </c>
      <c r="E95" s="123">
        <v>23980</v>
      </c>
      <c r="F95" s="1">
        <v>1.005</v>
      </c>
      <c r="G95" s="12">
        <v>578</v>
      </c>
      <c r="H95" s="1">
        <v>1.05</v>
      </c>
      <c r="I95" s="12">
        <v>550</v>
      </c>
      <c r="J95" s="1">
        <v>19680</v>
      </c>
      <c r="K95" s="56" t="s">
        <v>432</v>
      </c>
      <c r="L95" s="34" t="s">
        <v>537</v>
      </c>
      <c r="M95" s="13" t="s">
        <v>426</v>
      </c>
      <c r="N95" s="13"/>
      <c r="O95" s="123">
        <v>1980</v>
      </c>
      <c r="P95" s="54"/>
      <c r="Q95" s="54"/>
      <c r="R95" s="55"/>
      <c r="S95" s="15">
        <v>1360</v>
      </c>
      <c r="U95" s="131"/>
    </row>
    <row r="96" spans="1:21" s="11" customFormat="1" ht="15" customHeight="1">
      <c r="A96" s="61" t="s">
        <v>359</v>
      </c>
      <c r="B96" s="34" t="s">
        <v>10</v>
      </c>
      <c r="C96" s="13" t="s">
        <v>364</v>
      </c>
      <c r="D96" s="13" t="s">
        <v>364</v>
      </c>
      <c r="E96" s="123">
        <v>12980</v>
      </c>
      <c r="F96" s="54"/>
      <c r="G96" s="54"/>
      <c r="H96" s="54"/>
      <c r="I96" s="54"/>
      <c r="J96" s="1">
        <v>455</v>
      </c>
      <c r="K96" s="13" t="s">
        <v>427</v>
      </c>
      <c r="L96" s="34" t="s">
        <v>433</v>
      </c>
      <c r="M96" s="13" t="s">
        <v>438</v>
      </c>
      <c r="N96" s="13"/>
      <c r="O96" s="123">
        <v>6490</v>
      </c>
      <c r="P96" s="54"/>
      <c r="Q96" s="54"/>
      <c r="R96" s="55"/>
      <c r="S96" s="15">
        <v>3360</v>
      </c>
      <c r="U96" s="131"/>
    </row>
    <row r="97" spans="1:21" s="11" customFormat="1" ht="15" customHeight="1">
      <c r="A97" s="61" t="s">
        <v>360</v>
      </c>
      <c r="B97" s="34" t="s">
        <v>10</v>
      </c>
      <c r="C97" s="13" t="s">
        <v>365</v>
      </c>
      <c r="D97" s="13" t="s">
        <v>365</v>
      </c>
      <c r="E97" s="123">
        <v>70290</v>
      </c>
      <c r="F97" s="98"/>
      <c r="G97" s="98"/>
      <c r="H97" s="98"/>
      <c r="I97" s="98"/>
      <c r="J97" s="12"/>
      <c r="K97" s="56" t="s">
        <v>428</v>
      </c>
      <c r="L97" s="34" t="s">
        <v>434</v>
      </c>
      <c r="M97" s="13" t="s">
        <v>438</v>
      </c>
      <c r="N97" s="13"/>
      <c r="O97" s="123">
        <v>6490</v>
      </c>
      <c r="P97" s="54"/>
      <c r="Q97" s="54"/>
      <c r="R97" s="55"/>
      <c r="S97" s="15">
        <v>5360</v>
      </c>
      <c r="U97" s="131"/>
    </row>
    <row r="98" spans="1:21" s="11" customFormat="1" ht="15" customHeight="1">
      <c r="A98" s="61" t="s">
        <v>361</v>
      </c>
      <c r="B98" s="34" t="s">
        <v>10</v>
      </c>
      <c r="C98" s="13" t="s">
        <v>366</v>
      </c>
      <c r="D98" s="13" t="s">
        <v>366</v>
      </c>
      <c r="E98" s="123">
        <v>76450</v>
      </c>
      <c r="F98" s="1">
        <v>1.005</v>
      </c>
      <c r="G98" s="12">
        <f>ABS(H98*I98)</f>
        <v>5250</v>
      </c>
      <c r="H98" s="1">
        <v>1.05</v>
      </c>
      <c r="I98" s="12">
        <v>5000</v>
      </c>
      <c r="J98" s="1">
        <v>2400</v>
      </c>
      <c r="K98" s="56" t="s">
        <v>429</v>
      </c>
      <c r="L98" s="34" t="s">
        <v>435</v>
      </c>
      <c r="M98" s="13" t="s">
        <v>439</v>
      </c>
      <c r="N98" s="13"/>
      <c r="O98" s="123">
        <v>6490</v>
      </c>
      <c r="P98" s="1"/>
      <c r="Q98" s="1"/>
      <c r="R98" s="99"/>
      <c r="S98" s="15">
        <v>3600</v>
      </c>
      <c r="U98" s="131"/>
    </row>
    <row r="99" spans="1:21" s="11" customFormat="1" ht="15" customHeight="1">
      <c r="A99" s="61" t="s">
        <v>362</v>
      </c>
      <c r="B99" s="34" t="s">
        <v>10</v>
      </c>
      <c r="C99" s="13" t="s">
        <v>367</v>
      </c>
      <c r="D99" s="13" t="s">
        <v>367</v>
      </c>
      <c r="E99" s="123">
        <v>31350</v>
      </c>
      <c r="F99" s="1">
        <v>1.005</v>
      </c>
      <c r="G99" s="12">
        <f>ABS(H99*I99)</f>
        <v>4725</v>
      </c>
      <c r="H99" s="1">
        <v>1.05</v>
      </c>
      <c r="I99" s="12">
        <v>4500</v>
      </c>
      <c r="J99" s="1">
        <v>4000</v>
      </c>
      <c r="K99" s="136" t="s">
        <v>430</v>
      </c>
      <c r="L99" s="138" t="s">
        <v>436</v>
      </c>
      <c r="M99" s="136" t="s">
        <v>539</v>
      </c>
      <c r="N99" s="13"/>
      <c r="O99" s="175">
        <v>6820</v>
      </c>
      <c r="P99" s="1"/>
      <c r="Q99" s="1"/>
      <c r="R99" s="99"/>
      <c r="S99" s="15">
        <v>1520</v>
      </c>
      <c r="U99" s="131"/>
    </row>
    <row r="100" spans="1:21" s="11" customFormat="1" ht="15" customHeight="1">
      <c r="A100" s="61" t="s">
        <v>554</v>
      </c>
      <c r="B100" s="34" t="s">
        <v>10</v>
      </c>
      <c r="C100" s="13"/>
      <c r="D100" s="13" t="s">
        <v>555</v>
      </c>
      <c r="E100" s="133"/>
      <c r="F100" s="1"/>
      <c r="G100" s="12"/>
      <c r="H100" s="1"/>
      <c r="I100" s="12"/>
      <c r="J100" s="1"/>
      <c r="K100" s="137"/>
      <c r="L100" s="139"/>
      <c r="M100" s="137"/>
      <c r="N100" s="13"/>
      <c r="O100" s="176"/>
      <c r="P100" s="1"/>
      <c r="Q100" s="1"/>
      <c r="R100" s="99"/>
      <c r="S100" s="15"/>
      <c r="U100" s="131"/>
    </row>
    <row r="101" spans="1:21" s="11" customFormat="1" ht="15">
      <c r="A101" s="155" t="s">
        <v>28</v>
      </c>
      <c r="B101" s="153"/>
      <c r="C101" s="153"/>
      <c r="D101" s="153"/>
      <c r="E101" s="153"/>
      <c r="F101" s="153"/>
      <c r="G101" s="153"/>
      <c r="H101" s="153"/>
      <c r="I101" s="12">
        <v>5500</v>
      </c>
      <c r="J101" s="1">
        <v>3600</v>
      </c>
      <c r="K101" s="13" t="s">
        <v>431</v>
      </c>
      <c r="L101" s="34" t="s">
        <v>437</v>
      </c>
      <c r="M101" s="13" t="s">
        <v>540</v>
      </c>
      <c r="N101" s="13"/>
      <c r="O101" s="123">
        <v>11880</v>
      </c>
      <c r="P101" s="1"/>
      <c r="Q101" s="1"/>
      <c r="R101" s="99"/>
      <c r="S101" s="15">
        <v>2160</v>
      </c>
      <c r="U101" s="131"/>
    </row>
    <row r="102" spans="1:21" s="11" customFormat="1" ht="15" customHeight="1">
      <c r="A102" s="61" t="s">
        <v>567</v>
      </c>
      <c r="B102" s="34" t="s">
        <v>505</v>
      </c>
      <c r="C102" s="13" t="s">
        <v>368</v>
      </c>
      <c r="D102" s="13" t="s">
        <v>368</v>
      </c>
      <c r="E102" s="125">
        <v>12188</v>
      </c>
      <c r="F102" s="1">
        <v>1.005</v>
      </c>
      <c r="G102" s="12">
        <f>ABS(H102*I102)</f>
        <v>11550</v>
      </c>
      <c r="H102" s="1">
        <v>1.05</v>
      </c>
      <c r="I102" s="12">
        <v>11000</v>
      </c>
      <c r="J102" s="1">
        <v>4400</v>
      </c>
      <c r="K102" s="56" t="s">
        <v>588</v>
      </c>
      <c r="L102" s="34" t="s">
        <v>88</v>
      </c>
      <c r="M102" s="13" t="s">
        <v>440</v>
      </c>
      <c r="N102" s="13"/>
      <c r="O102" s="123">
        <v>7777</v>
      </c>
      <c r="P102" s="1"/>
      <c r="Q102" s="1"/>
      <c r="R102" s="99"/>
      <c r="S102" s="15">
        <v>1920</v>
      </c>
      <c r="U102" s="131"/>
    </row>
    <row r="103" spans="1:21" s="11" customFormat="1" ht="15" customHeight="1">
      <c r="A103" s="101" t="s">
        <v>568</v>
      </c>
      <c r="B103" s="100" t="s">
        <v>369</v>
      </c>
      <c r="C103" s="94" t="s">
        <v>373</v>
      </c>
      <c r="D103" s="94" t="s">
        <v>373</v>
      </c>
      <c r="E103" s="134">
        <v>6325</v>
      </c>
      <c r="F103" s="1">
        <v>1.005</v>
      </c>
      <c r="G103" s="12">
        <f>ABS(H103*I103)</f>
        <v>17850</v>
      </c>
      <c r="H103" s="1">
        <v>1.05</v>
      </c>
      <c r="I103" s="12">
        <v>17000</v>
      </c>
      <c r="J103" s="1">
        <v>8800</v>
      </c>
      <c r="K103" s="56" t="s">
        <v>589</v>
      </c>
      <c r="L103" s="34" t="s">
        <v>89</v>
      </c>
      <c r="M103" s="13" t="s">
        <v>441</v>
      </c>
      <c r="N103" s="13"/>
      <c r="O103" s="123">
        <v>6325</v>
      </c>
      <c r="P103" s="1"/>
      <c r="Q103" s="1"/>
      <c r="R103" s="99"/>
      <c r="S103" s="15">
        <v>2000</v>
      </c>
      <c r="U103" s="131"/>
    </row>
    <row r="104" spans="1:21" s="11" customFormat="1" ht="15" customHeight="1">
      <c r="A104" s="61" t="s">
        <v>569</v>
      </c>
      <c r="B104" s="34" t="s">
        <v>506</v>
      </c>
      <c r="C104" s="13" t="s">
        <v>374</v>
      </c>
      <c r="D104" s="13" t="s">
        <v>374</v>
      </c>
      <c r="E104" s="125">
        <v>7194</v>
      </c>
      <c r="F104" s="54"/>
      <c r="G104" s="102"/>
      <c r="H104" s="54"/>
      <c r="I104" s="102"/>
      <c r="J104" s="54"/>
      <c r="K104" s="56" t="s">
        <v>590</v>
      </c>
      <c r="L104" s="34" t="s">
        <v>421</v>
      </c>
      <c r="M104" s="13" t="s">
        <v>443</v>
      </c>
      <c r="N104" s="13"/>
      <c r="O104" s="123">
        <v>7480</v>
      </c>
      <c r="P104" s="1"/>
      <c r="Q104" s="1"/>
      <c r="R104" s="99"/>
      <c r="S104" s="15"/>
      <c r="U104" s="131"/>
    </row>
    <row r="105" spans="1:21" s="11" customFormat="1" ht="15" customHeight="1">
      <c r="A105" s="61" t="s">
        <v>570</v>
      </c>
      <c r="B105" s="34" t="s">
        <v>32</v>
      </c>
      <c r="C105" s="103"/>
      <c r="D105" s="13" t="s">
        <v>375</v>
      </c>
      <c r="E105" s="125">
        <v>9284</v>
      </c>
      <c r="F105" s="1"/>
      <c r="G105" s="102"/>
      <c r="H105" s="54"/>
      <c r="I105" s="102"/>
      <c r="J105" s="54"/>
      <c r="K105" s="56" t="s">
        <v>591</v>
      </c>
      <c r="L105" s="34" t="s">
        <v>92</v>
      </c>
      <c r="M105" s="13" t="s">
        <v>442</v>
      </c>
      <c r="N105" s="13"/>
      <c r="O105" s="125">
        <v>2200</v>
      </c>
      <c r="P105" s="1"/>
      <c r="Q105" s="1"/>
      <c r="R105" s="99"/>
      <c r="S105" s="15"/>
      <c r="U105" s="131"/>
    </row>
    <row r="106" spans="1:21" s="11" customFormat="1" ht="15" customHeight="1">
      <c r="A106" s="61" t="s">
        <v>593</v>
      </c>
      <c r="B106" s="34" t="s">
        <v>35</v>
      </c>
      <c r="C106" s="103"/>
      <c r="D106" s="13" t="s">
        <v>376</v>
      </c>
      <c r="E106" s="125">
        <v>11033</v>
      </c>
      <c r="F106" s="1"/>
      <c r="G106" s="102"/>
      <c r="H106" s="54"/>
      <c r="I106" s="102"/>
      <c r="J106" s="54"/>
      <c r="K106" s="13" t="s">
        <v>444</v>
      </c>
      <c r="L106" s="34" t="s">
        <v>92</v>
      </c>
      <c r="M106" s="13" t="s">
        <v>445</v>
      </c>
      <c r="N106" s="13"/>
      <c r="O106" s="123">
        <v>2475</v>
      </c>
      <c r="P106" s="1"/>
      <c r="Q106" s="1"/>
      <c r="R106" s="99"/>
      <c r="S106" s="15"/>
      <c r="U106" s="131"/>
    </row>
    <row r="107" spans="1:21" s="11" customFormat="1" ht="15" customHeight="1">
      <c r="A107" s="61" t="s">
        <v>594</v>
      </c>
      <c r="B107" s="34" t="s">
        <v>37</v>
      </c>
      <c r="C107" s="103"/>
      <c r="D107" s="13" t="s">
        <v>377</v>
      </c>
      <c r="E107" s="125">
        <v>9284</v>
      </c>
      <c r="F107" s="1"/>
      <c r="G107" s="102"/>
      <c r="H107" s="54"/>
      <c r="I107" s="102"/>
      <c r="J107" s="54"/>
      <c r="K107" s="13" t="s">
        <v>446</v>
      </c>
      <c r="L107" s="34" t="s">
        <v>92</v>
      </c>
      <c r="M107" s="13" t="s">
        <v>445</v>
      </c>
      <c r="N107" s="13"/>
      <c r="O107" s="125">
        <v>3135</v>
      </c>
      <c r="P107" s="1"/>
      <c r="Q107" s="1"/>
      <c r="R107" s="99"/>
      <c r="S107" s="15"/>
      <c r="U107" s="131"/>
    </row>
    <row r="108" spans="1:21" s="11" customFormat="1" ht="15" customHeight="1">
      <c r="A108" s="61" t="s">
        <v>595</v>
      </c>
      <c r="B108" s="34" t="s">
        <v>507</v>
      </c>
      <c r="C108" s="103"/>
      <c r="D108" s="13" t="s">
        <v>523</v>
      </c>
      <c r="E108" s="125">
        <v>12771</v>
      </c>
      <c r="F108" s="1"/>
      <c r="G108" s="102"/>
      <c r="H108" s="54"/>
      <c r="I108" s="102"/>
      <c r="J108" s="54"/>
      <c r="K108" s="13" t="s">
        <v>447</v>
      </c>
      <c r="L108" s="34" t="s">
        <v>92</v>
      </c>
      <c r="M108" s="13" t="s">
        <v>448</v>
      </c>
      <c r="N108" s="13"/>
      <c r="O108" s="125">
        <v>2783</v>
      </c>
      <c r="P108" s="1"/>
      <c r="Q108" s="1"/>
      <c r="R108" s="99"/>
      <c r="S108" s="15"/>
      <c r="U108" s="131"/>
    </row>
    <row r="109" spans="1:21" s="11" customFormat="1" ht="15" customHeight="1">
      <c r="A109" s="61" t="s">
        <v>571</v>
      </c>
      <c r="B109" s="22" t="s">
        <v>522</v>
      </c>
      <c r="C109" s="103"/>
      <c r="D109" s="13" t="s">
        <v>378</v>
      </c>
      <c r="E109" s="125">
        <v>10428</v>
      </c>
      <c r="F109" s="1"/>
      <c r="G109" s="102"/>
      <c r="H109" s="54"/>
      <c r="I109" s="102"/>
      <c r="J109" s="54"/>
      <c r="K109" s="13" t="s">
        <v>449</v>
      </c>
      <c r="L109" s="34" t="s">
        <v>451</v>
      </c>
      <c r="M109" s="13" t="s">
        <v>452</v>
      </c>
      <c r="N109" s="13"/>
      <c r="O109" s="123">
        <v>11220</v>
      </c>
      <c r="P109" s="1"/>
      <c r="Q109" s="1"/>
      <c r="R109" s="99"/>
      <c r="S109" s="15"/>
      <c r="U109" s="131"/>
    </row>
    <row r="110" spans="1:21" s="11" customFormat="1" ht="15" customHeight="1">
      <c r="A110" s="61" t="s">
        <v>572</v>
      </c>
      <c r="B110" s="34" t="s">
        <v>41</v>
      </c>
      <c r="C110" s="103"/>
      <c r="D110" s="13" t="s">
        <v>379</v>
      </c>
      <c r="E110" s="125">
        <v>20900</v>
      </c>
      <c r="F110" s="1"/>
      <c r="G110" s="102"/>
      <c r="H110" s="54"/>
      <c r="I110" s="102"/>
      <c r="J110" s="54"/>
      <c r="K110" s="13" t="s">
        <v>450</v>
      </c>
      <c r="L110" s="34" t="s">
        <v>451</v>
      </c>
      <c r="M110" s="13" t="s">
        <v>453</v>
      </c>
      <c r="N110" s="13"/>
      <c r="O110" s="123">
        <v>16390</v>
      </c>
      <c r="P110" s="1"/>
      <c r="Q110" s="1"/>
      <c r="R110" s="99"/>
      <c r="S110" s="15"/>
      <c r="U110" s="131"/>
    </row>
    <row r="111" spans="1:21" s="11" customFormat="1" ht="15" customHeight="1">
      <c r="A111" s="61" t="s">
        <v>573</v>
      </c>
      <c r="B111" s="22" t="s">
        <v>48</v>
      </c>
      <c r="C111" s="96"/>
      <c r="D111" s="13" t="s">
        <v>380</v>
      </c>
      <c r="E111" s="125">
        <v>7799</v>
      </c>
      <c r="F111" s="104"/>
      <c r="G111" s="96"/>
      <c r="H111" s="105"/>
      <c r="I111" s="9"/>
      <c r="J111" s="9"/>
      <c r="K111" s="13" t="s">
        <v>459</v>
      </c>
      <c r="L111" s="34" t="s">
        <v>457</v>
      </c>
      <c r="M111" s="13" t="s">
        <v>454</v>
      </c>
      <c r="N111" s="13"/>
      <c r="O111" s="123">
        <v>2904</v>
      </c>
      <c r="P111" s="1"/>
      <c r="Q111" s="1"/>
      <c r="R111" s="99"/>
      <c r="S111" s="54"/>
      <c r="U111" s="131"/>
    </row>
    <row r="112" spans="1:21" ht="15" customHeight="1">
      <c r="A112" s="61" t="s">
        <v>574</v>
      </c>
      <c r="B112" s="34" t="s">
        <v>508</v>
      </c>
      <c r="C112" s="13" t="s">
        <v>66</v>
      </c>
      <c r="D112" s="13" t="s">
        <v>381</v>
      </c>
      <c r="E112" s="125">
        <v>11033</v>
      </c>
      <c r="F112" s="1">
        <v>1.005</v>
      </c>
      <c r="G112" s="12" t="e">
        <f>ABS(#REF!*H112)</f>
        <v>#REF!</v>
      </c>
      <c r="H112" s="12">
        <v>8500</v>
      </c>
      <c r="I112" s="103"/>
      <c r="J112" s="103"/>
      <c r="K112" s="13" t="s">
        <v>460</v>
      </c>
      <c r="L112" s="34" t="s">
        <v>457</v>
      </c>
      <c r="M112" s="13" t="s">
        <v>455</v>
      </c>
      <c r="N112" s="13"/>
      <c r="O112" s="123">
        <v>2090</v>
      </c>
      <c r="P112" s="1"/>
      <c r="Q112" s="1"/>
      <c r="R112" s="99"/>
      <c r="U112" s="131"/>
    </row>
    <row r="113" spans="1:21" ht="15" customHeight="1">
      <c r="A113" s="61" t="s">
        <v>575</v>
      </c>
      <c r="B113" s="22" t="s">
        <v>48</v>
      </c>
      <c r="C113" s="13" t="s">
        <v>71</v>
      </c>
      <c r="D113" s="13" t="s">
        <v>382</v>
      </c>
      <c r="E113" s="125">
        <v>4411</v>
      </c>
      <c r="F113" s="1">
        <v>1.005</v>
      </c>
      <c r="G113" s="12" t="e">
        <f>ABS(#REF!*H113)</f>
        <v>#REF!</v>
      </c>
      <c r="H113" s="12">
        <v>12500</v>
      </c>
      <c r="I113" s="103"/>
      <c r="J113" s="103"/>
      <c r="K113" s="13" t="s">
        <v>461</v>
      </c>
      <c r="L113" s="34" t="s">
        <v>457</v>
      </c>
      <c r="M113" s="13" t="s">
        <v>455</v>
      </c>
      <c r="N113" s="13"/>
      <c r="O113" s="123">
        <v>2200</v>
      </c>
      <c r="P113" s="1"/>
      <c r="Q113" s="1"/>
      <c r="R113" s="99"/>
      <c r="U113" s="131"/>
    </row>
    <row r="114" spans="1:21" ht="15" customHeight="1">
      <c r="A114" s="61" t="s">
        <v>576</v>
      </c>
      <c r="B114" s="34" t="s">
        <v>509</v>
      </c>
      <c r="C114" s="13"/>
      <c r="D114" s="13" t="s">
        <v>380</v>
      </c>
      <c r="E114" s="125">
        <v>8129</v>
      </c>
      <c r="F114" s="1">
        <v>1.005</v>
      </c>
      <c r="G114" s="12">
        <f>ABS(E118*H114)</f>
        <v>111465200</v>
      </c>
      <c r="H114" s="12">
        <v>9800</v>
      </c>
      <c r="I114" s="103"/>
      <c r="J114" s="103"/>
      <c r="K114" s="13" t="s">
        <v>462</v>
      </c>
      <c r="L114" s="34" t="s">
        <v>457</v>
      </c>
      <c r="M114" s="13" t="s">
        <v>456</v>
      </c>
      <c r="N114" s="13"/>
      <c r="O114" s="123">
        <v>3366</v>
      </c>
      <c r="P114" s="54"/>
      <c r="Q114" s="54"/>
      <c r="R114" s="55"/>
      <c r="U114" s="131"/>
    </row>
    <row r="115" spans="1:21" ht="27" customHeight="1">
      <c r="A115" s="61" t="s">
        <v>577</v>
      </c>
      <c r="B115" s="34" t="s">
        <v>370</v>
      </c>
      <c r="C115" s="13"/>
      <c r="D115" s="13" t="s">
        <v>383</v>
      </c>
      <c r="E115" s="125">
        <v>10681</v>
      </c>
      <c r="F115" s="1">
        <v>1.005</v>
      </c>
      <c r="G115" s="12">
        <f>ABS(E119*H115)</f>
        <v>65395000</v>
      </c>
      <c r="H115" s="12">
        <v>14500</v>
      </c>
      <c r="I115" s="103"/>
      <c r="J115" s="103"/>
      <c r="K115" s="13" t="s">
        <v>458</v>
      </c>
      <c r="L115" s="34" t="s">
        <v>463</v>
      </c>
      <c r="M115" s="13" t="s">
        <v>466</v>
      </c>
      <c r="N115" s="13"/>
      <c r="O115" s="123">
        <v>2002</v>
      </c>
      <c r="P115" s="54"/>
      <c r="Q115" s="54"/>
      <c r="R115" s="55"/>
      <c r="U115" s="131"/>
    </row>
    <row r="116" spans="1:21" ht="15" customHeight="1">
      <c r="A116" s="61" t="s">
        <v>578</v>
      </c>
      <c r="B116" s="22" t="s">
        <v>371</v>
      </c>
      <c r="C116" s="13"/>
      <c r="D116" s="13" t="s">
        <v>384</v>
      </c>
      <c r="E116" s="125">
        <v>9867</v>
      </c>
      <c r="F116" s="1">
        <v>1.005</v>
      </c>
      <c r="G116" s="12">
        <f>ABS(E120*H116)</f>
        <v>127974000</v>
      </c>
      <c r="H116" s="12">
        <v>10500</v>
      </c>
      <c r="I116" s="103"/>
      <c r="J116" s="103"/>
      <c r="K116" s="13" t="s">
        <v>465</v>
      </c>
      <c r="L116" s="34" t="s">
        <v>464</v>
      </c>
      <c r="M116" s="13" t="s">
        <v>467</v>
      </c>
      <c r="N116" s="13"/>
      <c r="O116" s="123">
        <v>1815</v>
      </c>
      <c r="P116" s="54"/>
      <c r="Q116" s="54"/>
      <c r="R116" s="55"/>
      <c r="U116" s="131"/>
    </row>
    <row r="117" spans="1:21" ht="29.25" customHeight="1">
      <c r="A117" s="61" t="s">
        <v>579</v>
      </c>
      <c r="B117" s="34" t="s">
        <v>525</v>
      </c>
      <c r="C117" s="13"/>
      <c r="D117" s="56" t="s">
        <v>385</v>
      </c>
      <c r="E117" s="125">
        <v>14509</v>
      </c>
      <c r="F117" s="1">
        <v>1.005</v>
      </c>
      <c r="G117" s="12" t="e">
        <f>ABS(D121*H117)</f>
        <v>#VALUE!</v>
      </c>
      <c r="H117" s="12">
        <v>9000</v>
      </c>
      <c r="I117" s="103"/>
      <c r="J117" s="103"/>
      <c r="K117" s="13" t="s">
        <v>468</v>
      </c>
      <c r="L117" s="34" t="s">
        <v>470</v>
      </c>
      <c r="M117" s="13" t="s">
        <v>471</v>
      </c>
      <c r="N117" s="13"/>
      <c r="O117" s="125">
        <v>3828</v>
      </c>
      <c r="P117" s="54"/>
      <c r="Q117" s="54"/>
      <c r="R117" s="55"/>
      <c r="U117" s="131"/>
    </row>
    <row r="118" spans="1:21" ht="28.5">
      <c r="A118" s="61" t="s">
        <v>580</v>
      </c>
      <c r="B118" s="34" t="s">
        <v>526</v>
      </c>
      <c r="C118" s="13"/>
      <c r="D118" s="13" t="s">
        <v>386</v>
      </c>
      <c r="E118" s="125">
        <v>11374</v>
      </c>
      <c r="F118" s="1"/>
      <c r="G118" s="13"/>
      <c r="H118" s="13"/>
      <c r="I118" s="103"/>
      <c r="J118" s="103"/>
      <c r="K118" s="13" t="s">
        <v>469</v>
      </c>
      <c r="L118" s="34" t="s">
        <v>470</v>
      </c>
      <c r="M118" s="13" t="s">
        <v>471</v>
      </c>
      <c r="N118" s="13"/>
      <c r="O118" s="125">
        <v>7128</v>
      </c>
      <c r="P118" s="54"/>
      <c r="Q118" s="54"/>
      <c r="R118" s="55"/>
      <c r="U118" s="131"/>
    </row>
    <row r="119" spans="1:21" ht="28.5" customHeight="1">
      <c r="A119" s="61" t="s">
        <v>581</v>
      </c>
      <c r="B119" s="34" t="s">
        <v>524</v>
      </c>
      <c r="C119" s="13"/>
      <c r="D119" s="13" t="s">
        <v>387</v>
      </c>
      <c r="E119" s="123">
        <v>4510</v>
      </c>
      <c r="F119" s="1"/>
      <c r="G119" s="13"/>
      <c r="H119" s="13"/>
      <c r="I119" s="103"/>
      <c r="J119" s="103"/>
      <c r="K119" s="13" t="s">
        <v>472</v>
      </c>
      <c r="L119" s="34" t="s">
        <v>476</v>
      </c>
      <c r="M119" s="13" t="s">
        <v>479</v>
      </c>
      <c r="N119" s="13"/>
      <c r="O119" s="123">
        <v>2310</v>
      </c>
      <c r="P119" s="54"/>
      <c r="Q119" s="54"/>
      <c r="R119" s="55"/>
      <c r="U119" s="131"/>
    </row>
    <row r="120" spans="1:21" ht="28.5">
      <c r="A120" s="61" t="s">
        <v>582</v>
      </c>
      <c r="B120" s="34" t="s">
        <v>62</v>
      </c>
      <c r="C120" s="13"/>
      <c r="D120" s="13" t="s">
        <v>388</v>
      </c>
      <c r="E120" s="123">
        <v>12188</v>
      </c>
      <c r="F120" s="1"/>
      <c r="G120" s="13"/>
      <c r="H120" s="13"/>
      <c r="I120" s="103"/>
      <c r="J120" s="103"/>
      <c r="K120" s="13" t="s">
        <v>473</v>
      </c>
      <c r="L120" s="34" t="s">
        <v>476</v>
      </c>
      <c r="M120" s="13" t="s">
        <v>480</v>
      </c>
      <c r="N120" s="13"/>
      <c r="O120" s="123">
        <v>2750</v>
      </c>
      <c r="P120" s="54"/>
      <c r="Q120" s="54"/>
      <c r="R120" s="55"/>
      <c r="U120" s="131"/>
    </row>
    <row r="121" spans="1:21" ht="15">
      <c r="A121" s="61" t="s">
        <v>583</v>
      </c>
      <c r="B121" s="106" t="s">
        <v>65</v>
      </c>
      <c r="C121" s="13"/>
      <c r="D121" s="13" t="s">
        <v>394</v>
      </c>
      <c r="E121" s="123">
        <v>10450</v>
      </c>
      <c r="F121" s="1"/>
      <c r="G121" s="13"/>
      <c r="H121" s="13"/>
      <c r="I121" s="103"/>
      <c r="J121" s="103"/>
      <c r="K121" s="13" t="s">
        <v>541</v>
      </c>
      <c r="L121" s="34" t="s">
        <v>476</v>
      </c>
      <c r="M121" s="13" t="s">
        <v>542</v>
      </c>
      <c r="N121" s="13"/>
      <c r="O121" s="123">
        <v>4070</v>
      </c>
      <c r="P121" s="96"/>
      <c r="Q121" s="96"/>
      <c r="R121" s="97"/>
      <c r="U121" s="131"/>
    </row>
    <row r="122" spans="1:21" ht="15">
      <c r="A122" s="61" t="s">
        <v>69</v>
      </c>
      <c r="B122" s="106" t="s">
        <v>70</v>
      </c>
      <c r="C122" s="13"/>
      <c r="D122" s="13" t="s">
        <v>395</v>
      </c>
      <c r="E122" s="123">
        <v>9152</v>
      </c>
      <c r="F122" s="1"/>
      <c r="G122" s="13"/>
      <c r="H122" s="13"/>
      <c r="I122" s="103"/>
      <c r="J122" s="103"/>
      <c r="K122" s="13" t="s">
        <v>474</v>
      </c>
      <c r="L122" s="34" t="s">
        <v>477</v>
      </c>
      <c r="M122" s="13" t="s">
        <v>481</v>
      </c>
      <c r="N122" s="13"/>
      <c r="O122" s="123">
        <v>8679</v>
      </c>
      <c r="P122" s="107"/>
      <c r="Q122" s="107"/>
      <c r="R122" s="108"/>
      <c r="U122" s="131"/>
    </row>
    <row r="123" spans="1:21" ht="28.5">
      <c r="A123" s="61" t="s">
        <v>389</v>
      </c>
      <c r="B123" s="106" t="s">
        <v>527</v>
      </c>
      <c r="C123" s="13"/>
      <c r="D123" s="13" t="s">
        <v>396</v>
      </c>
      <c r="E123" s="123">
        <v>15180</v>
      </c>
      <c r="F123" s="1"/>
      <c r="G123" s="13"/>
      <c r="H123" s="13"/>
      <c r="I123" s="103"/>
      <c r="J123" s="103"/>
      <c r="K123" s="13" t="s">
        <v>475</v>
      </c>
      <c r="L123" s="34" t="s">
        <v>478</v>
      </c>
      <c r="M123" s="13" t="s">
        <v>482</v>
      </c>
      <c r="N123" s="13"/>
      <c r="O123" s="123">
        <v>6490</v>
      </c>
      <c r="P123" s="103"/>
      <c r="Q123" s="103"/>
      <c r="R123" s="109"/>
      <c r="U123" s="131"/>
    </row>
    <row r="124" spans="1:21" ht="28.5">
      <c r="A124" s="61" t="s">
        <v>390</v>
      </c>
      <c r="B124" s="106" t="s">
        <v>528</v>
      </c>
      <c r="C124" s="13"/>
      <c r="D124" s="13" t="s">
        <v>397</v>
      </c>
      <c r="E124" s="123">
        <v>9130</v>
      </c>
      <c r="F124" s="1"/>
      <c r="G124" s="13"/>
      <c r="H124" s="13"/>
      <c r="I124" s="103"/>
      <c r="J124" s="103"/>
      <c r="K124" s="13" t="s">
        <v>110</v>
      </c>
      <c r="L124" s="34" t="s">
        <v>111</v>
      </c>
      <c r="M124" s="13" t="s">
        <v>483</v>
      </c>
      <c r="N124" s="13"/>
      <c r="O124" s="125">
        <v>15675</v>
      </c>
      <c r="P124" s="103"/>
      <c r="Q124" s="103"/>
      <c r="R124" s="109"/>
      <c r="U124" s="131"/>
    </row>
    <row r="125" spans="1:21" ht="15" customHeight="1">
      <c r="A125" s="61" t="s">
        <v>391</v>
      </c>
      <c r="B125" s="30" t="s">
        <v>393</v>
      </c>
      <c r="C125" s="13"/>
      <c r="D125" s="13" t="s">
        <v>398</v>
      </c>
      <c r="E125" s="123">
        <v>5445</v>
      </c>
      <c r="F125" s="13"/>
      <c r="G125" s="13"/>
      <c r="H125" s="13"/>
      <c r="I125" s="103"/>
      <c r="J125" s="103"/>
      <c r="K125" s="13" t="s">
        <v>114</v>
      </c>
      <c r="L125" s="34" t="s">
        <v>115</v>
      </c>
      <c r="M125" s="13" t="s">
        <v>484</v>
      </c>
      <c r="N125" s="13"/>
      <c r="O125" s="125">
        <v>14971</v>
      </c>
      <c r="P125" s="103"/>
      <c r="Q125" s="103"/>
      <c r="R125" s="109"/>
      <c r="U125" s="131"/>
    </row>
    <row r="126" spans="1:21" ht="15" customHeight="1">
      <c r="A126" s="61" t="s">
        <v>392</v>
      </c>
      <c r="B126" s="106" t="s">
        <v>511</v>
      </c>
      <c r="C126" s="13"/>
      <c r="D126" s="13" t="s">
        <v>538</v>
      </c>
      <c r="E126" s="123">
        <v>16720</v>
      </c>
      <c r="F126" s="13"/>
      <c r="G126" s="13"/>
      <c r="H126" s="13"/>
      <c r="I126" s="103"/>
      <c r="J126" s="103"/>
      <c r="K126" s="153" t="s">
        <v>485</v>
      </c>
      <c r="L126" s="153"/>
      <c r="M126" s="153"/>
      <c r="N126" s="153"/>
      <c r="O126" s="153"/>
      <c r="P126" s="153"/>
      <c r="Q126" s="153"/>
      <c r="R126" s="154"/>
      <c r="U126" s="131"/>
    </row>
    <row r="127" spans="1:21" ht="15" customHeight="1">
      <c r="A127" s="155" t="s">
        <v>399</v>
      </c>
      <c r="B127" s="153"/>
      <c r="C127" s="153"/>
      <c r="D127" s="153"/>
      <c r="E127" s="153"/>
      <c r="F127" s="153"/>
      <c r="G127" s="153"/>
      <c r="H127" s="153"/>
      <c r="I127" s="103"/>
      <c r="J127" s="103"/>
      <c r="K127" s="13" t="s">
        <v>486</v>
      </c>
      <c r="L127" s="34" t="s">
        <v>543</v>
      </c>
      <c r="M127" s="13" t="s">
        <v>195</v>
      </c>
      <c r="N127" s="13"/>
      <c r="O127" s="123">
        <v>114950</v>
      </c>
      <c r="P127" s="96"/>
      <c r="Q127" s="96"/>
      <c r="R127" s="97"/>
      <c r="U127" s="131"/>
    </row>
    <row r="128" spans="1:21" ht="14.25" customHeight="1">
      <c r="A128" s="61" t="s">
        <v>400</v>
      </c>
      <c r="B128" s="110" t="s">
        <v>596</v>
      </c>
      <c r="C128" s="56"/>
      <c r="D128" s="56" t="s">
        <v>409</v>
      </c>
      <c r="E128" s="123">
        <v>13750</v>
      </c>
      <c r="F128" s="96"/>
      <c r="G128" s="96"/>
      <c r="H128" s="105"/>
      <c r="I128" s="103"/>
      <c r="J128" s="103"/>
      <c r="K128" s="13" t="s">
        <v>487</v>
      </c>
      <c r="L128" s="34" t="s">
        <v>544</v>
      </c>
      <c r="M128" s="13" t="s">
        <v>490</v>
      </c>
      <c r="N128" s="13"/>
      <c r="O128" s="123">
        <v>218460</v>
      </c>
      <c r="P128" s="103"/>
      <c r="Q128" s="103"/>
      <c r="R128" s="109"/>
      <c r="U128" s="131"/>
    </row>
    <row r="129" spans="1:21" ht="28.5">
      <c r="A129" s="61" t="s">
        <v>401</v>
      </c>
      <c r="B129" s="110" t="s">
        <v>529</v>
      </c>
      <c r="C129" s="56"/>
      <c r="D129" s="56" t="s">
        <v>410</v>
      </c>
      <c r="E129" s="123">
        <v>21890</v>
      </c>
      <c r="F129" s="1"/>
      <c r="G129" s="12"/>
      <c r="H129" s="12"/>
      <c r="I129" s="103"/>
      <c r="J129" s="103"/>
      <c r="K129" s="13" t="s">
        <v>488</v>
      </c>
      <c r="L129" s="106" t="s">
        <v>545</v>
      </c>
      <c r="M129" s="13" t="s">
        <v>491</v>
      </c>
      <c r="N129" s="13"/>
      <c r="O129" s="123">
        <v>44770</v>
      </c>
      <c r="P129" s="103"/>
      <c r="Q129" s="103"/>
      <c r="R129" s="109"/>
      <c r="U129" s="131"/>
    </row>
    <row r="130" spans="1:21" ht="28.5">
      <c r="A130" s="61" t="s">
        <v>402</v>
      </c>
      <c r="B130" s="110" t="s">
        <v>530</v>
      </c>
      <c r="C130" s="56"/>
      <c r="D130" s="56" t="s">
        <v>411</v>
      </c>
      <c r="E130" s="123">
        <v>17490</v>
      </c>
      <c r="F130" s="1"/>
      <c r="G130" s="12"/>
      <c r="H130" s="12"/>
      <c r="I130" s="103"/>
      <c r="J130" s="103"/>
      <c r="K130" s="13" t="s">
        <v>489</v>
      </c>
      <c r="L130" s="106" t="s">
        <v>546</v>
      </c>
      <c r="M130" s="13" t="s">
        <v>492</v>
      </c>
      <c r="N130" s="13"/>
      <c r="O130" s="123">
        <v>104940</v>
      </c>
      <c r="P130" s="103"/>
      <c r="Q130" s="103"/>
      <c r="R130" s="109"/>
      <c r="U130" s="131"/>
    </row>
    <row r="131" spans="1:21" ht="15">
      <c r="A131" s="61" t="s">
        <v>403</v>
      </c>
      <c r="B131" s="110" t="s">
        <v>531</v>
      </c>
      <c r="C131" s="56"/>
      <c r="D131" s="56" t="s">
        <v>412</v>
      </c>
      <c r="E131" s="123">
        <v>26400</v>
      </c>
      <c r="F131" s="1"/>
      <c r="G131" s="12"/>
      <c r="H131" s="12"/>
      <c r="I131" s="103"/>
      <c r="J131" s="103"/>
      <c r="K131" s="13" t="s">
        <v>494</v>
      </c>
      <c r="L131" s="34" t="s">
        <v>512</v>
      </c>
      <c r="M131" s="13" t="s">
        <v>498</v>
      </c>
      <c r="N131" s="13"/>
      <c r="O131" s="123">
        <v>440000</v>
      </c>
      <c r="P131" s="103"/>
      <c r="Q131" s="103"/>
      <c r="R131" s="109"/>
      <c r="U131" s="131"/>
    </row>
    <row r="132" spans="1:21" ht="27" customHeight="1">
      <c r="A132" s="61" t="s">
        <v>404</v>
      </c>
      <c r="B132" s="110" t="s">
        <v>532</v>
      </c>
      <c r="C132" s="56"/>
      <c r="D132" s="56" t="s">
        <v>413</v>
      </c>
      <c r="E132" s="123">
        <v>15290</v>
      </c>
      <c r="F132" s="1"/>
      <c r="G132" s="12"/>
      <c r="H132" s="12"/>
      <c r="I132" s="103"/>
      <c r="J132" s="103"/>
      <c r="K132" s="13" t="s">
        <v>495</v>
      </c>
      <c r="L132" s="34" t="s">
        <v>512</v>
      </c>
      <c r="M132" s="13" t="s">
        <v>499</v>
      </c>
      <c r="N132" s="13"/>
      <c r="O132" s="123">
        <v>594000</v>
      </c>
      <c r="P132" s="103"/>
      <c r="Q132" s="103"/>
      <c r="R132" s="109"/>
      <c r="U132" s="131"/>
    </row>
    <row r="133" spans="1:21" ht="15" customHeight="1">
      <c r="A133" s="61" t="s">
        <v>405</v>
      </c>
      <c r="B133" s="110" t="s">
        <v>533</v>
      </c>
      <c r="C133" s="56"/>
      <c r="D133" s="56" t="s">
        <v>414</v>
      </c>
      <c r="E133" s="123">
        <v>24200</v>
      </c>
      <c r="F133" s="1"/>
      <c r="G133" s="12"/>
      <c r="H133" s="12"/>
      <c r="I133" s="103"/>
      <c r="J133" s="103"/>
      <c r="K133" s="56" t="s">
        <v>496</v>
      </c>
      <c r="L133" s="34" t="s">
        <v>493</v>
      </c>
      <c r="M133" s="13"/>
      <c r="N133" s="13"/>
      <c r="O133" s="56"/>
      <c r="P133" s="103"/>
      <c r="Q133" s="103"/>
      <c r="R133" s="109"/>
      <c r="U133" s="131"/>
    </row>
    <row r="134" spans="1:21" ht="15">
      <c r="A134" s="61" t="s">
        <v>406</v>
      </c>
      <c r="B134" s="110" t="s">
        <v>534</v>
      </c>
      <c r="C134" s="56"/>
      <c r="D134" s="56" t="s">
        <v>415</v>
      </c>
      <c r="E134" s="123">
        <v>30250</v>
      </c>
      <c r="F134" s="1"/>
      <c r="G134" s="12"/>
      <c r="H134" s="12"/>
      <c r="I134" s="103"/>
      <c r="J134" s="103"/>
      <c r="K134" s="56" t="s">
        <v>497</v>
      </c>
      <c r="L134" s="34" t="s">
        <v>493</v>
      </c>
      <c r="M134" s="13"/>
      <c r="N134" s="13"/>
      <c r="O134" s="56"/>
      <c r="P134" s="103"/>
      <c r="Q134" s="103"/>
      <c r="R134" s="109"/>
      <c r="U134" s="131"/>
    </row>
    <row r="135" spans="1:21" ht="15" customHeight="1" thickBot="1">
      <c r="A135" s="111" t="s">
        <v>407</v>
      </c>
      <c r="B135" s="112" t="s">
        <v>535</v>
      </c>
      <c r="C135" s="113" t="s">
        <v>416</v>
      </c>
      <c r="D135" s="113" t="s">
        <v>416</v>
      </c>
      <c r="E135" s="135">
        <v>23100</v>
      </c>
      <c r="F135" s="115"/>
      <c r="G135" s="116"/>
      <c r="H135" s="116"/>
      <c r="I135" s="117"/>
      <c r="J135" s="117"/>
      <c r="K135" s="114"/>
      <c r="L135" s="118"/>
      <c r="M135" s="113"/>
      <c r="N135" s="113"/>
      <c r="O135" s="114"/>
      <c r="P135" s="117"/>
      <c r="Q135" s="117"/>
      <c r="R135" s="119"/>
      <c r="U135" s="131"/>
    </row>
    <row r="136" spans="1:21" s="11" customFormat="1" ht="15" customHeight="1">
      <c r="A136" s="156" t="s">
        <v>284</v>
      </c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8"/>
      <c r="P136" s="76"/>
      <c r="Q136" s="77"/>
      <c r="R136" s="77"/>
      <c r="S136" s="10"/>
      <c r="U136" s="131"/>
    </row>
    <row r="137" spans="1:21" s="11" customFormat="1" ht="15" customHeight="1" thickBot="1">
      <c r="A137" s="172"/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4"/>
      <c r="P137" s="120"/>
      <c r="Q137" s="1"/>
      <c r="R137" s="1"/>
      <c r="S137" s="10"/>
      <c r="U137" s="131"/>
    </row>
    <row r="143" spans="9:15" ht="14.25" customHeight="1">
      <c r="I143" s="21"/>
      <c r="J143" s="21"/>
      <c r="K143" s="21"/>
      <c r="L143" s="21"/>
      <c r="M143" s="21"/>
      <c r="N143" s="21"/>
      <c r="O143" s="21"/>
    </row>
    <row r="144" spans="9:15" ht="14.25" customHeight="1">
      <c r="I144" s="21"/>
      <c r="J144" s="21"/>
      <c r="K144" s="21"/>
      <c r="L144" s="21"/>
      <c r="M144" s="21"/>
      <c r="N144" s="21"/>
      <c r="O144" s="21"/>
    </row>
    <row r="149" spans="3:9" ht="15">
      <c r="C149" s="13"/>
      <c r="F149" s="1"/>
      <c r="G149" s="12"/>
      <c r="H149" s="12"/>
      <c r="I149" s="15">
        <v>26400</v>
      </c>
    </row>
    <row r="150" ht="14.25">
      <c r="I150" s="15">
        <v>28000</v>
      </c>
    </row>
    <row r="151" spans="3:9" ht="28.5">
      <c r="C151" s="13" t="s">
        <v>76</v>
      </c>
      <c r="F151" s="17"/>
      <c r="G151" s="17"/>
      <c r="H151" s="17"/>
      <c r="I151" s="15">
        <v>44000</v>
      </c>
    </row>
    <row r="152" spans="3:9" ht="28.5">
      <c r="C152" s="13" t="s">
        <v>79</v>
      </c>
      <c r="F152" s="1">
        <v>1.005</v>
      </c>
      <c r="G152" s="12" t="e">
        <f>ABS(M91*H152)</f>
        <v>#VALUE!</v>
      </c>
      <c r="H152" s="12">
        <v>2500</v>
      </c>
      <c r="I152" s="15"/>
    </row>
    <row r="153" spans="3:9" ht="28.5">
      <c r="C153" s="13" t="s">
        <v>81</v>
      </c>
      <c r="F153" s="12">
        <v>1.005</v>
      </c>
      <c r="G153" s="12" t="e">
        <f>ABS(M92*H153)</f>
        <v>#VALUE!</v>
      </c>
      <c r="H153" s="12">
        <v>2800</v>
      </c>
      <c r="I153" s="15">
        <v>6400</v>
      </c>
    </row>
    <row r="154" spans="3:9" ht="28.5">
      <c r="C154" s="13" t="s">
        <v>84</v>
      </c>
      <c r="F154" s="1">
        <v>1.005</v>
      </c>
      <c r="G154" s="12" t="e">
        <f>ABS(M93*H154)</f>
        <v>#VALUE!</v>
      </c>
      <c r="H154" s="12">
        <v>2900</v>
      </c>
      <c r="I154" s="15">
        <v>9600</v>
      </c>
    </row>
    <row r="155" spans="3:9" ht="15">
      <c r="C155" s="13"/>
      <c r="F155" s="1">
        <v>1.005</v>
      </c>
      <c r="G155" s="12" t="e">
        <f>ABS(M94*H155)</f>
        <v>#VALUE!</v>
      </c>
      <c r="H155" s="12">
        <v>3900</v>
      </c>
      <c r="I155" s="15">
        <v>5520</v>
      </c>
    </row>
    <row r="156" spans="3:9" ht="15">
      <c r="C156" s="13"/>
      <c r="F156" s="1"/>
      <c r="G156" s="12"/>
      <c r="H156" s="12"/>
      <c r="I156" s="15"/>
    </row>
    <row r="157" spans="3:9" ht="15">
      <c r="C157" s="13"/>
      <c r="F157" s="1"/>
      <c r="G157" s="12"/>
      <c r="H157" s="12"/>
      <c r="I157" s="15">
        <v>28000</v>
      </c>
    </row>
    <row r="158" ht="14.25">
      <c r="I158" s="15">
        <v>34400</v>
      </c>
    </row>
    <row r="159" ht="14.25">
      <c r="I159" s="15">
        <v>45600</v>
      </c>
    </row>
    <row r="160" ht="14.25">
      <c r="I160" s="15">
        <v>44000</v>
      </c>
    </row>
    <row r="162" ht="15">
      <c r="I162" s="14">
        <v>49000</v>
      </c>
    </row>
    <row r="163" ht="15">
      <c r="I163" s="14">
        <v>42000</v>
      </c>
    </row>
    <row r="164" ht="15">
      <c r="I164" s="10"/>
    </row>
    <row r="165" ht="15">
      <c r="I165" s="10"/>
    </row>
    <row r="166" ht="15">
      <c r="I166" s="10"/>
    </row>
    <row r="167" spans="6:9" ht="15">
      <c r="F167" s="11"/>
      <c r="G167" s="11"/>
      <c r="H167" s="11"/>
      <c r="I167" s="10"/>
    </row>
    <row r="168" spans="6:9" ht="15">
      <c r="F168" s="11"/>
      <c r="G168" s="11"/>
      <c r="H168" s="11"/>
      <c r="I168" s="10"/>
    </row>
    <row r="169" spans="6:9" ht="15">
      <c r="F169" s="11"/>
      <c r="G169" s="11"/>
      <c r="H169" s="11"/>
      <c r="I169" s="10"/>
    </row>
    <row r="170" spans="6:9" ht="15">
      <c r="F170" s="11"/>
      <c r="G170" s="11"/>
      <c r="H170" s="11"/>
      <c r="I170" s="10"/>
    </row>
    <row r="171" spans="6:9" ht="15">
      <c r="F171" s="11"/>
      <c r="G171" s="11"/>
      <c r="H171" s="11"/>
      <c r="I171" s="10"/>
    </row>
    <row r="172" spans="6:9" ht="15">
      <c r="F172" s="11"/>
      <c r="G172" s="11"/>
      <c r="H172" s="11"/>
      <c r="I172" s="10"/>
    </row>
    <row r="173" spans="6:9" ht="15">
      <c r="F173" s="11"/>
      <c r="G173" s="11"/>
      <c r="H173" s="11"/>
      <c r="I173" s="10"/>
    </row>
    <row r="174" spans="6:9" ht="15">
      <c r="F174" s="11"/>
      <c r="G174" s="11"/>
      <c r="H174" s="11"/>
      <c r="I174" s="10"/>
    </row>
    <row r="175" spans="6:9" ht="15">
      <c r="F175" s="11"/>
      <c r="G175" s="11"/>
      <c r="H175" s="11"/>
      <c r="I175" s="10"/>
    </row>
    <row r="176" spans="6:9" ht="15">
      <c r="F176" s="11"/>
      <c r="G176" s="11"/>
      <c r="H176" s="11"/>
      <c r="I176" s="10"/>
    </row>
    <row r="177" spans="6:9" ht="15">
      <c r="F177" s="11"/>
      <c r="G177" s="11"/>
      <c r="H177" s="11"/>
      <c r="I177" s="10"/>
    </row>
    <row r="178" ht="15">
      <c r="I178" s="10"/>
    </row>
    <row r="179" ht="14.25">
      <c r="I179" s="15">
        <v>6000</v>
      </c>
    </row>
    <row r="180" ht="14.25">
      <c r="I180" s="15">
        <v>8400</v>
      </c>
    </row>
    <row r="181" ht="14.25">
      <c r="I181" s="15"/>
    </row>
    <row r="182" ht="14.25">
      <c r="I182" s="15"/>
    </row>
    <row r="183" ht="14.25">
      <c r="I183" s="15">
        <v>4360</v>
      </c>
    </row>
    <row r="185" ht="14.25">
      <c r="I185" s="15">
        <v>4960</v>
      </c>
    </row>
    <row r="186" ht="14.25">
      <c r="I186" s="15">
        <v>6400</v>
      </c>
    </row>
    <row r="187" spans="3:9" ht="15">
      <c r="C187" s="13"/>
      <c r="F187" s="1"/>
      <c r="G187" s="12"/>
      <c r="H187" s="12"/>
      <c r="I187" s="15">
        <v>7920</v>
      </c>
    </row>
    <row r="188" spans="3:9" ht="15">
      <c r="C188" s="13"/>
      <c r="F188" s="1"/>
      <c r="G188" s="12"/>
      <c r="H188" s="12"/>
      <c r="I188" s="15">
        <v>6400</v>
      </c>
    </row>
    <row r="189" spans="3:9" ht="15">
      <c r="C189" s="13"/>
      <c r="F189" s="1">
        <v>1.005</v>
      </c>
      <c r="G189" s="12" t="e">
        <f>ABS(M96*H189)</f>
        <v>#VALUE!</v>
      </c>
      <c r="H189" s="12">
        <v>1700</v>
      </c>
      <c r="I189" s="15"/>
    </row>
    <row r="190" spans="3:9" ht="15">
      <c r="C190" s="13"/>
      <c r="F190" s="1"/>
      <c r="G190" s="12"/>
      <c r="H190" s="12"/>
      <c r="I190" s="18">
        <v>10400</v>
      </c>
    </row>
    <row r="191" spans="3:8" ht="15">
      <c r="C191" s="13"/>
      <c r="F191" s="1">
        <v>1.005</v>
      </c>
      <c r="G191" s="12" t="e">
        <f>ABS(M103*H191)</f>
        <v>#VALUE!</v>
      </c>
      <c r="H191" s="12">
        <v>6700</v>
      </c>
    </row>
    <row r="192" spans="3:8" ht="28.5">
      <c r="C192" s="13" t="s">
        <v>90</v>
      </c>
      <c r="F192" s="1">
        <v>1.005</v>
      </c>
      <c r="G192" s="12" t="e">
        <f>ABS(M104*H192)</f>
        <v>#VALUE!</v>
      </c>
      <c r="H192" s="12">
        <v>4500</v>
      </c>
    </row>
    <row r="198" spans="6:9" ht="14.25">
      <c r="F198" s="11"/>
      <c r="G198" s="11"/>
      <c r="H198" s="11"/>
      <c r="I198" s="15"/>
    </row>
    <row r="199" spans="6:9" ht="14.25">
      <c r="F199" s="11"/>
      <c r="G199" s="11"/>
      <c r="H199" s="11"/>
      <c r="I199" s="15">
        <v>3200</v>
      </c>
    </row>
    <row r="200" spans="6:9" ht="14.25">
      <c r="F200" s="11"/>
      <c r="G200" s="11"/>
      <c r="H200" s="11"/>
      <c r="I200" s="15">
        <v>7600</v>
      </c>
    </row>
    <row r="201" spans="6:9" ht="14.25">
      <c r="F201" s="11"/>
      <c r="G201" s="11"/>
      <c r="H201" s="11"/>
      <c r="I201" s="15"/>
    </row>
    <row r="202" spans="6:9" ht="14.25">
      <c r="F202" s="11"/>
      <c r="G202" s="11"/>
      <c r="H202" s="11"/>
      <c r="I202" s="15">
        <v>3040</v>
      </c>
    </row>
    <row r="203" spans="6:9" ht="14.25">
      <c r="F203" s="11"/>
      <c r="G203" s="11"/>
      <c r="H203" s="11"/>
      <c r="I203" s="15">
        <v>5600</v>
      </c>
    </row>
    <row r="204" spans="6:9" ht="14.25">
      <c r="F204" s="11"/>
      <c r="G204" s="11"/>
      <c r="H204" s="11"/>
      <c r="I204" s="15">
        <v>7360</v>
      </c>
    </row>
    <row r="205" spans="6:9" ht="14.25">
      <c r="F205" s="11"/>
      <c r="G205" s="11"/>
      <c r="H205" s="11"/>
      <c r="I205" s="15">
        <v>6800</v>
      </c>
    </row>
    <row r="206" spans="6:9" ht="14.25">
      <c r="F206" s="11"/>
      <c r="G206" s="11"/>
      <c r="H206" s="11"/>
      <c r="I206" s="15">
        <v>10000</v>
      </c>
    </row>
    <row r="207" spans="6:9" ht="14.25">
      <c r="F207" s="11"/>
      <c r="G207" s="11"/>
      <c r="H207" s="11"/>
      <c r="I207" s="15">
        <v>7840</v>
      </c>
    </row>
    <row r="208" spans="6:9" ht="14.25">
      <c r="F208" s="11"/>
      <c r="G208" s="11"/>
      <c r="H208" s="11"/>
      <c r="I208" s="15"/>
    </row>
    <row r="209" spans="6:9" ht="14.25">
      <c r="F209" s="11"/>
      <c r="G209" s="11"/>
      <c r="H209" s="11"/>
      <c r="I209" s="15">
        <v>11600</v>
      </c>
    </row>
    <row r="210" ht="14.25">
      <c r="I210" s="15">
        <v>8400</v>
      </c>
    </row>
    <row r="211" spans="6:9" ht="14.25">
      <c r="F211" s="1"/>
      <c r="G211" s="1"/>
      <c r="H211" s="1"/>
      <c r="I211" s="15">
        <v>7200</v>
      </c>
    </row>
    <row r="212" spans="6:9" ht="14.25">
      <c r="F212" s="1"/>
      <c r="G212" s="1"/>
      <c r="H212" s="1"/>
      <c r="I212" s="19"/>
    </row>
    <row r="213" spans="6:9" ht="15">
      <c r="F213" s="1"/>
      <c r="G213" s="1"/>
      <c r="H213" s="1"/>
      <c r="I213" s="20"/>
    </row>
  </sheetData>
  <sheetProtection selectLockedCells="1" selectUnlockedCells="1"/>
  <mergeCells count="34">
    <mergeCell ref="A136:O137"/>
    <mergeCell ref="A68:I68"/>
    <mergeCell ref="K87:R87"/>
    <mergeCell ref="K42:S42"/>
    <mergeCell ref="A49:I49"/>
    <mergeCell ref="A127:H127"/>
    <mergeCell ref="K89:R89"/>
    <mergeCell ref="K126:R126"/>
    <mergeCell ref="O99:O100"/>
    <mergeCell ref="K65:O65"/>
    <mergeCell ref="A101:H101"/>
    <mergeCell ref="A80:O81"/>
    <mergeCell ref="A87:I87"/>
    <mergeCell ref="D10:R10"/>
    <mergeCell ref="A12:I12"/>
    <mergeCell ref="K12:S12"/>
    <mergeCell ref="M99:M100"/>
    <mergeCell ref="D84:O84"/>
    <mergeCell ref="D85:R85"/>
    <mergeCell ref="K73:O73"/>
    <mergeCell ref="D9:O9"/>
    <mergeCell ref="A1:O5"/>
    <mergeCell ref="K22:S22"/>
    <mergeCell ref="A40:A41"/>
    <mergeCell ref="B40:B41"/>
    <mergeCell ref="D40:D41"/>
    <mergeCell ref="E40:E41"/>
    <mergeCell ref="K99:K100"/>
    <mergeCell ref="L99:L100"/>
    <mergeCell ref="A47:A48"/>
    <mergeCell ref="B47:B48"/>
    <mergeCell ref="D47:D48"/>
    <mergeCell ref="E47:E48"/>
    <mergeCell ref="A76:E76"/>
  </mergeCells>
  <printOptions horizontalCentered="1"/>
  <pageMargins left="0" right="0.013333333333333334" top="0.03937007874015748" bottom="0.03937007874015748" header="0.5118110236220472" footer="0.5118110236220472"/>
  <pageSetup horizontalDpi="300" verticalDpi="300" orientation="portrait" paperSize="9" scale="64" r:id="rId2"/>
  <rowBreaks count="1" manualBreakCount="1">
    <brk id="81" max="14" man="1"/>
  </rowBreaks>
  <colBreaks count="1" manualBreakCount="1">
    <brk id="15" max="1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5" sqref="I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amilo</cp:lastModifiedBy>
  <cp:lastPrinted>2012-05-24T06:53:07Z</cp:lastPrinted>
  <dcterms:created xsi:type="dcterms:W3CDTF">2011-05-17T08:48:43Z</dcterms:created>
  <dcterms:modified xsi:type="dcterms:W3CDTF">2012-06-06T10:20:33Z</dcterms:modified>
  <cp:category/>
  <cp:version/>
  <cp:contentType/>
  <cp:contentStatus/>
</cp:coreProperties>
</file>