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<sst xmlns="http://schemas.openxmlformats.org/spreadsheetml/2006/main" count="32" uniqueCount="32">
  <si>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Качалка-балансир </t>
  </si>
  <si>
    <t>№ п/п</t>
  </si>
  <si>
    <t>1</t>
  </si>
  <si>
    <t>Наименование</t>
  </si>
  <si>
    <t>Горка для малышей</t>
  </si>
  <si>
    <t>Песочница</t>
  </si>
  <si>
    <t>Скамья (лавочка)</t>
  </si>
  <si>
    <t>Всего:</t>
  </si>
  <si>
    <t>Итого:</t>
  </si>
  <si>
    <t>Качалка на пружине двойная</t>
  </si>
  <si>
    <t>Урна</t>
  </si>
  <si>
    <t>Стоимость сборки, монтажа - 10%</t>
  </si>
  <si>
    <t>Код</t>
  </si>
  <si>
    <t>ИК-09</t>
  </si>
  <si>
    <t>КБ-01М</t>
  </si>
  <si>
    <t>КБ-4</t>
  </si>
  <si>
    <t>ФК-02</t>
  </si>
  <si>
    <t>Карусель 6-местная</t>
  </si>
  <si>
    <t>КР-02</t>
  </si>
  <si>
    <t>ФК-03</t>
  </si>
  <si>
    <t>ГР-01</t>
  </si>
  <si>
    <t>МФ-01</t>
  </si>
  <si>
    <t>ПС-02</t>
  </si>
  <si>
    <t>МФ-08</t>
  </si>
  <si>
    <t>Кол-во</t>
  </si>
  <si>
    <t>Цена, руб.</t>
  </si>
  <si>
    <t>Сумма, руб.</t>
  </si>
  <si>
    <t>Каркас фундамент для двойной качалки</t>
  </si>
  <si>
    <t>Смета расходов на игровое оборудование детской площадки по ценам ООО "Рельеф" *</t>
  </si>
  <si>
    <t>Каркас фундамента для карусели</t>
  </si>
  <si>
    <t>Детский комплекс с высотой горки 1.5 м</t>
  </si>
  <si>
    <t>* Комплект игрового оборудования из минимальных цен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</si>
</sst>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39" fillId="0" borderId="10" xfId="33" applyNumberFormat="1" applyFont="1" applyBorder="1" applyAlignment="1">
      <alignment horizontal="center" vertical="center" wrapText="1"/>
      <protection/>
    </xf>
    <xf numFmtId="49" fontId="39" fillId="0" borderId="10" xfId="33" applyNumberFormat="1" applyFont="1" applyBorder="1" applyAlignment="1">
      <alignment horizontal="left" vertical="center" wrapText="1"/>
      <protection/>
    </xf>
    <xf numFmtId="2" fontId="39" fillId="0" borderId="10" xfId="33" applyNumberFormat="1" applyFont="1" applyBorder="1" applyAlignment="1">
      <alignment horizontal="center" vertical="center" wrapText="1"/>
      <protection/>
    </xf>
    <xf numFmtId="0" fontId="39" fillId="0" borderId="10" xfId="33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2" fontId="39" fillId="0" borderId="10" xfId="33" applyNumberFormat="1" applyFont="1" applyBorder="1" applyAlignment="1">
      <alignment horizontal="right" vertical="center" wrapText="1"/>
      <protection/>
    </xf>
    <xf numFmtId="0" fontId="39" fillId="0" borderId="0" xfId="0" applyNumberFormat="1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49" fontId="40" fillId="0" borderId="10" xfId="33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12.7109375" style="0" customWidth="1"/>
    <col min="3" max="3" width="45.00390625" style="0" customWidth="1"/>
    <col min="4" max="4" width="20.7109375" style="0" customWidth="1"/>
    <col min="5" max="5" width="14.7109375" style="0" customWidth="1"/>
    <col min="6" max="6" width="20.7109375" style="0" customWidth="1"/>
    <col min="7" max="7" width="17.57421875" style="0" customWidth="1"/>
  </cols>
  <sheetData>
    <row r="1" spans="1:6" ht="47.25" customHeight="1">
      <c r="A1" s="15" t="s">
        <v>28</v>
      </c>
      <c r="B1" s="15"/>
      <c r="C1" s="15"/>
      <c r="D1" s="15"/>
      <c r="E1" s="15"/>
      <c r="F1" s="15"/>
    </row>
    <row r="3" spans="1:6" ht="15">
      <c r="A3" s="13" t="s">
        <v>1</v>
      </c>
      <c r="B3" s="13" t="s">
        <v>12</v>
      </c>
      <c r="C3" s="13" t="s">
        <v>3</v>
      </c>
      <c r="D3" s="13" t="s">
        <v>25</v>
      </c>
      <c r="E3" s="13" t="s">
        <v>24</v>
      </c>
      <c r="F3" s="13" t="s">
        <v>26</v>
      </c>
    </row>
    <row r="4" spans="1:6" ht="36">
      <c r="A4" s="1" t="s">
        <v>2</v>
      </c>
      <c r="B4" s="1" t="s">
        <v>14</v>
      </c>
      <c r="C4" s="2" t="s">
        <v>0</v>
      </c>
      <c r="D4" s="8">
        <f>7535</f>
        <v>7535</v>
      </c>
      <c r="E4" s="4">
        <v>1</v>
      </c>
      <c r="F4" s="8">
        <f>SUM(D4*E4)</f>
        <v>7535</v>
      </c>
    </row>
    <row r="5" spans="1:6" ht="36">
      <c r="A5" s="6">
        <v>2</v>
      </c>
      <c r="B5" s="6" t="s">
        <v>15</v>
      </c>
      <c r="C5" s="14" t="s">
        <v>9</v>
      </c>
      <c r="D5" s="8">
        <f>20900</f>
        <v>20900</v>
      </c>
      <c r="E5" s="4">
        <v>1</v>
      </c>
      <c r="F5" s="8">
        <f aca="true" t="shared" si="0" ref="F5:F12">D5*E5</f>
        <v>20900</v>
      </c>
    </row>
    <row r="6" spans="1:6" ht="36">
      <c r="A6" s="6">
        <v>3</v>
      </c>
      <c r="B6" s="6" t="s">
        <v>16</v>
      </c>
      <c r="C6" s="14" t="s">
        <v>27</v>
      </c>
      <c r="D6" s="8">
        <v>1276</v>
      </c>
      <c r="E6" s="4">
        <v>1</v>
      </c>
      <c r="F6" s="8">
        <f t="shared" si="0"/>
        <v>1276</v>
      </c>
    </row>
    <row r="7" spans="1:6" ht="18">
      <c r="A7" s="6">
        <v>4</v>
      </c>
      <c r="B7" s="6" t="s">
        <v>18</v>
      </c>
      <c r="C7" s="7" t="s">
        <v>17</v>
      </c>
      <c r="D7" s="8">
        <v>24970</v>
      </c>
      <c r="E7" s="4">
        <v>1</v>
      </c>
      <c r="F7" s="8">
        <f t="shared" si="0"/>
        <v>24970</v>
      </c>
    </row>
    <row r="8" spans="1:6" ht="18">
      <c r="A8" s="6">
        <v>5</v>
      </c>
      <c r="B8" s="6" t="s">
        <v>19</v>
      </c>
      <c r="C8" s="14" t="s">
        <v>29</v>
      </c>
      <c r="D8" s="8">
        <v>638</v>
      </c>
      <c r="E8" s="4">
        <v>1</v>
      </c>
      <c r="F8" s="8">
        <f t="shared" si="0"/>
        <v>638</v>
      </c>
    </row>
    <row r="9" spans="1:6" ht="18">
      <c r="A9" s="6">
        <v>6</v>
      </c>
      <c r="B9" s="6" t="s">
        <v>20</v>
      </c>
      <c r="C9" s="7" t="s">
        <v>4</v>
      </c>
      <c r="D9" s="8">
        <v>19932</v>
      </c>
      <c r="E9" s="4">
        <v>1</v>
      </c>
      <c r="F9" s="8">
        <f t="shared" si="0"/>
        <v>19932</v>
      </c>
    </row>
    <row r="10" spans="1:6" ht="34.5" customHeight="1">
      <c r="A10" s="6">
        <v>7</v>
      </c>
      <c r="B10" s="6" t="s">
        <v>13</v>
      </c>
      <c r="C10" s="14" t="s">
        <v>30</v>
      </c>
      <c r="D10" s="8">
        <v>90310</v>
      </c>
      <c r="E10" s="4">
        <v>1</v>
      </c>
      <c r="F10" s="8">
        <f t="shared" si="0"/>
        <v>90310</v>
      </c>
    </row>
    <row r="11" spans="1:6" ht="18">
      <c r="A11" s="6">
        <v>8</v>
      </c>
      <c r="B11" s="6" t="s">
        <v>21</v>
      </c>
      <c r="C11" s="7" t="s">
        <v>6</v>
      </c>
      <c r="D11" s="8">
        <v>2904</v>
      </c>
      <c r="E11" s="4">
        <v>2</v>
      </c>
      <c r="F11" s="8">
        <f t="shared" si="0"/>
        <v>5808</v>
      </c>
    </row>
    <row r="12" spans="1:6" ht="18">
      <c r="A12" s="6">
        <v>9</v>
      </c>
      <c r="B12" s="6" t="s">
        <v>22</v>
      </c>
      <c r="C12" s="7" t="s">
        <v>5</v>
      </c>
      <c r="D12" s="8">
        <v>6380</v>
      </c>
      <c r="E12" s="4">
        <v>1</v>
      </c>
      <c r="F12" s="8">
        <f t="shared" si="0"/>
        <v>6380</v>
      </c>
    </row>
    <row r="13" spans="1:6" ht="18">
      <c r="A13" s="6">
        <v>10</v>
      </c>
      <c r="B13" s="6" t="s">
        <v>23</v>
      </c>
      <c r="C13" s="7" t="s">
        <v>10</v>
      </c>
      <c r="D13" s="8">
        <v>2200</v>
      </c>
      <c r="E13" s="4">
        <v>2</v>
      </c>
      <c r="F13" s="8">
        <f>D13*E13</f>
        <v>4400</v>
      </c>
    </row>
    <row r="14" spans="1:6" ht="18">
      <c r="A14" s="6"/>
      <c r="B14" s="6"/>
      <c r="C14" s="7" t="s">
        <v>8</v>
      </c>
      <c r="D14" s="3"/>
      <c r="E14" s="4"/>
      <c r="F14" s="8">
        <f>SUM(F4:F13)</f>
        <v>182149</v>
      </c>
    </row>
    <row r="15" spans="1:6" ht="18">
      <c r="A15" s="6">
        <v>11</v>
      </c>
      <c r="B15" s="6"/>
      <c r="C15" s="10" t="s">
        <v>11</v>
      </c>
      <c r="D15" s="7"/>
      <c r="E15" s="11"/>
      <c r="F15" s="12">
        <f>F14*0.1</f>
        <v>18214.9</v>
      </c>
    </row>
    <row r="16" spans="1:6" ht="18">
      <c r="A16" s="6"/>
      <c r="B16" s="6"/>
      <c r="C16" s="10" t="s">
        <v>7</v>
      </c>
      <c r="D16" s="7"/>
      <c r="E16" s="11"/>
      <c r="F16" s="12">
        <f>F14+F15</f>
        <v>200363.9</v>
      </c>
    </row>
    <row r="17" spans="1:6" ht="18">
      <c r="A17" s="5"/>
      <c r="B17" s="5"/>
      <c r="C17" s="5"/>
      <c r="D17" s="5"/>
      <c r="E17" s="9"/>
      <c r="F17" s="5"/>
    </row>
    <row r="18" spans="1:6" ht="18">
      <c r="A18" s="5"/>
      <c r="B18" s="5"/>
      <c r="C18" s="5"/>
      <c r="D18" s="5"/>
      <c r="E18" s="9"/>
      <c r="F18" s="5"/>
    </row>
    <row r="19" spans="2:6" ht="18">
      <c r="B19" s="16" t="s">
        <v>31</v>
      </c>
      <c r="D19" s="5"/>
      <c r="E19" s="9"/>
      <c r="F19" s="5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amilo</dc:creator>
  <cp:keywords/>
  <dc:description/>
  <cp:lastModifiedBy>amilo</cp:lastModifiedBy>
  <cp:lastPrinted>2012-06-07T20:08:43Z</cp:lastPrinted>
  <dcterms:created xsi:type="dcterms:W3CDTF">2012-06-06T18:42:43Z</dcterms:created>
  <dcterms:modified xsi:type="dcterms:W3CDTF">2012-06-07T20:19:38Z</dcterms:modified>
  <cp:category/>
  <cp:version/>
  <cp:contentType/>
  <cp:contentStatus/>
</cp:coreProperties>
</file>