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65" windowWidth="18975" windowHeight="6990" activeTab="0"/>
  </bookViews>
  <sheets>
    <sheet name="Лист1" sheetId="1" r:id="rId1"/>
  </sheets>
  <definedNames>
    <definedName name="_xlnm._FilterDatabase" localSheetId="0" hidden="1">'Лист1'!$A$1:$K$1</definedName>
  </definedNames>
  <calcPr fullCalcOnLoad="1"/>
</workbook>
</file>

<file path=xl/sharedStrings.xml><?xml version="1.0" encoding="utf-8"?>
<sst xmlns="http://schemas.openxmlformats.org/spreadsheetml/2006/main" count="86" uniqueCount="57">
  <si>
    <t>НИК</t>
  </si>
  <si>
    <t>Сумма с %</t>
  </si>
  <si>
    <t xml:space="preserve"> %</t>
  </si>
  <si>
    <t>Сумма</t>
  </si>
  <si>
    <t>Кол-во</t>
  </si>
  <si>
    <t>Долг</t>
  </si>
  <si>
    <t>Артикул</t>
  </si>
  <si>
    <t>8-557к</t>
  </si>
  <si>
    <t>Размер</t>
  </si>
  <si>
    <t>Цвет</t>
  </si>
  <si>
    <t>40</t>
  </si>
  <si>
    <t>черный</t>
  </si>
  <si>
    <t>8-306сн</t>
  </si>
  <si>
    <t>37</t>
  </si>
  <si>
    <t>8-733н</t>
  </si>
  <si>
    <t>42</t>
  </si>
  <si>
    <t>9-523н</t>
  </si>
  <si>
    <t>43</t>
  </si>
  <si>
    <t>как на фото</t>
  </si>
  <si>
    <t>9-609сн</t>
  </si>
  <si>
    <t>8-559н</t>
  </si>
  <si>
    <t>замена на черный</t>
  </si>
  <si>
    <t>irusik_m </t>
  </si>
  <si>
    <t>41</t>
  </si>
  <si>
    <t>irysik@lav</t>
  </si>
  <si>
    <t>коричневый</t>
  </si>
  <si>
    <t>38</t>
  </si>
  <si>
    <t>Starlu</t>
  </si>
  <si>
    <t>8-830н</t>
  </si>
  <si>
    <t>8-836нв</t>
  </si>
  <si>
    <t>8-837нв</t>
  </si>
  <si>
    <t>9-689сн</t>
  </si>
  <si>
    <t>39</t>
  </si>
  <si>
    <t>4-31нв</t>
  </si>
  <si>
    <t>33</t>
  </si>
  <si>
    <t>6-842сн</t>
  </si>
  <si>
    <t>surova</t>
  </si>
  <si>
    <t>крем</t>
  </si>
  <si>
    <t>EkatDeBur</t>
  </si>
  <si>
    <t>GalaLe</t>
  </si>
  <si>
    <t>IrinaKondraieva</t>
  </si>
  <si>
    <t>Ketti2014</t>
  </si>
  <si>
    <t>КИА21</t>
  </si>
  <si>
    <t>КсюшаКатюша</t>
  </si>
  <si>
    <t>мама + Настя </t>
  </si>
  <si>
    <t>Tatyana5</t>
  </si>
  <si>
    <t>Цена+1%</t>
  </si>
  <si>
    <t>Цена опт.</t>
  </si>
  <si>
    <t>есть в наличии</t>
  </si>
  <si>
    <t>жду подтверждение замены</t>
  </si>
  <si>
    <t>нет в наличии</t>
  </si>
  <si>
    <t>3-883сн</t>
  </si>
  <si>
    <t>31</t>
  </si>
  <si>
    <t>8-951</t>
  </si>
  <si>
    <t>norka49</t>
  </si>
  <si>
    <t>мякишка</t>
  </si>
  <si>
    <t>8-340ц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</si>
</sst>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6" borderId="7" applyNumberFormat="0" applyAlignment="0" applyProtection="0"/>
    <xf numFmtId="0" fontId="14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2" fillId="31" borderId="10" xfId="0" applyNumberFormat="1" applyFont="1" applyFill="1" applyBorder="1" applyAlignment="1">
      <alignment horizontal="center" vertical="center"/>
    </xf>
    <xf numFmtId="49" fontId="2" fillId="31" borderId="11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2" fontId="2" fillId="31" borderId="10" xfId="0" applyNumberFormat="1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left"/>
    </xf>
    <xf numFmtId="49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0" xfId="0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49" fontId="0" fillId="34" borderId="10" xfId="0" applyNumberFormat="1" applyFill="1" applyBorder="1" applyAlignment="1">
      <alignment/>
    </xf>
    <xf numFmtId="0" fontId="0" fillId="31" borderId="0" xfId="0" applyFill="1" applyAlignment="1">
      <alignment/>
    </xf>
    <xf numFmtId="49" fontId="0" fillId="32" borderId="12" xfId="0" applyNumberFormat="1" applyFill="1" applyBorder="1" applyAlignment="1">
      <alignment/>
    </xf>
    <xf numFmtId="49" fontId="0" fillId="31" borderId="10" xfId="0" applyNumberFormat="1" applyFill="1" applyBorder="1" applyAlignment="1">
      <alignment/>
    </xf>
    <xf numFmtId="49" fontId="0" fillId="31" borderId="10" xfId="0" applyNumberFormat="1" applyFill="1" applyBorder="1" applyAlignment="1">
      <alignment horizontal="left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1" width="25.28125" style="2" bestFit="1" customWidth="1"/>
    <col min="2" max="3" width="25.28125" style="2" customWidth="1"/>
    <col min="4" max="4" width="15.140625" style="3" customWidth="1"/>
    <col min="5" max="5" width="8.00390625" style="1" customWidth="1"/>
    <col min="6" max="6" width="13.00390625" style="1" customWidth="1"/>
    <col min="7" max="7" width="12.28125" style="4" customWidth="1"/>
    <col min="8" max="9" width="12.8515625" style="4" customWidth="1"/>
    <col min="10" max="11" width="11.421875" style="4" customWidth="1"/>
  </cols>
  <sheetData>
    <row r="1" spans="1:11" s="9" customFormat="1" ht="31.5" customHeight="1">
      <c r="A1" s="5" t="s">
        <v>0</v>
      </c>
      <c r="B1" s="6" t="s">
        <v>6</v>
      </c>
      <c r="C1" s="6" t="s">
        <v>9</v>
      </c>
      <c r="D1" s="6" t="s">
        <v>8</v>
      </c>
      <c r="E1" s="7" t="s">
        <v>4</v>
      </c>
      <c r="F1" s="7" t="s">
        <v>47</v>
      </c>
      <c r="G1" s="8" t="s">
        <v>46</v>
      </c>
      <c r="H1" s="8" t="s">
        <v>3</v>
      </c>
      <c r="I1" s="8" t="s">
        <v>2</v>
      </c>
      <c r="J1" s="8" t="s">
        <v>1</v>
      </c>
      <c r="K1" s="8" t="s">
        <v>5</v>
      </c>
    </row>
    <row r="2" spans="1:11" s="14" customFormat="1" ht="15">
      <c r="A2" s="11" t="s">
        <v>27</v>
      </c>
      <c r="B2" s="11" t="s">
        <v>7</v>
      </c>
      <c r="C2" s="11" t="s">
        <v>11</v>
      </c>
      <c r="D2" s="10" t="s">
        <v>10</v>
      </c>
      <c r="E2" s="12">
        <v>1</v>
      </c>
      <c r="F2" s="12">
        <v>3540</v>
      </c>
      <c r="G2" s="13">
        <v>3575</v>
      </c>
      <c r="H2" s="13">
        <f>E2*G2</f>
        <v>3575</v>
      </c>
      <c r="I2" s="13">
        <f aca="true" t="shared" si="0" ref="I2:I15">H2*0.13</f>
        <v>464.75</v>
      </c>
      <c r="J2" s="13">
        <f>H2+I2</f>
        <v>4039.75</v>
      </c>
      <c r="K2" s="13">
        <f>H2+I2</f>
        <v>4039.75</v>
      </c>
    </row>
    <row r="3" spans="1:11" s="14" customFormat="1" ht="15">
      <c r="A3" s="11" t="s">
        <v>22</v>
      </c>
      <c r="B3" s="11" t="s">
        <v>7</v>
      </c>
      <c r="C3" s="11" t="s">
        <v>21</v>
      </c>
      <c r="D3" s="10" t="s">
        <v>23</v>
      </c>
      <c r="E3" s="12">
        <v>1</v>
      </c>
      <c r="F3" s="12">
        <v>3540</v>
      </c>
      <c r="G3" s="13">
        <v>3575</v>
      </c>
      <c r="H3" s="13">
        <f>E3*G3</f>
        <v>3575</v>
      </c>
      <c r="I3" s="13">
        <f t="shared" si="0"/>
        <v>464.75</v>
      </c>
      <c r="J3" s="13">
        <f>H3+I3</f>
        <v>4039.75</v>
      </c>
      <c r="K3" s="13">
        <f aca="true" t="shared" si="1" ref="K3:K15">H3+I3</f>
        <v>4039.75</v>
      </c>
    </row>
    <row r="4" spans="1:11" s="19" customFormat="1" ht="15">
      <c r="A4" s="15" t="s">
        <v>24</v>
      </c>
      <c r="B4" s="15" t="s">
        <v>7</v>
      </c>
      <c r="C4" s="15" t="s">
        <v>25</v>
      </c>
      <c r="D4" s="16" t="s">
        <v>26</v>
      </c>
      <c r="E4" s="17">
        <v>1</v>
      </c>
      <c r="F4" s="17">
        <v>0</v>
      </c>
      <c r="G4" s="18">
        <v>0</v>
      </c>
      <c r="H4" s="18">
        <f>E4*G4</f>
        <v>0</v>
      </c>
      <c r="I4" s="18">
        <f t="shared" si="0"/>
        <v>0</v>
      </c>
      <c r="J4" s="18">
        <f>H4+I4</f>
        <v>0</v>
      </c>
      <c r="K4" s="18">
        <f t="shared" si="1"/>
        <v>0</v>
      </c>
    </row>
    <row r="5" spans="1:11" s="14" customFormat="1" ht="15">
      <c r="A5" s="11" t="s">
        <v>38</v>
      </c>
      <c r="B5" s="11" t="s">
        <v>20</v>
      </c>
      <c r="C5" s="11" t="s">
        <v>21</v>
      </c>
      <c r="D5" s="10" t="s">
        <v>10</v>
      </c>
      <c r="E5" s="12">
        <v>1</v>
      </c>
      <c r="F5" s="12">
        <v>4130</v>
      </c>
      <c r="G5" s="13">
        <v>4171</v>
      </c>
      <c r="H5" s="13">
        <f aca="true" t="shared" si="2" ref="H5:H13">E5*G5</f>
        <v>4171</v>
      </c>
      <c r="I5" s="13">
        <f t="shared" si="0"/>
        <v>542.23</v>
      </c>
      <c r="J5" s="13">
        <f aca="true" t="shared" si="3" ref="J5:J13">H5+I5</f>
        <v>4713.23</v>
      </c>
      <c r="K5" s="13">
        <f t="shared" si="1"/>
        <v>4713.23</v>
      </c>
    </row>
    <row r="6" spans="1:11" s="14" customFormat="1" ht="15">
      <c r="A6" s="11" t="s">
        <v>40</v>
      </c>
      <c r="B6" s="11" t="s">
        <v>28</v>
      </c>
      <c r="C6" s="11" t="s">
        <v>21</v>
      </c>
      <c r="D6" s="10" t="s">
        <v>13</v>
      </c>
      <c r="E6" s="12">
        <v>1</v>
      </c>
      <c r="F6" s="12">
        <v>4130</v>
      </c>
      <c r="G6" s="13">
        <v>4171</v>
      </c>
      <c r="H6" s="13">
        <f t="shared" si="2"/>
        <v>4171</v>
      </c>
      <c r="I6" s="13">
        <f t="shared" si="0"/>
        <v>542.23</v>
      </c>
      <c r="J6" s="13">
        <f t="shared" si="3"/>
        <v>4713.23</v>
      </c>
      <c r="K6" s="13">
        <f t="shared" si="1"/>
        <v>4713.23</v>
      </c>
    </row>
    <row r="7" spans="1:11" s="14" customFormat="1" ht="15">
      <c r="A7" s="11" t="s">
        <v>36</v>
      </c>
      <c r="B7" s="11" t="s">
        <v>12</v>
      </c>
      <c r="C7" s="11" t="s">
        <v>11</v>
      </c>
      <c r="D7" s="10" t="s">
        <v>13</v>
      </c>
      <c r="E7" s="12">
        <v>1</v>
      </c>
      <c r="F7" s="12">
        <v>3304</v>
      </c>
      <c r="G7" s="13">
        <v>3337</v>
      </c>
      <c r="H7" s="13">
        <f t="shared" si="2"/>
        <v>3337</v>
      </c>
      <c r="I7" s="13">
        <f t="shared" si="0"/>
        <v>433.81</v>
      </c>
      <c r="J7" s="13">
        <f t="shared" si="3"/>
        <v>3770.81</v>
      </c>
      <c r="K7" s="13">
        <f t="shared" si="1"/>
        <v>3770.81</v>
      </c>
    </row>
    <row r="8" spans="1:11" s="14" customFormat="1" ht="15">
      <c r="A8" s="11" t="s">
        <v>39</v>
      </c>
      <c r="B8" s="11" t="s">
        <v>14</v>
      </c>
      <c r="C8" s="11" t="s">
        <v>11</v>
      </c>
      <c r="D8" s="10" t="s">
        <v>15</v>
      </c>
      <c r="E8" s="12">
        <v>1</v>
      </c>
      <c r="F8" s="12">
        <v>2832</v>
      </c>
      <c r="G8" s="13">
        <v>2860</v>
      </c>
      <c r="H8" s="13">
        <f t="shared" si="2"/>
        <v>2860</v>
      </c>
      <c r="I8" s="13">
        <f t="shared" si="0"/>
        <v>371.8</v>
      </c>
      <c r="J8" s="13">
        <f t="shared" si="3"/>
        <v>3231.8</v>
      </c>
      <c r="K8" s="13">
        <f t="shared" si="1"/>
        <v>3231.8</v>
      </c>
    </row>
    <row r="9" spans="1:11" s="19" customFormat="1" ht="15">
      <c r="A9" s="15" t="s">
        <v>41</v>
      </c>
      <c r="B9" s="15" t="s">
        <v>29</v>
      </c>
      <c r="C9" s="15" t="s">
        <v>18</v>
      </c>
      <c r="D9" s="16" t="s">
        <v>32</v>
      </c>
      <c r="E9" s="17">
        <v>1</v>
      </c>
      <c r="F9" s="17">
        <v>0</v>
      </c>
      <c r="G9" s="18">
        <v>0</v>
      </c>
      <c r="H9" s="18">
        <f t="shared" si="2"/>
        <v>0</v>
      </c>
      <c r="I9" s="18">
        <f t="shared" si="0"/>
        <v>0</v>
      </c>
      <c r="J9" s="18">
        <f t="shared" si="3"/>
        <v>0</v>
      </c>
      <c r="K9" s="18">
        <f t="shared" si="1"/>
        <v>0</v>
      </c>
    </row>
    <row r="10" spans="1:11" s="19" customFormat="1" ht="15">
      <c r="A10" s="15" t="s">
        <v>37</v>
      </c>
      <c r="B10" s="15" t="s">
        <v>30</v>
      </c>
      <c r="C10" s="15" t="s">
        <v>18</v>
      </c>
      <c r="D10" s="16" t="s">
        <v>15</v>
      </c>
      <c r="E10" s="17">
        <v>1</v>
      </c>
      <c r="F10" s="17">
        <v>0</v>
      </c>
      <c r="G10" s="18">
        <v>0</v>
      </c>
      <c r="H10" s="18">
        <f t="shared" si="2"/>
        <v>0</v>
      </c>
      <c r="I10" s="18">
        <f t="shared" si="0"/>
        <v>0</v>
      </c>
      <c r="J10" s="18">
        <f t="shared" si="3"/>
        <v>0</v>
      </c>
      <c r="K10" s="18">
        <f t="shared" si="1"/>
        <v>0</v>
      </c>
    </row>
    <row r="11" spans="1:11" s="14" customFormat="1" ht="15">
      <c r="A11" s="11" t="s">
        <v>42</v>
      </c>
      <c r="B11" s="11" t="s">
        <v>16</v>
      </c>
      <c r="C11" s="11" t="s">
        <v>18</v>
      </c>
      <c r="D11" s="10" t="s">
        <v>17</v>
      </c>
      <c r="E11" s="12">
        <v>1</v>
      </c>
      <c r="F11" s="12">
        <v>2478</v>
      </c>
      <c r="G11" s="13">
        <v>2503</v>
      </c>
      <c r="H11" s="13">
        <f t="shared" si="2"/>
        <v>2503</v>
      </c>
      <c r="I11" s="13">
        <f t="shared" si="0"/>
        <v>325.39</v>
      </c>
      <c r="J11" s="13">
        <f t="shared" si="3"/>
        <v>2828.39</v>
      </c>
      <c r="K11" s="13">
        <f t="shared" si="1"/>
        <v>2828.39</v>
      </c>
    </row>
    <row r="12" spans="1:11" s="14" customFormat="1" ht="15">
      <c r="A12" s="11" t="s">
        <v>43</v>
      </c>
      <c r="B12" s="11" t="s">
        <v>19</v>
      </c>
      <c r="C12" s="11" t="s">
        <v>11</v>
      </c>
      <c r="D12" s="10" t="s">
        <v>15</v>
      </c>
      <c r="E12" s="12">
        <v>1</v>
      </c>
      <c r="F12" s="12">
        <v>2242</v>
      </c>
      <c r="G12" s="13">
        <v>2264</v>
      </c>
      <c r="H12" s="13">
        <f t="shared" si="2"/>
        <v>2264</v>
      </c>
      <c r="I12" s="13">
        <f t="shared" si="0"/>
        <v>294.32</v>
      </c>
      <c r="J12" s="13">
        <f t="shared" si="3"/>
        <v>2558.32</v>
      </c>
      <c r="K12" s="13">
        <f t="shared" si="1"/>
        <v>2558.32</v>
      </c>
    </row>
    <row r="13" spans="1:11" s="14" customFormat="1" ht="15">
      <c r="A13" s="11" t="s">
        <v>24</v>
      </c>
      <c r="B13" s="11" t="s">
        <v>31</v>
      </c>
      <c r="C13" s="11" t="s">
        <v>11</v>
      </c>
      <c r="D13" s="10" t="s">
        <v>15</v>
      </c>
      <c r="E13" s="12">
        <v>1</v>
      </c>
      <c r="F13" s="12">
        <v>2124</v>
      </c>
      <c r="G13" s="13">
        <v>2145</v>
      </c>
      <c r="H13" s="13">
        <f t="shared" si="2"/>
        <v>2145</v>
      </c>
      <c r="I13" s="13">
        <f t="shared" si="0"/>
        <v>278.85</v>
      </c>
      <c r="J13" s="13">
        <f t="shared" si="3"/>
        <v>2423.85</v>
      </c>
      <c r="K13" s="13">
        <f t="shared" si="1"/>
        <v>2423.85</v>
      </c>
    </row>
    <row r="14" spans="1:11" s="19" customFormat="1" ht="15">
      <c r="A14" s="15" t="s">
        <v>44</v>
      </c>
      <c r="B14" s="15" t="s">
        <v>33</v>
      </c>
      <c r="C14" s="15" t="s">
        <v>11</v>
      </c>
      <c r="D14" s="16" t="s">
        <v>34</v>
      </c>
      <c r="E14" s="17">
        <v>1</v>
      </c>
      <c r="F14" s="17">
        <v>0</v>
      </c>
      <c r="G14" s="18">
        <v>0</v>
      </c>
      <c r="H14" s="18">
        <f>E14*G14</f>
        <v>0</v>
      </c>
      <c r="I14" s="18">
        <f t="shared" si="0"/>
        <v>0</v>
      </c>
      <c r="J14" s="18">
        <f>H14+I14</f>
        <v>0</v>
      </c>
      <c r="K14" s="18">
        <f t="shared" si="1"/>
        <v>0</v>
      </c>
    </row>
    <row r="15" spans="1:11" s="19" customFormat="1" ht="15">
      <c r="A15" s="15" t="s">
        <v>45</v>
      </c>
      <c r="B15" s="15" t="s">
        <v>35</v>
      </c>
      <c r="C15" s="15" t="s">
        <v>18</v>
      </c>
      <c r="D15" s="16" t="s">
        <v>26</v>
      </c>
      <c r="E15" s="17">
        <v>1</v>
      </c>
      <c r="F15" s="17">
        <v>0</v>
      </c>
      <c r="G15" s="18">
        <v>0</v>
      </c>
      <c r="H15" s="18">
        <f>E15*G15</f>
        <v>0</v>
      </c>
      <c r="I15" s="18">
        <f t="shared" si="0"/>
        <v>0</v>
      </c>
      <c r="J15" s="18">
        <f>H15+I15</f>
        <v>0</v>
      </c>
      <c r="K15" s="18">
        <f t="shared" si="1"/>
        <v>0</v>
      </c>
    </row>
    <row r="16" spans="1:11" s="19" customFormat="1" ht="15">
      <c r="A16" s="15" t="s">
        <v>55</v>
      </c>
      <c r="B16" s="15" t="s">
        <v>51</v>
      </c>
      <c r="C16" s="15" t="s">
        <v>11</v>
      </c>
      <c r="D16" s="16" t="s">
        <v>52</v>
      </c>
      <c r="E16" s="17">
        <v>1</v>
      </c>
      <c r="F16" s="17">
        <v>0</v>
      </c>
      <c r="G16" s="18">
        <v>0</v>
      </c>
      <c r="H16" s="18">
        <f>E16*G16</f>
        <v>0</v>
      </c>
      <c r="I16" s="18">
        <f>H16*0.13</f>
        <v>0</v>
      </c>
      <c r="J16" s="18">
        <f>H16+I16</f>
        <v>0</v>
      </c>
      <c r="K16" s="18">
        <f>H16+I16</f>
        <v>0</v>
      </c>
    </row>
    <row r="17" spans="1:11" s="19" customFormat="1" ht="15">
      <c r="A17" s="15" t="s">
        <v>55</v>
      </c>
      <c r="B17" s="15" t="s">
        <v>53</v>
      </c>
      <c r="C17" s="15" t="s">
        <v>11</v>
      </c>
      <c r="D17" s="16" t="s">
        <v>23</v>
      </c>
      <c r="E17" s="17">
        <v>1</v>
      </c>
      <c r="F17" s="17">
        <v>0</v>
      </c>
      <c r="G17" s="18">
        <v>0</v>
      </c>
      <c r="H17" s="18">
        <f>E17*G17</f>
        <v>0</v>
      </c>
      <c r="I17" s="18">
        <f>H17*0.13</f>
        <v>0</v>
      </c>
      <c r="J17" s="18">
        <f>H17+I17</f>
        <v>0</v>
      </c>
      <c r="K17" s="18">
        <f>H17+I17</f>
        <v>0</v>
      </c>
    </row>
    <row r="18" spans="1:11" s="14" customFormat="1" ht="15">
      <c r="A18" s="11" t="s">
        <v>55</v>
      </c>
      <c r="B18" s="11" t="s">
        <v>56</v>
      </c>
      <c r="C18" s="11" t="s">
        <v>11</v>
      </c>
      <c r="D18" s="10" t="s">
        <v>23</v>
      </c>
      <c r="E18" s="12">
        <v>1</v>
      </c>
      <c r="F18" s="12">
        <v>1534</v>
      </c>
      <c r="G18" s="13">
        <v>1549</v>
      </c>
      <c r="H18" s="13">
        <f>E18*G18</f>
        <v>1549</v>
      </c>
      <c r="I18" s="13">
        <f>H18*0.13</f>
        <v>201.37</v>
      </c>
      <c r="J18" s="13">
        <f>H18+I18</f>
        <v>1750.37</v>
      </c>
      <c r="K18" s="13">
        <f>H18+I18</f>
        <v>1750.37</v>
      </c>
    </row>
    <row r="19" spans="1:11" s="14" customFormat="1" ht="15">
      <c r="A19" s="11" t="s">
        <v>54</v>
      </c>
      <c r="B19" s="11" t="s">
        <v>12</v>
      </c>
      <c r="C19" s="11" t="s">
        <v>11</v>
      </c>
      <c r="D19" s="10" t="s">
        <v>13</v>
      </c>
      <c r="E19" s="12">
        <v>1</v>
      </c>
      <c r="F19" s="12">
        <v>3304</v>
      </c>
      <c r="G19" s="13">
        <v>3337</v>
      </c>
      <c r="H19" s="13">
        <f>E19*G19</f>
        <v>3337</v>
      </c>
      <c r="I19" s="13">
        <f>H19*0.13</f>
        <v>433.81</v>
      </c>
      <c r="J19" s="13">
        <f>H19+I19</f>
        <v>3770.81</v>
      </c>
      <c r="K19" s="13">
        <f>H19+I19</f>
        <v>3770.81</v>
      </c>
    </row>
    <row r="20" spans="1:11" s="21" customFormat="1" ht="15">
      <c r="A20" s="23"/>
      <c r="B20" s="23"/>
      <c r="C20" s="23"/>
      <c r="D20" s="24"/>
      <c r="E20" s="25"/>
      <c r="F20" s="25"/>
      <c r="G20" s="26"/>
      <c r="H20" s="26"/>
      <c r="I20" s="26"/>
      <c r="J20" s="26"/>
      <c r="K20" s="26"/>
    </row>
    <row r="21" spans="1:11" s="21" customFormat="1" ht="15">
      <c r="A21" s="23"/>
      <c r="B21" s="23"/>
      <c r="C21" s="23"/>
      <c r="D21" s="24"/>
      <c r="E21" s="25"/>
      <c r="F21" s="25"/>
      <c r="G21" s="26"/>
      <c r="H21" s="26"/>
      <c r="I21" s="26"/>
      <c r="J21" s="26"/>
      <c r="K21" s="26"/>
    </row>
    <row r="22" spans="1:11" s="21" customFormat="1" ht="15">
      <c r="A22" s="23"/>
      <c r="B22" s="23"/>
      <c r="C22" s="23"/>
      <c r="D22" s="24"/>
      <c r="E22" s="25"/>
      <c r="F22" s="25"/>
      <c r="G22" s="26"/>
      <c r="H22" s="26"/>
      <c r="I22" s="26"/>
      <c r="J22" s="26"/>
      <c r="K22" s="26"/>
    </row>
    <row r="23" spans="1:11" ht="15">
      <c r="A23" s="27"/>
      <c r="B23" s="27"/>
      <c r="C23" s="27"/>
      <c r="D23" s="28"/>
      <c r="E23" s="29"/>
      <c r="F23" s="29"/>
      <c r="G23" s="30"/>
      <c r="H23" s="30"/>
      <c r="I23" s="30"/>
      <c r="J23" s="30"/>
      <c r="K23" s="30"/>
    </row>
    <row r="24" spans="2:3" ht="15">
      <c r="B24" s="22"/>
      <c r="C24" s="2" t="s">
        <v>48</v>
      </c>
    </row>
    <row r="25" spans="2:3" ht="15">
      <c r="B25" s="20"/>
      <c r="C25" s="2" t="s">
        <v>49</v>
      </c>
    </row>
    <row r="26" spans="2:3" ht="15">
      <c r="B26" s="15"/>
      <c r="C26" s="2" t="s">
        <v>50</v>
      </c>
    </row>
  </sheetData>
  <sheetProtection/>
  <autoFilter ref="A1:K1">
    <sortState ref="A2:K26">
      <sortCondition sortBy="value" ref="A2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Tau</cp:lastModifiedBy>
  <dcterms:created xsi:type="dcterms:W3CDTF">2011-12-09T06:11:38Z</dcterms:created>
  <dcterms:modified xsi:type="dcterms:W3CDTF">2017-11-14T08:33:25Z</dcterms:modified>
  <cp:category/>
  <cp:version/>
  <cp:contentType/>
  <cp:contentStatus/>
</cp:coreProperties>
</file>