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<sst xmlns="http://schemas.openxmlformats.org/spreadsheetml/2006/main" count="53" uniqueCount="41">
  <si>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</si>
  <si>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</si>
  <si>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</si>
  <si>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</si>
  <si>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</si>
  <si>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</si>
  <si>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</si>
  <si>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</si>
  <si>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</si>
  <si>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</si>
  <si>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</si>
  <si>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</si>
  <si>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</si>
  <si>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</si>
  <si>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</si>
  <si>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Имя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</si>
  <si>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</si>
  <si>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</si>
  <si>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</si>
  <si>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</si>
  <si>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</si>
  <si>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</si>
  <si>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http://www.mjrsales.com/women/outerwear/guess-long-sleeve-button-up-coat-sz-xs-196326.html</t>
  </si>
  <si>
    <t xml:space="preserve">Product Id:196326
</t>
  </si>
  <si>
    <t xml:space="preserve">GUESS LONG SLEEVE BUTTON UP COAT SZ XS
</t>
  </si>
  <si>
    <t>черный</t>
  </si>
  <si>
    <t>xs</t>
  </si>
  <si>
    <t>http://www.mjrsales.com/women/dresses/a-b-s-tiered-ruffle-dress-sz-2.html</t>
  </si>
  <si>
    <t xml:space="preserve">Product Id:190081
</t>
  </si>
  <si>
    <t xml:space="preserve">A.B.S. TIERED RUFFLE DRESS SZ 2
</t>
  </si>
  <si>
    <t>http://www.mjrsales.com/women/buffalo-by-david-bitton-printed-knit-top-sz-xs.html</t>
  </si>
  <si>
    <t xml:space="preserve">Product Id:104957
</t>
  </si>
  <si>
    <t xml:space="preserve">BUFFALO BY DAVID BITTON PRINTED KNIT TOP SZ XS
</t>
  </si>
  <si>
    <t>Multicolor</t>
  </si>
  <si>
    <t>http://www.mjrsales.com/ecko-red-banded-bottom-dress-sz-xs.html</t>
  </si>
  <si>
    <t xml:space="preserve">Product Id:185399
</t>
  </si>
  <si>
    <t>Chocolate</t>
  </si>
  <si>
    <t xml:space="preserve">BUFFALO by DAVID BITTON LONG SLEEVE V-NECK WRAP TOP SZ XS NWT
</t>
  </si>
  <si>
    <t xml:space="preserve">Product Id:39509
</t>
  </si>
  <si>
    <t>http://www.mjrsales.com/buffalo-by-david-bitton-long-sleeve-v-neck-wrap-top-sz-xs-nwt-39509.html</t>
  </si>
  <si>
    <t>ECKO RED BANDED BOTTOM DRESS SZ XS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</si>
</sst>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/>
    </xf>
    <xf numFmtId="2" fontId="6" fillId="33" borderId="12" xfId="42" applyNumberFormat="1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2" fontId="6" fillId="33" borderId="12" xfId="42" applyNumberForma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 descr="http://www.nn.ru/img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468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hyperlink" Target="http://www.mjrsales.com/women/outerwear/guess-long-sleeve-button-up-coat-sz-xs-196326.html" TargetMode="External" /><Relationship Id="rId3" Type="http://schemas.openxmlformats.org/officeDocument/2006/relationships/hyperlink" Target="http://www.mjrsales.com/women/dresses/a-b-s-tiered-ruffle-dress-sz-2.html" TargetMode="External" /><Relationship Id="rId4" Type="http://schemas.openxmlformats.org/officeDocument/2006/relationships/hyperlink" Target="http://www.mjrsales.com/women/buffalo-by-david-bitton-printed-knit-top-sz-xs.html" TargetMode="External" /><Relationship Id="rId5" Type="http://schemas.openxmlformats.org/officeDocument/2006/relationships/hyperlink" Target="http://www.mjrsales.com/ecko-red-banded-bottom-dress-sz-xs.html" TargetMode="External" /><Relationship Id="rId6" Type="http://schemas.openxmlformats.org/officeDocument/2006/relationships/hyperlink" Target="http://www.mjrsales.com/buffalo-by-david-bitton-long-sleeve-v-neck-wrap-top-sz-xs-nwt-39509.html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E6" sqref="E6"/>
    </sheetView>
  </sheetViews>
  <sheetFormatPr defaultColWidth="11.5742187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</cols>
  <sheetData>
    <row r="1" spans="1:24" ht="33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63.75">
      <c r="A2" s="10" t="s">
        <v>15</v>
      </c>
      <c r="B2" s="11">
        <v>1</v>
      </c>
      <c r="C2" s="30" t="s">
        <v>22</v>
      </c>
      <c r="D2" s="31" t="s">
        <v>23</v>
      </c>
      <c r="E2" s="32" t="s">
        <v>24</v>
      </c>
      <c r="F2" s="33" t="s">
        <v>25</v>
      </c>
      <c r="G2" s="34" t="s">
        <v>26</v>
      </c>
      <c r="H2" s="15">
        <v>1</v>
      </c>
      <c r="I2" s="34">
        <v>58.8</v>
      </c>
      <c r="J2" s="15">
        <f aca="true" t="shared" si="0" ref="J2:J7">H2*I2</f>
        <v>58.8</v>
      </c>
      <c r="K2" s="16"/>
      <c r="L2" s="16"/>
      <c r="M2" s="16">
        <f aca="true" t="shared" si="1" ref="M2:M7">SUM(J2:L2)</f>
        <v>58.8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2" ref="X2:X7">V2*W2</f>
        <v>0</v>
      </c>
      <c r="Y2" s="9" t="s">
        <v>16</v>
      </c>
    </row>
    <row r="3" spans="2:25" ht="51">
      <c r="B3" s="11">
        <v>2</v>
      </c>
      <c r="C3" s="30" t="s">
        <v>27</v>
      </c>
      <c r="D3" s="31" t="s">
        <v>28</v>
      </c>
      <c r="E3" s="32" t="s">
        <v>29</v>
      </c>
      <c r="F3" s="14"/>
      <c r="G3" s="15">
        <v>2</v>
      </c>
      <c r="H3" s="15">
        <v>1</v>
      </c>
      <c r="I3" s="15">
        <v>41.4</v>
      </c>
      <c r="J3" s="15">
        <f t="shared" si="0"/>
        <v>41.4</v>
      </c>
      <c r="K3" s="16"/>
      <c r="L3" s="16"/>
      <c r="M3" s="16">
        <f t="shared" si="1"/>
        <v>41.4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2"/>
        <v>0</v>
      </c>
      <c r="Y3" s="9"/>
    </row>
    <row r="4" spans="2:24" ht="63.75">
      <c r="B4" s="11">
        <v>3</v>
      </c>
      <c r="C4" s="30" t="s">
        <v>30</v>
      </c>
      <c r="D4" s="31" t="s">
        <v>31</v>
      </c>
      <c r="E4" s="32" t="s">
        <v>32</v>
      </c>
      <c r="F4" s="33" t="s">
        <v>33</v>
      </c>
      <c r="G4" s="34" t="s">
        <v>26</v>
      </c>
      <c r="H4" s="15">
        <v>1</v>
      </c>
      <c r="I4" s="15">
        <v>7.99</v>
      </c>
      <c r="J4" s="15">
        <f t="shared" si="0"/>
        <v>7.99</v>
      </c>
      <c r="K4" s="16"/>
      <c r="L4" s="16"/>
      <c r="M4" s="16">
        <f t="shared" si="1"/>
        <v>7.99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2"/>
        <v>0</v>
      </c>
    </row>
    <row r="5" spans="2:24" ht="51">
      <c r="B5" s="11">
        <v>4</v>
      </c>
      <c r="C5" s="30" t="s">
        <v>34</v>
      </c>
      <c r="D5" s="31" t="s">
        <v>35</v>
      </c>
      <c r="E5" s="32" t="s">
        <v>40</v>
      </c>
      <c r="F5" s="33" t="s">
        <v>36</v>
      </c>
      <c r="G5" s="34" t="s">
        <v>26</v>
      </c>
      <c r="H5" s="15">
        <v>1</v>
      </c>
      <c r="I5" s="15">
        <v>16.2</v>
      </c>
      <c r="J5" s="15">
        <f t="shared" si="0"/>
        <v>16.2</v>
      </c>
      <c r="K5" s="16"/>
      <c r="L5" s="16"/>
      <c r="M5" s="16">
        <f t="shared" si="1"/>
        <v>16.2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2"/>
        <v>0</v>
      </c>
    </row>
    <row r="6" spans="2:24" ht="63.75">
      <c r="B6" s="11">
        <v>5</v>
      </c>
      <c r="C6" s="30" t="s">
        <v>39</v>
      </c>
      <c r="D6" s="31" t="s">
        <v>38</v>
      </c>
      <c r="E6" s="32" t="s">
        <v>37</v>
      </c>
      <c r="F6" s="33" t="s">
        <v>25</v>
      </c>
      <c r="G6" s="34" t="s">
        <v>26</v>
      </c>
      <c r="H6" s="15">
        <v>1</v>
      </c>
      <c r="I6" s="15">
        <v>7.99</v>
      </c>
      <c r="J6" s="15">
        <f t="shared" si="0"/>
        <v>7.99</v>
      </c>
      <c r="K6" s="16"/>
      <c r="L6" s="16"/>
      <c r="M6" s="16">
        <f t="shared" si="1"/>
        <v>7.99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2"/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 t="shared" si="0"/>
        <v>0</v>
      </c>
      <c r="K7" s="16"/>
      <c r="L7" s="16"/>
      <c r="M7" s="16">
        <f t="shared" si="1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2"/>
        <v>0</v>
      </c>
    </row>
    <row r="8" spans="7:14" ht="15.75">
      <c r="G8"/>
      <c r="J8" s="19">
        <f>SUM(J2:J7)</f>
        <v>132.38</v>
      </c>
      <c r="K8" s="19">
        <f>SUM(K2:K7)</f>
        <v>0</v>
      </c>
      <c r="L8" s="19">
        <f>SUM(L2:L7)</f>
        <v>0</v>
      </c>
      <c r="M8" s="19">
        <f>SUM(M2:M7)</f>
        <v>132.38</v>
      </c>
      <c r="N8" s="20">
        <f>M8*32</f>
        <v>4236.16</v>
      </c>
    </row>
    <row r="9" spans="7:15" ht="12.75">
      <c r="G9"/>
      <c r="J9" s="21"/>
      <c r="K9" s="21"/>
      <c r="L9" s="22"/>
      <c r="M9" s="23" t="s">
        <v>17</v>
      </c>
      <c r="N9" s="24"/>
      <c r="O9" s="25"/>
    </row>
    <row r="10" spans="1:14" ht="12.75">
      <c r="A10" t="s">
        <v>18</v>
      </c>
      <c r="C10" s="26" t="s">
        <v>19</v>
      </c>
      <c r="G10"/>
      <c r="M10" s="27" t="s">
        <v>20</v>
      </c>
      <c r="N10" s="28">
        <f>N9-N8</f>
        <v>-4236.16</v>
      </c>
    </row>
    <row r="11" ht="12.75">
      <c r="A11" s="29" t="s">
        <v>21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  <hyperlink ref="C2" r:id="rId2" display="http://www.mjrsales.com/women/outerwear/guess-long-sleeve-button-up-coat-sz-xs-196326.html"/>
    <hyperlink ref="C3" r:id="rId3" display="http://www.mjrsales.com/women/dresses/a-b-s-tiered-ruffle-dress-sz-2.html"/>
    <hyperlink ref="C4" r:id="rId4" display="http://www.mjrsales.com/women/buffalo-by-david-bitton-printed-knit-top-sz-xs.html"/>
    <hyperlink ref="C5" r:id="rId5" display="http://www.mjrsales.com/ecko-red-banded-bottom-dress-sz-xs.html"/>
    <hyperlink ref="C6" r:id="rId6" display="http://www.mjrsales.com/buffalo-by-david-bitton-long-sleeve-v-neck-wrap-top-sz-xs-nwt-39509.htm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Андрюша</dc:creator>
  <cp:keywords/>
  <dc:description/>
  <cp:lastModifiedBy>123</cp:lastModifiedBy>
  <dcterms:created xsi:type="dcterms:W3CDTF">2011-01-04T20:01:08Z</dcterms:created>
  <dcterms:modified xsi:type="dcterms:W3CDTF">2011-01-07T23:01:15Z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