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<sst xmlns="http://schemas.openxmlformats.org/spreadsheetml/2006/main" count="29" uniqueCount="29">
  <si>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</si>
  <si>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</si>
  <si>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</si>
  <si>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</si>
  <si>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</si>
  <si>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</si>
  <si>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</si>
  <si>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</si>
  <si>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</si>
  <si>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</si>
  <si>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</si>
  <si>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</si>
  <si>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блаженкова</t>
  </si>
  <si>
    <t xml:space="preserve"> DP10082019-1</t>
  </si>
  <si>
    <t>Чёрное модное платье V воротником</t>
  </si>
  <si>
    <t xml:space="preserve"> HL11012409</t>
  </si>
  <si>
    <t xml:space="preserve">Long Sleeve Lace Embellished Cardigan Grey </t>
  </si>
  <si>
    <t xml:space="preserve"> J10100303</t>
  </si>
  <si>
    <t>Цветочное платье из атласа</t>
  </si>
  <si>
    <t>C10091912-1</t>
  </si>
  <si>
    <t>Черное платье плиссе на молнии</t>
  </si>
  <si>
    <t>U10092309</t>
  </si>
  <si>
    <t xml:space="preserve">Джинсы чёрного </t>
  </si>
  <si>
    <t xml:space="preserve"> O11011507</t>
  </si>
  <si>
    <t xml:space="preserve">Korean Halter Skull Chiffon Dress Black </t>
  </si>
  <si>
    <t xml:space="preserve"> C10051917</t>
  </si>
  <si>
    <t xml:space="preserve">сексуальная чёрная мягкая игрушка </t>
  </si>
  <si>
    <t>P10102807-1</t>
  </si>
  <si>
    <t xml:space="preserve">Женский пояс чёрного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</si>
</sst>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42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11.25390625" style="0" customWidth="1"/>
    <col min="2" max="2" width="21.875" style="0" customWidth="1"/>
    <col min="3" max="3" width="35.7539062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20.25" customHeight="1">
      <c r="A2" s="44" t="s">
        <v>12</v>
      </c>
      <c r="B2" s="44" t="s">
        <v>13</v>
      </c>
      <c r="C2" t="s">
        <v>14</v>
      </c>
      <c r="D2" s="44">
        <v>1</v>
      </c>
      <c r="E2" s="44">
        <v>3.84</v>
      </c>
      <c r="F2" s="44">
        <v>117.81</v>
      </c>
      <c r="G2" s="44">
        <f>D2*F2</f>
        <v>117.81</v>
      </c>
      <c r="H2" s="44">
        <v>350</v>
      </c>
      <c r="I2" s="44"/>
      <c r="J2" s="49">
        <f>G2+(G2*11%)</f>
        <v>130.7691</v>
      </c>
      <c r="K2" s="44">
        <f>H2*45/100</f>
        <v>157.5</v>
      </c>
      <c r="L2" s="49">
        <f>(J2+K2)+(J2+K2)*5%</f>
        <v>302.682555</v>
      </c>
    </row>
    <row r="3" spans="1:12" ht="0.75" customHeight="1">
      <c r="A3" s="39"/>
      <c r="B3" s="44"/>
      <c r="C3" s="44"/>
      <c r="D3" s="39"/>
      <c r="E3" s="39"/>
      <c r="F3" s="39"/>
      <c r="G3" s="44"/>
      <c r="H3" s="39"/>
      <c r="I3" s="39"/>
      <c r="J3" s="49"/>
      <c r="K3" s="44"/>
      <c r="L3" s="49"/>
    </row>
    <row r="4" spans="1:12" ht="18.75" customHeight="1">
      <c r="A4" s="39"/>
      <c r="B4" s="44" t="s">
        <v>15</v>
      </c>
      <c r="C4" s="44" t="s">
        <v>16</v>
      </c>
      <c r="D4" s="39">
        <v>1</v>
      </c>
      <c r="E4" s="39">
        <v>5.71</v>
      </c>
      <c r="F4" s="39">
        <v>175.18</v>
      </c>
      <c r="G4" s="44">
        <f aca="true" t="shared" si="0" ref="G4:G18">D4*F4</f>
        <v>175.18</v>
      </c>
      <c r="H4" s="39">
        <v>300</v>
      </c>
      <c r="I4" s="40"/>
      <c r="J4" s="49">
        <f aca="true" t="shared" si="1" ref="J4:J18">G4+(G4*11%)</f>
        <v>194.4498</v>
      </c>
      <c r="K4" s="44">
        <f aca="true" t="shared" si="2" ref="K4:K18">H4*45/100</f>
        <v>135</v>
      </c>
      <c r="L4" s="49">
        <f aca="true" t="shared" si="3" ref="L4:L18">(J4+K4)+(J4+K4)*5%</f>
        <v>345.92229</v>
      </c>
    </row>
    <row r="5" spans="1:12" ht="12.75">
      <c r="A5" s="39"/>
      <c r="B5" s="44" t="s">
        <v>17</v>
      </c>
      <c r="C5" t="s">
        <v>18</v>
      </c>
      <c r="D5" s="39">
        <v>1</v>
      </c>
      <c r="E5" s="39">
        <v>6.24</v>
      </c>
      <c r="F5" s="39">
        <v>191.44</v>
      </c>
      <c r="G5" s="44">
        <f t="shared" si="0"/>
        <v>191.44</v>
      </c>
      <c r="H5" s="39">
        <v>400</v>
      </c>
      <c r="I5" s="39"/>
      <c r="J5" s="49">
        <f t="shared" si="1"/>
        <v>212.4984</v>
      </c>
      <c r="K5" s="44">
        <f t="shared" si="2"/>
        <v>180</v>
      </c>
      <c r="L5" s="49">
        <f t="shared" si="3"/>
        <v>412.12332000000004</v>
      </c>
    </row>
    <row r="6" spans="1:12" ht="12.75">
      <c r="A6" s="39"/>
      <c r="B6" s="44" t="s">
        <v>19</v>
      </c>
      <c r="C6" t="s">
        <v>20</v>
      </c>
      <c r="D6" s="39">
        <v>1</v>
      </c>
      <c r="E6" s="39">
        <v>6.47</v>
      </c>
      <c r="F6" s="39">
        <v>198.5</v>
      </c>
      <c r="G6" s="44">
        <f t="shared" si="0"/>
        <v>198.5</v>
      </c>
      <c r="H6" s="39">
        <v>300</v>
      </c>
      <c r="I6" s="39"/>
      <c r="J6" s="49">
        <f t="shared" si="1"/>
        <v>220.335</v>
      </c>
      <c r="K6" s="44">
        <f t="shared" si="2"/>
        <v>135</v>
      </c>
      <c r="L6" s="49">
        <f t="shared" si="3"/>
        <v>373.10175000000004</v>
      </c>
    </row>
    <row r="7" spans="1:12" ht="12.75">
      <c r="A7" s="39"/>
      <c r="B7" s="44" t="s">
        <v>21</v>
      </c>
      <c r="C7" s="44" t="s">
        <v>22</v>
      </c>
      <c r="D7" s="39">
        <v>1</v>
      </c>
      <c r="E7" s="39">
        <v>2.64</v>
      </c>
      <c r="F7" s="39">
        <v>81</v>
      </c>
      <c r="G7" s="44">
        <f t="shared" si="0"/>
        <v>81</v>
      </c>
      <c r="H7" s="39">
        <v>80</v>
      </c>
      <c r="I7" s="39"/>
      <c r="J7" s="49">
        <f t="shared" si="1"/>
        <v>89.91</v>
      </c>
      <c r="K7" s="44">
        <f t="shared" si="2"/>
        <v>36</v>
      </c>
      <c r="L7" s="49">
        <f t="shared" si="3"/>
        <v>132.2055</v>
      </c>
    </row>
    <row r="8" spans="1:12" ht="12.75">
      <c r="A8" s="39"/>
      <c r="B8" s="44" t="s">
        <v>23</v>
      </c>
      <c r="C8" s="44" t="s">
        <v>24</v>
      </c>
      <c r="D8" s="39">
        <v>1</v>
      </c>
      <c r="E8" s="39">
        <v>4.32</v>
      </c>
      <c r="F8" s="39">
        <v>132.54</v>
      </c>
      <c r="G8" s="44">
        <f t="shared" si="0"/>
        <v>132.54</v>
      </c>
      <c r="H8" s="39">
        <v>360</v>
      </c>
      <c r="I8" s="39"/>
      <c r="J8" s="49">
        <f t="shared" si="1"/>
        <v>147.11939999999998</v>
      </c>
      <c r="K8" s="44">
        <f t="shared" si="2"/>
        <v>162</v>
      </c>
      <c r="L8" s="49">
        <f t="shared" si="3"/>
        <v>324.57536999999996</v>
      </c>
    </row>
    <row r="9" spans="1:12" ht="12.75">
      <c r="A9" s="39"/>
      <c r="B9" s="44" t="s">
        <v>25</v>
      </c>
      <c r="C9" s="44" t="s">
        <v>26</v>
      </c>
      <c r="D9" s="39">
        <v>1</v>
      </c>
      <c r="E9" s="39">
        <v>3.33</v>
      </c>
      <c r="F9" s="39">
        <v>102.16</v>
      </c>
      <c r="G9" s="44">
        <f t="shared" si="0"/>
        <v>102.16</v>
      </c>
      <c r="H9" s="39">
        <v>200</v>
      </c>
      <c r="I9" s="39"/>
      <c r="J9" s="49">
        <f t="shared" si="1"/>
        <v>113.3976</v>
      </c>
      <c r="K9" s="44">
        <f t="shared" si="2"/>
        <v>90</v>
      </c>
      <c r="L9" s="49">
        <f t="shared" si="3"/>
        <v>213.56748000000002</v>
      </c>
    </row>
    <row r="10" spans="1:12" ht="12.75">
      <c r="A10" s="39"/>
      <c r="B10" t="s">
        <v>27</v>
      </c>
      <c r="C10" s="44" t="s">
        <v>28</v>
      </c>
      <c r="D10" s="39">
        <v>1</v>
      </c>
      <c r="E10" s="39">
        <v>1.73</v>
      </c>
      <c r="F10" s="39">
        <v>53.08</v>
      </c>
      <c r="G10" s="44">
        <f t="shared" si="0"/>
        <v>53.08</v>
      </c>
      <c r="H10" s="39">
        <v>150</v>
      </c>
      <c r="I10" s="39"/>
      <c r="J10" s="49">
        <f t="shared" si="1"/>
        <v>58.9188</v>
      </c>
      <c r="K10" s="44">
        <f t="shared" si="2"/>
        <v>67.5</v>
      </c>
      <c r="L10" s="49">
        <f t="shared" si="3"/>
        <v>132.73974</v>
      </c>
    </row>
    <row r="11" spans="1:12" ht="12.75">
      <c r="A11" s="39"/>
      <c r="D11" s="39"/>
      <c r="E11" s="39"/>
      <c r="F11" s="39"/>
      <c r="G11" s="44"/>
      <c r="H11" s="39"/>
      <c r="I11" s="39"/>
      <c r="J11" s="49"/>
      <c r="K11" s="44"/>
      <c r="L11" s="49"/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0"/>
        <v>0</v>
      </c>
      <c r="H17" s="39"/>
      <c r="I17" s="39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0"/>
        <v>0</v>
      </c>
      <c r="H18" s="48"/>
      <c r="I18" s="46"/>
      <c r="J18" s="49">
        <f t="shared" si="1"/>
        <v>0</v>
      </c>
      <c r="K18" s="44">
        <f t="shared" si="2"/>
        <v>0</v>
      </c>
      <c r="L18" s="49">
        <f t="shared" si="3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6">
        <f>SUM(L2:L18)</f>
        <v>2236.918005</v>
      </c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3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3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4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4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2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2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2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2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2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2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2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2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2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2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2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2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2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2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2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2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0"/>
      <c r="J104" s="13"/>
      <c r="K104" s="13"/>
      <c r="L104" s="11"/>
    </row>
    <row r="105" spans="1:12" ht="14.25">
      <c r="A105" s="5"/>
      <c r="B105" s="5"/>
      <c r="C105" s="61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1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1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1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sheetProtection/>
  <mergeCells count="12">
    <mergeCell ref="C36:C37"/>
    <mergeCell ref="C77:C78"/>
    <mergeCell ref="C79:C80"/>
    <mergeCell ref="C81:C82"/>
    <mergeCell ref="C83:C84"/>
    <mergeCell ref="C105:C106"/>
    <mergeCell ref="C107:C108"/>
    <mergeCell ref="C93:C94"/>
    <mergeCell ref="C85:C86"/>
    <mergeCell ref="C87:C88"/>
    <mergeCell ref="C89:C90"/>
    <mergeCell ref="C91:C9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</cp:lastModifiedBy>
  <dcterms:created xsi:type="dcterms:W3CDTF">2010-04-02T10:55:33Z</dcterms:created>
  <dcterms:modified xsi:type="dcterms:W3CDTF">2011-02-15T10:32:36Z</dcterms:modified>
  <cp:category/>
  <cp:version/>
  <cp:contentType/>
  <cp:contentStatus/>
</cp:coreProperties>
</file>