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<sst xmlns="http://schemas.openxmlformats.org/spreadsheetml/2006/main" count="829" uniqueCount="353">
  <si>
    <t>Имя</t>
  </si>
  <si>
    <t>Ольга</t>
  </si>
  <si>
    <t>Ник на форуме</t>
  </si>
  <si>
    <t>ponikka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</si>
  <si>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</si>
  <si>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</si>
  <si>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</si>
  <si>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</si>
  <si>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</si>
  <si>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</si>
  <si>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</si>
  <si>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</si>
  <si>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t>http://www.wildorchidcrafts.com/index.php?main_page=product_info&amp;cPath=130&amp;products_id=1573</t>
  </si>
  <si>
    <t>BO-00001</t>
  </si>
  <si>
    <t>30 из набора</t>
  </si>
  <si>
    <t>ponikka 30 шт. Просто соседка- 30 шт.</t>
  </si>
  <si>
    <t>http://www.wildorchidcrafts.com/index.php?main_page=product_info&amp;cPath=1_5&amp;products_id=896</t>
  </si>
  <si>
    <t>FM-00293</t>
  </si>
  <si>
    <t>http://www.wildorchidcrafts.com/index.php?main_page=product_info&amp;cPath=14_100&amp;products_id=1216</t>
  </si>
  <si>
    <t>FS-00131</t>
  </si>
  <si>
    <t>http://www.wildorchidcrafts.com/index.php?main_page=product_info&amp;cPath=14_100&amp;products_id=1210</t>
  </si>
  <si>
    <t>FS-00125</t>
  </si>
  <si>
    <t>http://www.wildorchidcrafts.com/index.php?main_page=product_info&amp;cPath=14_100&amp;products_id=1208</t>
  </si>
  <si>
    <t>FS-00123</t>
  </si>
  <si>
    <t>http://www.wildorchidcrafts.com/index.php?main_page=product_info&amp;cPath=133_134&amp;products_id=1518</t>
  </si>
  <si>
    <t>BM-00002</t>
  </si>
  <si>
    <t>http://www.wildorchidcrafts.com/index.php?main_page=product_info&amp;cPath=1_2&amp;products_id=432</t>
  </si>
  <si>
    <t>FM-00223</t>
  </si>
  <si>
    <t>http://www.wildorchidcrafts.com/index.php?main_page=product_info&amp;cPath=108&amp;products_id=1204</t>
  </si>
  <si>
    <t>EX-00027</t>
  </si>
  <si>
    <t>http://www.wildorchidcrafts.com/index.php?main_page=product_info&amp;cPath=14_88&amp;products_id=1353</t>
  </si>
  <si>
    <t>FS-00179</t>
  </si>
  <si>
    <t>http://www.wildorchidcrafts.com/index.php?main_page=product_info&amp;cPath=1_99&amp;products_id=1471</t>
  </si>
  <si>
    <t>EX-00042</t>
  </si>
  <si>
    <t>Итого</t>
  </si>
  <si>
    <t>Итого с дележом</t>
  </si>
  <si>
    <t>в рублях</t>
  </si>
  <si>
    <t>с орг сбором</t>
  </si>
  <si>
    <t>доставка</t>
  </si>
  <si>
    <t>оплата</t>
  </si>
  <si>
    <t>сдача</t>
  </si>
  <si>
    <t>долг</t>
  </si>
  <si>
    <t>Надя</t>
  </si>
  <si>
    <t>ButterflyDance</t>
  </si>
  <si>
    <t xml:space="preserve">FM-00064 </t>
  </si>
  <si>
    <t>8 гр</t>
  </si>
  <si>
    <t xml:space="preserve">BB-00017 </t>
  </si>
  <si>
    <t>17 гр</t>
  </si>
  <si>
    <t xml:space="preserve">SA-00002 </t>
  </si>
  <si>
    <t>28,5 гр</t>
  </si>
  <si>
    <t>http://www.wildorchidcrafts.com/index.php?main_page=product_info&amp;cPath=90&amp;products_id=1491</t>
  </si>
  <si>
    <t>HP-00021</t>
  </si>
  <si>
    <t>http://www.wildorchidcrafts.com/index.php?main_page=product_info&amp;cPath=90&amp;products_id=1497</t>
  </si>
  <si>
    <t>HP-00022</t>
  </si>
  <si>
    <t>http://www.wildorchidcrafts.com/index.php?main_page=product_info&amp;cPath=133_135&amp;products_id=1526</t>
  </si>
  <si>
    <t>BM-00009</t>
  </si>
  <si>
    <t>25 штук из набора</t>
  </si>
  <si>
    <t>Егоровна 5 шт(0,8 гр), elka110782 10шт (1,6гр), Просто соседка 10шт(1,6гр)</t>
  </si>
  <si>
    <t>Дележ от Leleshna</t>
  </si>
  <si>
    <t>http://www.wildorchidcrafts.com/index.php?main_page=product_info&amp;cPath=133_135&amp;products_id=1702</t>
  </si>
  <si>
    <t xml:space="preserve"> BM-00048</t>
  </si>
  <si>
    <t>25 шт из набора</t>
  </si>
  <si>
    <t>http://www.wildorchidcrafts.com/index.php?main_page=product_info&amp;cPath=133_135&amp;products_id=1530</t>
  </si>
  <si>
    <t>BM-00013</t>
  </si>
  <si>
    <t>http://www.wildorchidcrafts.com/index.php?main_page=product_info&amp;cPath=1_2&amp;products_id=262</t>
  </si>
  <si>
    <t>FM-00051</t>
  </si>
  <si>
    <t>http://www.wildorchidcrafts.com/index.php?main_page=product_info&amp;cPath=1_125&amp;products_id=1710</t>
  </si>
  <si>
    <t>FM-00496</t>
  </si>
  <si>
    <t>10 шт из набора</t>
  </si>
  <si>
    <t>http://www.wildorchidcrafts.com/index.php?main_page=product_info&amp;cPath=1_125&amp;products_id=1563</t>
  </si>
  <si>
    <t>FM-00477</t>
  </si>
  <si>
    <t>Динара</t>
  </si>
  <si>
    <t>Просто соседка</t>
  </si>
  <si>
    <t>BM-00048</t>
  </si>
  <si>
    <t>25шт. из набора</t>
  </si>
  <si>
    <t>10шт. из набора</t>
  </si>
  <si>
    <t>http://www.wildorchidcrafts.com/index.php?main_page=product_info&amp;cPath=1_3&amp;products_id=1391</t>
  </si>
  <si>
    <t>FM-00456</t>
  </si>
  <si>
    <t>15 шт. из набора</t>
  </si>
  <si>
    <t>5шт. из набора</t>
  </si>
  <si>
    <t>Дележ от Croko</t>
  </si>
  <si>
    <t>Дележ от Егоровна</t>
  </si>
  <si>
    <t>http://www.wildorchidcrafts.com/index.php?main_page=product_info&amp;cPath=42_120&amp;products_id=1524</t>
  </si>
  <si>
    <t>BM-00007</t>
  </si>
  <si>
    <t>http://www.wildorchidcrafts.com/index.php?main_page=product_info&amp;cPath=11_13&amp;products_id=567</t>
  </si>
  <si>
    <t>LL-00013</t>
  </si>
  <si>
    <t>20шт. из набора</t>
  </si>
  <si>
    <t>Дележ от ponikka</t>
  </si>
  <si>
    <t>30шт. Из набора</t>
  </si>
  <si>
    <t>Елена</t>
  </si>
  <si>
    <t>Хомячишка</t>
  </si>
  <si>
    <t>8-915-930-63-59</t>
  </si>
  <si>
    <t>http://www.wildorchidcrafts.com/index.php?main_page=product_info&amp;cPath=14_111&amp;products_id=1383</t>
  </si>
  <si>
    <t>FS-00181</t>
  </si>
  <si>
    <t>9гр.</t>
  </si>
  <si>
    <t>http://www.wildorchidcrafts.com/index.php?main_page=product_info&amp;cPath=14_111&amp;products_id=1340</t>
  </si>
  <si>
    <t>FS-00177</t>
  </si>
  <si>
    <t>Делёж у Егоровны</t>
  </si>
  <si>
    <t>http://www.nn.ru/user.php?page=gallery&amp;c=&amp;m=&amp;s=&amp;users_do=portret&amp;user_id=144399&amp;MFID=135319&amp;IID=2354336</t>
  </si>
  <si>
    <t>FS-00154</t>
  </si>
  <si>
    <t>4гр.</t>
  </si>
  <si>
    <t>http://www.nn.ru/user.php?page=gallery&amp;c=&amp;m=&amp;s=&amp;users_do=portret&amp;user_id=144399&amp;MFID=135319&amp;IID=2354334</t>
  </si>
  <si>
    <t>BM-00011</t>
  </si>
  <si>
    <t>3.2гр.</t>
  </si>
  <si>
    <t>http://www.nn.ru/user.php?page=gallery&amp;c=&amp;m=&amp;s=&amp;users_do=portret&amp;user_id=144399&amp;MFID=135319&amp;IID=2354333</t>
  </si>
  <si>
    <t>2.4гр.</t>
  </si>
  <si>
    <t>Делёж у Leleshna</t>
  </si>
  <si>
    <t>http://www.nn.ru/user.php?page=gallery&amp;c=&amp;m=&amp;s=&amp;users_do=portret&amp;user_id=146137&amp;MFID=118579&amp;IID=2351342</t>
  </si>
  <si>
    <t>http://www.nn.ru/user.php?page=gallery&amp;c=&amp;m=&amp;s=&amp;users_do=portret&amp;user_id=146137&amp;MFID=118579&amp;IID=2351376</t>
  </si>
  <si>
    <t>FM-00347</t>
  </si>
  <si>
    <t>7.2гр.</t>
  </si>
  <si>
    <t>http://www.nn.ru/user.php?page=gallery&amp;c=&amp;m=&amp;s=&amp;users_do=portret&amp;user_id=146137&amp;MFID=118579&amp;IID=2351493</t>
  </si>
  <si>
    <t>FM-00051-166-015</t>
  </si>
  <si>
    <t>3гр.</t>
  </si>
  <si>
    <t>http://www.nn.ru/user.php?page=gallery&amp;c=&amp;m=&amp;s=&amp;users_do=portret&amp;user_id=146137&amp;MFID=118579&amp;IID=2351494</t>
  </si>
  <si>
    <t>FM-00021-218-015-OR058</t>
  </si>
  <si>
    <t>http://www.nn.ru/user.php?page=gallery&amp;c=&amp;m=&amp;s=&amp;users_do=portret&amp;user_id=146137&amp;MFID=118579&amp;IID=2351495</t>
  </si>
  <si>
    <t>FM-00016-152-015-OR015</t>
  </si>
  <si>
    <t>2гр.</t>
  </si>
  <si>
    <t>http://www.nn.ru/user.php?page=gallery&amp;c=&amp;m=&amp;s=&amp;users_do=portret&amp;user_id=146137&amp;MFID=118579&amp;IID=2351496</t>
  </si>
  <si>
    <t>FM-00082-118-008-SO18</t>
  </si>
  <si>
    <t>1.6гр.</t>
  </si>
  <si>
    <t>http://www.nn.ru/user.php?page=gallery&amp;c=&amp;m=&amp;s=&amp;users_do=portret&amp;user_id=146137&amp;MFID=118579&amp;IID=2351499</t>
  </si>
  <si>
    <t>FM-00237</t>
  </si>
  <si>
    <t>http://www.nn.ru/user.php?page=gallery&amp;c=&amp;m=&amp;s=&amp;users_do=portret&amp;user_id=146137&amp;MFID=118579&amp;IID=2351500</t>
  </si>
  <si>
    <t>http://www.nn.ru/user.php?page=gallery&amp;c=&amp;m=&amp;s=&amp;users_do=portret&amp;user_id=146137&amp;MFID=118579&amp;IID=2351687</t>
  </si>
  <si>
    <t>FM-00107-147-006-C308</t>
  </si>
  <si>
    <t>http://www.nn.ru/user.php?page=gallery&amp;c=&amp;m=&amp;s=&amp;users_do=portret&amp;user_id=146137&amp;MFID=118579&amp;IID=2351931</t>
  </si>
  <si>
    <t>FM-00471</t>
  </si>
  <si>
    <t>4.8гр.</t>
  </si>
  <si>
    <t>http://www.nn.ru/user.php?page=gallery&amp;c=&amp;m=&amp;s=&amp;users_do=portret&amp;user_id=146137&amp;MFID=118579&amp;IID=2351944</t>
  </si>
  <si>
    <t>http://www.nn.ru/user.php?page=gallery&amp;c=&amp;m=&amp;s=&amp;users_do=portret&amp;user_id=146137&amp;MFID=118579&amp;IID=2351954</t>
  </si>
  <si>
    <t>FM-00505</t>
  </si>
  <si>
    <t>Егоровна</t>
  </si>
  <si>
    <t>http://www.wildorchidcrafts.com/index.php?main_page=product_info&amp;cPath=137&amp;products_id=1677</t>
  </si>
  <si>
    <t>JW-00004</t>
  </si>
  <si>
    <t>http://www.wildorchidcrafts.com/index.php?main_page=product_info&amp;cPath=14_17&amp;products_id=1174</t>
  </si>
  <si>
    <t>Егоровна -10 шт (4 гр, 0,6) ninysik — 10  шт. (4 гр, 0,6) Хомячишка — 10 шт (4 гр, 0,6) Марусин поясок — 10 шт (4 гр, 0,6) Тарасова — 10 шт (4 гр, 0,6)</t>
  </si>
  <si>
    <t>Егоровна -10 шт (1,6 гр, 0,3) Просто соседка — 10  шт. (1,6 гр, 0,3)  Хомячишка — 15 шт (2,4 гр, 0,45) Марусин поясок — 15 шт (2.4 гр, 0.45)</t>
  </si>
  <si>
    <t>http://www.wildorchidcrafts.com/index.php?main_page=product_info&amp;cPath=133_135&amp;products_id=1528</t>
  </si>
  <si>
    <t>Егоровна -10 шт (1,6 гр, 0,3)  Хомячишка — 20шт (3,2 гр, 0,6) Марусин поясок — 10 шт (1,6 гр, 0,3) Тарасова — 10 шт (1,6 гр, 0,3)</t>
  </si>
  <si>
    <t>Егоровна — 10 шт (2,8 гр, 0,44) Просто соседка — 20 шт (5.6 гр, 0,88) ninysik — 20 шт (5,6 гр, 0,88)</t>
  </si>
  <si>
    <t>Дележ от ruchnaya rabota</t>
  </si>
  <si>
    <t>http://www.wildorchidcrafts.com/index.php?main_page=product_info&amp;cPath=133_134&amp;products_id=1618</t>
  </si>
  <si>
    <t>BM-00022</t>
  </si>
  <si>
    <t>40 шт из набора</t>
  </si>
  <si>
    <t>5 шт из набора</t>
  </si>
  <si>
    <t>Justinetz</t>
  </si>
  <si>
    <t>http://www.wildorchidcrafts.com/index.php?main_page=product_info&amp;cPath=133_136&amp;products_id=1660</t>
  </si>
  <si>
    <t>BM-00033</t>
  </si>
  <si>
    <t>http://www.wildorchidcrafts.com/index.php?main_page=product_info&amp;cPath=106&amp;products_id=1720</t>
  </si>
  <si>
    <t>GL-00002</t>
  </si>
  <si>
    <t>http://www.wildorchidcrafts.com/index.php?main_page=product_info&amp;cPath=14_111&amp;products_id=1395</t>
  </si>
  <si>
    <t>FS-00204</t>
  </si>
  <si>
    <t>http://www.wildorchidcrafts.com/index.php?main_page=product_info&amp;cPath=14_87&amp;products_id=1030</t>
  </si>
  <si>
    <t>FS-00118</t>
  </si>
  <si>
    <t>http://www.wildorchidcrafts.com/index.php?main_page=product_info&amp;cPath=42_66&amp;products_id=1521</t>
  </si>
  <si>
    <t>BM-00005</t>
  </si>
  <si>
    <t>http://www.wildorchidcrafts.com/index.php?main_page=product_info&amp;cPath=11_12&amp;products_id=557</t>
  </si>
  <si>
    <t>LL-00003</t>
  </si>
  <si>
    <t>http://www.wildorchidcrafts.com/index.php?main_page=product_info&amp;cPath=14_100&amp;products_id=1152</t>
  </si>
  <si>
    <t>FF-00054</t>
  </si>
  <si>
    <t>http://www.wildorchidcrafts.com/index.php?main_page=product_info&amp;cPath=1_3&amp;products_id=471</t>
  </si>
  <si>
    <t>FM-00265</t>
  </si>
  <si>
    <t>http://www.wildorchidcrafts.com/index.php?main_page=product_info&amp;cPath=1_125&amp;products_id=1559</t>
  </si>
  <si>
    <t>FM-00473</t>
  </si>
  <si>
    <t>http://www.wildorchidcrafts.com/index.php?main_page=product_info&amp;cPath=102&amp;products_id=1239</t>
  </si>
  <si>
    <t>CR-00010</t>
  </si>
  <si>
    <t>http://www.wildorchidcrafts.com/index.php?main_page=product_info&amp;cPath=102&amp;products_id=1232</t>
  </si>
  <si>
    <t>CR-00003</t>
  </si>
  <si>
    <t>http://www.wildorchidcrafts.com/index.php?main_page=product_info&amp;cPath=122_123&amp;products_id=1423</t>
  </si>
  <si>
    <t>SP-00020</t>
  </si>
  <si>
    <t>Leleshna</t>
  </si>
  <si>
    <t>http://www.wildorchidcrafts.com/index.php?main_page=product_info&amp;cPath=14_112&amp;products_id=1455</t>
  </si>
  <si>
    <t>FS-00188</t>
  </si>
  <si>
    <t>1набор</t>
  </si>
  <si>
    <t>http://www.wildorchidcrafts.com/index.php?main_page=product_info&amp;cPath=1_5&amp;products_id=445</t>
  </si>
  <si>
    <t>15шт.</t>
  </si>
  <si>
    <t>Leleshna 15шт.(10,8гр.) Хомячишка 10шт. (7,2гр.)</t>
  </si>
  <si>
    <t>http://www.wildorchidcrafts.com/index.php?main_page=product_info&amp;cPath=1_5&amp;products_id=1053</t>
  </si>
  <si>
    <t>http://www.wildorchidcrafts.com/index.php?main_page=product_info&amp;products_id=1736</t>
  </si>
  <si>
    <t>FS-00235</t>
  </si>
  <si>
    <t>http://www.wildorchidcrafts.com/index.php?main_page=product_info&amp;cPath=1_2&amp;products_id=227</t>
  </si>
  <si>
    <t>FM-00016</t>
  </si>
  <si>
    <t>20шт.</t>
  </si>
  <si>
    <t>Leleshna 20шт. (4гр.) ОляАЮ 20шт (4гр) Хомячишка 10 шт.(2гр)</t>
  </si>
  <si>
    <t>http://www.wildorchidcrafts.com/index.php?main_page=product_info&amp;cPath=1_2&amp;products_id=215</t>
  </si>
  <si>
    <t>FM-00004</t>
  </si>
  <si>
    <t>25шт.</t>
  </si>
  <si>
    <t>Leleshna 25шт. (5гр.) ninysik 10шт. (2гр.) Хомячишка 15шт. (3гр.)</t>
  </si>
  <si>
    <t>Leleshna 25шт. (4гр.) Хомячишка 10шт.(1,6гр.) Просто соседка 15шт.(2,4гр.)</t>
  </si>
  <si>
    <t>1 ряд:Leleshna 25шт. (5гр.) Croko 25шт (5гр) 2 ряд: Хомячишка 15шт.(3гр.) Просто соседка 10шт.(2гр.) ОляАЮ 25шт. (5гр.)</t>
  </si>
  <si>
    <t>http://www.wildorchidcrafts.com/index.php?main_page=product_info&amp;cPath=1_10&amp;products_id=335</t>
  </si>
  <si>
    <t>FM-00124</t>
  </si>
  <si>
    <t>50шт.</t>
  </si>
  <si>
    <t>Leleshna 50шт. (5,5гр.) ОляАЮ 50шт (5,5гр)</t>
  </si>
  <si>
    <t>http://www.wildorchidcrafts.com/index.php?main_page=product_info&amp;cPath=41_73&amp;products_id=878</t>
  </si>
  <si>
    <t>WD-00001</t>
  </si>
  <si>
    <t xml:space="preserve">Leleshna 50шт. (6гр.) ОляАЮ 50шт (6гр) </t>
  </si>
  <si>
    <t>1ряд: Leleshna 25шт. (4гр.) Croko 25шт (4гр) 2ряд: Хомячишка 25шт. (4гр.) Просто соседка 25шт. (4гр.) 3ряд: ОляАЮ 25шт. (4гр.) elka110782 25шт. (4гр.)</t>
  </si>
  <si>
    <t>1 ряд: Leleshna 25шт. (4гр.) Croko 25шт (4гр) 2 ряд:  Егоровна 10шт. (1,6)  Хомячишка 15шт. (2,4) elka 110782 25шт.(4гр.)</t>
  </si>
  <si>
    <t>http://www.wildorchidcrafts.com/index.php?main_page=product_info&amp;cPath=1_8&amp;products_id=318</t>
  </si>
  <si>
    <t>FM-00107</t>
  </si>
  <si>
    <t>50шт</t>
  </si>
  <si>
    <t>Leleshna 50шт. (6гр.) ОляАЮ 50шт. (6гр.)</t>
  </si>
  <si>
    <t>http://www.wildorchidcrafts.com/index.php?main_page=product_info&amp;cPath=14_17&amp;products_id=1381</t>
  </si>
  <si>
    <t>FS-00180</t>
  </si>
  <si>
    <t>Leleshna 25шт. (10гр.) ОляАЮ 25шт. (10гр.)</t>
  </si>
  <si>
    <t>http://www.wildorchidcrafts.com/index.php?main_page=product_info&amp;cPath=1_7&amp;products_id=293</t>
  </si>
  <si>
    <t>FM-00082</t>
  </si>
  <si>
    <t xml:space="preserve">Leleshna 25шт. (4гр.) Croko 25шт (4гр) </t>
  </si>
  <si>
    <t xml:space="preserve">Leleshna 15шт. (7,2гр.) Croko 10шт (4,8гр.) </t>
  </si>
  <si>
    <t>http://www.wildorchidcrafts.com/index.php?main_page=product_info&amp;cPath=1_125&amp;products_id=1557</t>
  </si>
  <si>
    <t>Leleshna 15шт.(7,2гр.) Хомячишка 10шт.(4,8)</t>
  </si>
  <si>
    <t>http://www.wildorchidcrafts.com/index.php?main_page=product_info&amp;products_id=1640</t>
  </si>
  <si>
    <t>LA-00039</t>
  </si>
  <si>
    <t>http://www.wildorchidcrafts.com/index.php?main_page=product_info&amp;cPath=126_128&amp;products_id=1749</t>
  </si>
  <si>
    <t xml:space="preserve">FM-00505 </t>
  </si>
  <si>
    <t>5шт.</t>
  </si>
  <si>
    <t>Leleshna 5шт.(7,5гр.) Хомячишка 5шт.(7,5гр.)</t>
  </si>
  <si>
    <t>http://www.wildorchidcrafts.com/index.php?main_page=product_info&amp;cPath=137&amp;products_id=1674</t>
  </si>
  <si>
    <t>JW-00001</t>
  </si>
  <si>
    <t>http://www.wildorchidcrafts.com/index.php?main_page=product_info&amp;products_id=1102</t>
  </si>
  <si>
    <t>LA-00010</t>
  </si>
  <si>
    <t>Croco</t>
  </si>
  <si>
    <t>ОляАЮ</t>
  </si>
  <si>
    <t>http://www.wildorchidcrafts.com/index.php?main_page=product_info&amp;cPath=11_13&amp;products_id=569</t>
  </si>
  <si>
    <t>LL-00015</t>
  </si>
  <si>
    <t>http://www.wildorchidcrafts.com/index.php?main_page=product_info&amp;cPath=137&amp;products_id=1675</t>
  </si>
  <si>
    <t>JW-00002</t>
  </si>
  <si>
    <t>http://www.wildorchidcrafts.com/index.php?main_page=product_info&amp;cPath=92&amp;products_id=1640</t>
  </si>
  <si>
    <t>http://www.wildorchidcrafts.com/index.php?main_page=product_info&amp;cPath=14_111&amp;products_id=1478</t>
  </si>
  <si>
    <t>FS-00208</t>
  </si>
  <si>
    <t>http://www.wildorchidcrafts.com/index.php?main_page=product_info&amp;cPath=133_136&amp;products_id=1669</t>
  </si>
  <si>
    <t>BM-00042</t>
  </si>
  <si>
    <t xml:space="preserve"> http://www.wildorchidcrafts.com/index.php?main_page=product_info&amp;cPath=126_128&amp;products_id=1749</t>
  </si>
  <si>
    <t>BB-00026</t>
  </si>
  <si>
    <t>http://www.wildorchidcrafts.com/index.php?main_page=product_info&amp;cPath=36_50&amp;products_id=1508</t>
  </si>
  <si>
    <t>BB-00025</t>
  </si>
  <si>
    <t>http://www.wildorchidcrafts.com/index.php?main_page=product_info&amp;cPath=36_50&amp;products_id=1507</t>
  </si>
  <si>
    <t>DL-00001</t>
  </si>
  <si>
    <t>http://www.wildorchidcrafts.com/index.php?main_page=product_info&amp;cPath=146&amp;products_id=1780</t>
  </si>
  <si>
    <t>Ksenchik1590</t>
  </si>
  <si>
    <t>Ксения</t>
  </si>
  <si>
    <t>Наталья</t>
  </si>
  <si>
    <t>Тарасова</t>
  </si>
  <si>
    <t xml:space="preserve">8 920 067 77 67 </t>
  </si>
  <si>
    <t>http://www.wildorchidcrafts.com/index.php?main_page=product_info&amp;cPath=133_134&amp;products_id=1517</t>
  </si>
  <si>
    <t>BM-00001</t>
  </si>
  <si>
    <t>http://www.wildorchidcrafts.com/index.php?main_page=product_info&amp;cPath=133_134&amp;products_id=1519</t>
  </si>
  <si>
    <t>BM-00003</t>
  </si>
  <si>
    <t>http://www.wildorchidcrafts.com/index.php?main_page=product_info&amp;cPath=133_134&amp;products_id=1520</t>
  </si>
  <si>
    <t>BM-00004</t>
  </si>
  <si>
    <t>http://www.wildorchidcrafts.com/index.php?main_page=product_info&amp;cPath=133_134&amp;products_id=1522</t>
  </si>
  <si>
    <t>BM-00006</t>
  </si>
  <si>
    <t xml:space="preserve"> BM-00011</t>
  </si>
  <si>
    <t>10шт</t>
  </si>
  <si>
    <t>дележ Егоровна 10шт-1,6гр</t>
  </si>
  <si>
    <t>дележ Егоровна 10шт-4гр</t>
  </si>
  <si>
    <t>Нина</t>
  </si>
  <si>
    <t>ninysik</t>
  </si>
  <si>
    <t>http://www.wildorchidcrafts.com/index.php?main_page=product_info&amp;cPath=133_134&amp;products_id=1627</t>
  </si>
  <si>
    <t>BM-00031</t>
  </si>
  <si>
    <t>http://www.wildorchidcrafts.com/index.php?main_page=product_info&amp;cPath=14_100&amp;products_id=1440</t>
  </si>
  <si>
    <t>FF-00070</t>
  </si>
  <si>
    <t>http://www.wildorchidcrafts.com/index.php?main_page=product_info&amp;cPath=14_79&amp;products_id=1751</t>
  </si>
  <si>
    <t>FS-00241</t>
  </si>
  <si>
    <t>http://leleshna.www.nn.ru/redirect.php?redir=http://www.wildorchidcrafts.com/index.php?main_page=product_info&amp;cPath=1_2&amp;products_id=232</t>
  </si>
  <si>
    <t>FM-00021</t>
  </si>
  <si>
    <t>20шт. Из набора</t>
  </si>
  <si>
    <t>16 из набора</t>
  </si>
  <si>
    <t>ponikka 16 шт. Егоровна- 4 шт.</t>
  </si>
  <si>
    <t>Марина</t>
  </si>
  <si>
    <t>mvlorer</t>
  </si>
  <si>
    <t>8 920 295 97 48</t>
  </si>
  <si>
    <t>Количество упаковок</t>
  </si>
  <si>
    <t>http://www.wildorchidcrafts.com/index.php?main_page=product_info&amp;cPath=133_139&amp;products_id=1692</t>
  </si>
  <si>
    <t>BM-00049</t>
  </si>
  <si>
    <t>http://www.wildorchidcrafts.com/index.php?main_page=product_info&amp;cPath=133_138&amp;products_id=1684</t>
  </si>
  <si>
    <t>BM-00062</t>
  </si>
  <si>
    <t>http://www.wildorchidcrafts.com/index.php?main_page=product_info&amp;cPath=37_107&amp;products_id=1322</t>
  </si>
  <si>
    <t>RR-00083</t>
  </si>
  <si>
    <t>http://www.wildorchidcrafts.com/index.php?main_page=product_info&amp;cPath=92&amp;products_id=1099</t>
  </si>
  <si>
    <t>LA-00006</t>
  </si>
  <si>
    <t>http://www.wildorchidcrafts.com/index.php?main_page=product_info&amp;cPath=122_123&amp;products_id=1415</t>
  </si>
  <si>
    <t>SP-00012</t>
  </si>
  <si>
    <t>Екатерина</t>
  </si>
  <si>
    <t>назарчуча</t>
  </si>
  <si>
    <t>http://www.nn.ru/img/person/picture-description.gif</t>
  </si>
  <si>
    <t>50 шт из набора</t>
  </si>
  <si>
    <t>http://www.wildorchidcrafts.com/index.php?main_page=product_info&amp;cPath=14_17&amp;products_id=1630</t>
  </si>
  <si>
    <t>FS-00234</t>
  </si>
  <si>
    <t>Leleshna 25шт.(10гр.) ОляАЮ 25шт.(10гр.)</t>
  </si>
  <si>
    <t>http://www.wildorchidcrafts.com/index.php?main_page=product_info&amp;cPath=14_17&amp;products_id=1453</t>
  </si>
  <si>
    <t>FS-00187</t>
  </si>
  <si>
    <t>http://www.wildorchidcrafts.com/index.php?main_page=product_info&amp;cPath=14_17&amp;products_id=1328</t>
  </si>
  <si>
    <t>FS-00161</t>
  </si>
  <si>
    <t>http://www.wildorchidcrafts.com/index.php?main_page=product_info&amp;cPath=1_6&amp;products_id=401</t>
  </si>
  <si>
    <t>FM-00191</t>
  </si>
  <si>
    <t>Leleshna 25шт.(9гр.) ОляАЮ 25шт.(9гр.)</t>
  </si>
  <si>
    <t>http://www.wildorchidcrafts.com/index.php?main_page=product_info&amp;cPath=14_119&amp;products_id=1748</t>
  </si>
  <si>
    <t>FS-00239</t>
  </si>
  <si>
    <t>http://www.wildorchidcrafts.com/index.php?main_page=product_info&amp;cPath=14_119&amp;products_id=1514</t>
  </si>
  <si>
    <t>FS-00222</t>
  </si>
  <si>
    <t>http://www.wildorchidcrafts.com/index.php?main_page=product_info&amp;cPath=14_111&amp;products_id=1503</t>
  </si>
  <si>
    <t>FS-00217</t>
  </si>
  <si>
    <t>http://www.wildorchidcrafts.com/index.php?main_page=product_info&amp;cPath=1_5&amp;products_id=363</t>
  </si>
  <si>
    <t>FM-00152</t>
  </si>
  <si>
    <t>elka110782</t>
  </si>
  <si>
    <t>8-906-357-11-07</t>
  </si>
  <si>
    <t>http://www.wildorchidcrafts.com/index.php?main_page=product_info&amp;cPath=122_124&amp;products_id=1539.</t>
  </si>
  <si>
    <t>SP-00027</t>
  </si>
  <si>
    <t>http://www.wildorchidcrafts.com/index.php?main_page=product_info&amp;cPath=122_123&amp;products_id=1414</t>
  </si>
  <si>
    <t>SP-00011</t>
  </si>
  <si>
    <t>http://www.wildorchidcrafts.com/index.php?main_page=product_info&amp;cPath=133_135&amp;products_id=1532</t>
  </si>
  <si>
    <t>BM-00015</t>
  </si>
  <si>
    <t xml:space="preserve">но не знаю,собрался дележ до конца или Вы будете делать пристрой </t>
  </si>
  <si>
    <t>25шт. Из набора</t>
  </si>
  <si>
    <t>Дележ отCroko</t>
  </si>
  <si>
    <t>Ссылка: http://www.wildorchidcrafts.com/index.php?main_page=product_info&amp;cPath=133_135&amp;products_id=1526</t>
  </si>
  <si>
    <t>10 шт. из набора</t>
  </si>
  <si>
    <t>25-ponikka, 25-хомячишка</t>
  </si>
  <si>
    <t>Дележ у ponikka</t>
  </si>
  <si>
    <t xml:space="preserve">http://www.wildorchidcrafts.com/index.php?main_page=product_info&amp;cPath=1_3&amp;products_id=275 </t>
  </si>
  <si>
    <t xml:space="preserve">http://www.wildorchidcrafts.com/index.php?main_page=product_info&amp;cPath=36_50&amp;products_id=19 </t>
  </si>
  <si>
    <t xml:space="preserve">http://www.wildorchidcrafts.com/index.php?main_page=product_info&amp;cPath=101&amp;products_id=1338 </t>
  </si>
  <si>
    <t>нет</t>
  </si>
  <si>
    <t xml:space="preserve">http://www.wildorchidcrafts.com/index.php?main_page=product_info&amp;cPath=14_111&amp;products_id=1383 </t>
  </si>
  <si>
    <t xml:space="preserve">http://www.wildorchidcrafts.com/index.php?main_page=product_info&amp;cPath=14_111&amp;products_id=1340 </t>
  </si>
  <si>
    <t>постоплата</t>
  </si>
  <si>
    <t>228.00 RUR</t>
  </si>
  <si>
    <t>59534607.1</t>
  </si>
  <si>
    <t>в пакете</t>
  </si>
  <si>
    <t>610.00 RUR</t>
  </si>
  <si>
    <t>4 шт из набора</t>
  </si>
  <si>
    <t>ruchnaya rabota</t>
  </si>
  <si>
    <t>http://ruchnayarabota.www.nn.ru/?page=gallery&amp;MFID=135941&amp;IID=2364225</t>
  </si>
  <si>
    <t>http://ruchnayarabota.www.nn.ru/?page=gallery&amp;MFID=135941&amp;IID=2364226</t>
  </si>
  <si>
    <t>беру за ник ^Ольчик^, мы сами поделим)</t>
  </si>
  <si>
    <t>http://ruchnayarabota.www.nn.ru/?page=gallery&amp;MFID=135941&amp;IID=2364227</t>
  </si>
  <si>
    <t>дележ с ником Назарчуча</t>
  </si>
  <si>
    <t>http://ruchnayarabota.www.nn.ru/?page=gallery&amp;MFID=135941&amp;IID=2364238</t>
  </si>
  <si>
    <t>если не найдутся желающие, возьму оставшееся</t>
  </si>
  <si>
    <t>http://ruchnayarabota.www.nn.ru/?page=gallery&amp;MFID=135941&amp;IID=2364239</t>
  </si>
  <si>
    <t>дележ с ником Егоровна</t>
  </si>
  <si>
    <t>http://ruchnayarabota.www.nn.ru/?page=gallery&amp;MFID=135941&amp;IID=2364267</t>
  </si>
  <si>
    <t>дележ с elka110782</t>
  </si>
  <si>
    <t>http://www.wildorchidcrafts.com/index.php?main_page=product_info&amp;cPath=1_125&amp;products_id=1565</t>
  </si>
  <si>
    <t>FM-00483</t>
  </si>
  <si>
    <t>http://www.wildorchidcrafts.com/index.php?main_page=product_info&amp;cPath=108&amp;products_id=1538</t>
  </si>
  <si>
    <t>EX-00046</t>
  </si>
  <si>
    <t>http://www.wildorchidcrafts.com/index.php?main_page=product_info&amp;cPath=101&amp;products_id=1338</t>
  </si>
  <si>
    <t>SA-00002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</si>
</sst>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Verdana"/>
      <family val="2"/>
    </font>
    <font>
      <sz val="10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8"/>
      <color indexed="55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18" applyFill="1">
      <alignment/>
      <protection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1" fillId="0" borderId="0" xfId="15" applyAlignment="1" applyProtection="1">
      <alignment/>
      <protection/>
    </xf>
    <xf numFmtId="2" fontId="0" fillId="0" borderId="0" xfId="18" applyNumberFormat="1">
      <alignment/>
      <protection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0" fontId="4" fillId="0" borderId="0" xfId="18" applyFont="1" applyFill="1">
      <alignment/>
      <protection/>
    </xf>
    <xf numFmtId="0" fontId="3" fillId="0" borderId="0" xfId="18" applyFont="1" applyFill="1">
      <alignment/>
      <protection/>
    </xf>
    <xf numFmtId="0" fontId="2" fillId="0" borderId="0" xfId="18" applyFont="1" applyFill="1">
      <alignment/>
      <protection/>
    </xf>
    <xf numFmtId="0" fontId="4" fillId="0" borderId="0" xfId="18" applyFont="1">
      <alignment/>
      <protection/>
    </xf>
    <xf numFmtId="0" fontId="0" fillId="3" borderId="0" xfId="18" applyFont="1" applyFill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18" applyBorder="1">
      <alignment/>
      <protection/>
    </xf>
    <xf numFmtId="0" fontId="0" fillId="0" borderId="2" xfId="18" applyBorder="1">
      <alignment/>
      <protection/>
    </xf>
    <xf numFmtId="0" fontId="0" fillId="0" borderId="1" xfId="18" applyFill="1" applyBorder="1">
      <alignment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18" applyFont="1" applyFill="1">
      <alignment/>
      <protection/>
    </xf>
    <xf numFmtId="0" fontId="0" fillId="0" borderId="2" xfId="18" applyFill="1" applyBorder="1">
      <alignment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18" applyFont="1" applyBorder="1">
      <alignment/>
      <protection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0" xfId="18" applyNumberFormat="1" applyFill="1">
      <alignment/>
      <protection/>
    </xf>
    <xf numFmtId="0" fontId="9" fillId="0" borderId="0" xfId="0" applyFont="1" applyAlignment="1">
      <alignment/>
    </xf>
    <xf numFmtId="0" fontId="0" fillId="2" borderId="0" xfId="18" applyFont="1" applyFill="1">
      <alignment/>
      <protection/>
    </xf>
    <xf numFmtId="0" fontId="1" fillId="0" borderId="0" xfId="15" applyAlignment="1">
      <alignment/>
    </xf>
    <xf numFmtId="0" fontId="0" fillId="0" borderId="0" xfId="18" applyFont="1" applyFill="1">
      <alignment/>
      <protection/>
    </xf>
    <xf numFmtId="0" fontId="0" fillId="0" borderId="0" xfId="18" applyFont="1">
      <alignment/>
      <protection/>
    </xf>
    <xf numFmtId="0" fontId="0" fillId="2" borderId="0" xfId="0" applyFill="1" applyAlignment="1">
      <alignment/>
    </xf>
    <xf numFmtId="0" fontId="1" fillId="0" borderId="0" xfId="15" applyAlignment="1">
      <alignment horizontal="fill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15" applyFont="1" applyAlignment="1">
      <alignment/>
    </xf>
    <xf numFmtId="0" fontId="0" fillId="4" borderId="0" xfId="18" applyFont="1" applyFill="1">
      <alignment/>
      <protection/>
    </xf>
    <xf numFmtId="0" fontId="1" fillId="0" borderId="1" xfId="15" applyBorder="1" applyAlignment="1">
      <alignment/>
    </xf>
    <xf numFmtId="0" fontId="0" fillId="4" borderId="1" xfId="18" applyFont="1" applyFill="1" applyBorder="1">
      <alignment/>
      <protection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18" applyFont="1">
      <alignment/>
      <protection/>
    </xf>
    <xf numFmtId="2" fontId="0" fillId="0" borderId="0" xfId="0" applyNumberFormat="1" applyAlignment="1">
      <alignment/>
    </xf>
    <xf numFmtId="2" fontId="2" fillId="0" borderId="0" xfId="18" applyNumberFormat="1" applyFont="1">
      <alignment/>
      <protection/>
    </xf>
    <xf numFmtId="0" fontId="5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90&amp;products_id=1491" TargetMode="External" /><Relationship Id="rId2" Type="http://schemas.openxmlformats.org/officeDocument/2006/relationships/hyperlink" Target="http://www.wildorchidcrafts.com/index.php?main_page=product_info&amp;cPath=90&amp;products_id=1497" TargetMode="External" /><Relationship Id="rId3" Type="http://schemas.openxmlformats.org/officeDocument/2006/relationships/hyperlink" Target="http://www.wildorchidcrafts.com/index.php?main_page=product_info&amp;cPath=133_135&amp;products_id=1526" TargetMode="External" /><Relationship Id="rId4" Type="http://schemas.openxmlformats.org/officeDocument/2006/relationships/hyperlink" Target="http://www.wildorchidcrafts.com/index.php?main_page=product_info&amp;cPath=133_135&amp;products_id=1702" TargetMode="External" /><Relationship Id="rId5" Type="http://schemas.openxmlformats.org/officeDocument/2006/relationships/hyperlink" Target="http://www.wildorchidcrafts.com/index.php?main_page=product_info&amp;cPath=133_135&amp;products_id=1530" TargetMode="External" /><Relationship Id="rId6" Type="http://schemas.openxmlformats.org/officeDocument/2006/relationships/hyperlink" Target="http://www.wildorchidcrafts.com/index.php?main_page=product_info&amp;cPath=1_2&amp;products_id=262" TargetMode="External" /><Relationship Id="rId7" Type="http://schemas.openxmlformats.org/officeDocument/2006/relationships/hyperlink" Target="http://www.wildorchidcrafts.com/index.php?main_page=product_info&amp;cPath=1_125&amp;products_id=1710" TargetMode="External" /><Relationship Id="rId8" Type="http://schemas.openxmlformats.org/officeDocument/2006/relationships/hyperlink" Target="http://www.wildorchidcrafts.com/index.php?main_page=product_info&amp;cPath=1_125&amp;products_id=1563" TargetMode="External" /><Relationship Id="rId9" Type="http://schemas.openxmlformats.org/officeDocument/2006/relationships/hyperlink" Target="http://www.wildorchidcrafts.com/index.php?main_page=product_info&amp;cPath=90&amp;products_id=1497" TargetMode="External" /><Relationship Id="rId10" Type="http://schemas.openxmlformats.org/officeDocument/2006/relationships/hyperlink" Target="http://www.wildorchidcrafts.com/index.php?main_page=product_info&amp;cPath=133_136&amp;products_id=1660" TargetMode="External" /><Relationship Id="rId11" Type="http://schemas.openxmlformats.org/officeDocument/2006/relationships/hyperlink" Target="http://www.wildorchidcrafts.com/index.php?main_page=product_info&amp;cPath=133_134&amp;products_id=1518" TargetMode="External" /><Relationship Id="rId12" Type="http://schemas.openxmlformats.org/officeDocument/2006/relationships/hyperlink" Target="http://www.wildorchidcrafts.com/index.php?main_page=product_info&amp;cPath=106&amp;products_id=1720" TargetMode="External" /><Relationship Id="rId13" Type="http://schemas.openxmlformats.org/officeDocument/2006/relationships/hyperlink" Target="http://www.wildorchidcrafts.com/index.php?main_page=product_info&amp;cPath=14_111&amp;products_id=1383" TargetMode="External" /><Relationship Id="rId14" Type="http://schemas.openxmlformats.org/officeDocument/2006/relationships/hyperlink" Target="http://www.wildorchidcrafts.com/index.php?main_page=product_info&amp;cPath=14_111&amp;products_id=1395" TargetMode="External" /><Relationship Id="rId15" Type="http://schemas.openxmlformats.org/officeDocument/2006/relationships/hyperlink" Target="http://www.wildorchidcrafts.com/index.php?main_page=product_info&amp;cPath=14_87&amp;products_id=1030" TargetMode="External" /><Relationship Id="rId16" Type="http://schemas.openxmlformats.org/officeDocument/2006/relationships/hyperlink" Target="http://www.wildorchidcrafts.com/index.php?main_page=product_info&amp;cPath=42_66&amp;products_id=1521" TargetMode="External" /><Relationship Id="rId17" Type="http://schemas.openxmlformats.org/officeDocument/2006/relationships/hyperlink" Target="http://www.wildorchidcrafts.com/index.php?main_page=product_info&amp;cPath=11_12&amp;products_id=557" TargetMode="External" /><Relationship Id="rId18" Type="http://schemas.openxmlformats.org/officeDocument/2006/relationships/hyperlink" Target="http://www.wildorchidcrafts.com/index.php?main_page=product_info&amp;cPath=1_3&amp;products_id=471" TargetMode="External" /><Relationship Id="rId19" Type="http://schemas.openxmlformats.org/officeDocument/2006/relationships/hyperlink" Target="http://www.wildorchidcrafts.com/index.php?main_page=product_info&amp;cPath=1_125&amp;products_id=1559" TargetMode="External" /><Relationship Id="rId20" Type="http://schemas.openxmlformats.org/officeDocument/2006/relationships/hyperlink" Target="http://www.wildorchidcrafts.com/index.php?main_page=product_info&amp;cPath=102&amp;products_id=1239" TargetMode="External" /><Relationship Id="rId21" Type="http://schemas.openxmlformats.org/officeDocument/2006/relationships/hyperlink" Target="http://www.wildorchidcrafts.com/index.php?main_page=product_info&amp;cPath=102&amp;products_id=1232" TargetMode="External" /><Relationship Id="rId22" Type="http://schemas.openxmlformats.org/officeDocument/2006/relationships/hyperlink" Target="http://www.wildorchidcrafts.com/index.php?main_page=product_info&amp;cPath=122_123&amp;products_id=1423" TargetMode="External" /><Relationship Id="rId23" Type="http://schemas.openxmlformats.org/officeDocument/2006/relationships/hyperlink" Target="http://www.wildorchidcrafts.com/index.php?main_page=product_info&amp;cPath=14_100&amp;products_id=1152" TargetMode="External" /><Relationship Id="rId24" Type="http://schemas.openxmlformats.org/officeDocument/2006/relationships/hyperlink" Target="http://www.wildorchidcrafts.com/index.php?main_page=product_info&amp;cPath=133_135&amp;products_id=1530" TargetMode="External" /><Relationship Id="rId25" Type="http://schemas.openxmlformats.org/officeDocument/2006/relationships/hyperlink" Target="http://www.wildorchidcrafts.com/index.php?main_page=product_info&amp;cPath=133_135&amp;products_id=1702" TargetMode="External" /><Relationship Id="rId26" Type="http://schemas.openxmlformats.org/officeDocument/2006/relationships/hyperlink" Target="http://www.wildorchidcrafts.com/index.php?main_page=product_info&amp;cPath=1_2&amp;products_id=262" TargetMode="External" /><Relationship Id="rId27" Type="http://schemas.openxmlformats.org/officeDocument/2006/relationships/hyperlink" Target="http://www.wildorchidcrafts.com/index.php?main_page=product_info&amp;cPath=1_2&amp;products_id=215" TargetMode="External" /><Relationship Id="rId28" Type="http://schemas.openxmlformats.org/officeDocument/2006/relationships/hyperlink" Target="http://www.wildorchidcrafts.com/index.php?main_page=product_info&amp;products_id=1102" TargetMode="External" /><Relationship Id="rId29" Type="http://schemas.openxmlformats.org/officeDocument/2006/relationships/hyperlink" Target="http://www.wildorchidcrafts.com/index.php?main_page=product_info&amp;cPath=137&amp;products_id=1674" TargetMode="External" /><Relationship Id="rId30" Type="http://schemas.openxmlformats.org/officeDocument/2006/relationships/hyperlink" Target="http://www.wildorchidcrafts.com/index.php?main_page=product_info&amp;cPath=1_3&amp;products_id=1391" TargetMode="External" /><Relationship Id="rId31" Type="http://schemas.openxmlformats.org/officeDocument/2006/relationships/hyperlink" Target="http://www.wildorchidcrafts.com/index.php?main_page=product_info&amp;cPath=14_112&amp;products_id=1455" TargetMode="External" /><Relationship Id="rId32" Type="http://schemas.openxmlformats.org/officeDocument/2006/relationships/hyperlink" Target="http://www.wildorchidcrafts.com/index.php?main_page=product_info&amp;cPath=1_5&amp;products_id=1053" TargetMode="External" /><Relationship Id="rId33" Type="http://schemas.openxmlformats.org/officeDocument/2006/relationships/hyperlink" Target="http://www.wildorchidcrafts.com/index.php?main_page=product_info&amp;products_id=1736" TargetMode="External" /><Relationship Id="rId34" Type="http://schemas.openxmlformats.org/officeDocument/2006/relationships/hyperlink" Target="http://www.wildorchidcrafts.com/index.php?main_page=product_info&amp;cPath=1_2&amp;products_id=227" TargetMode="External" /><Relationship Id="rId35" Type="http://schemas.openxmlformats.org/officeDocument/2006/relationships/hyperlink" Target="http://www.wildorchidcrafts.com/index.php?main_page=product_info&amp;cPath=1_10&amp;products_id=335" TargetMode="External" /><Relationship Id="rId36" Type="http://schemas.openxmlformats.org/officeDocument/2006/relationships/hyperlink" Target="http://www.wildorchidcrafts.com/index.php?main_page=product_info&amp;cPath=41_73&amp;products_id=878" TargetMode="External" /><Relationship Id="rId37" Type="http://schemas.openxmlformats.org/officeDocument/2006/relationships/hyperlink" Target="http://www.wildorchidcrafts.com/index.php?main_page=product_info&amp;cPath=14_17&amp;products_id=1381" TargetMode="External" /><Relationship Id="rId38" Type="http://schemas.openxmlformats.org/officeDocument/2006/relationships/hyperlink" Target="http://www.wildorchidcrafts.com/index.php?main_page=product_info&amp;cPath=1_7&amp;products_id=293" TargetMode="External" /><Relationship Id="rId39" Type="http://schemas.openxmlformats.org/officeDocument/2006/relationships/hyperlink" Target="http://www.wildorchidcrafts.com/index.php?main_page=product_info&amp;cPath=126_128&amp;products_id=1749" TargetMode="External" /><Relationship Id="rId40" Type="http://schemas.openxmlformats.org/officeDocument/2006/relationships/hyperlink" Target="http://www.wildorchidcrafts.com/index.php?main_page=product_info&amp;products_id=1640" TargetMode="External" /><Relationship Id="rId41" Type="http://schemas.openxmlformats.org/officeDocument/2006/relationships/hyperlink" Target="http://www.wildorchidcrafts.com/index.php?main_page=product_info&amp;cPath=1_125&amp;products_id=1710" TargetMode="External" /><Relationship Id="rId42" Type="http://schemas.openxmlformats.org/officeDocument/2006/relationships/hyperlink" Target="http://www.wildorchidcrafts.com/index.php?main_page=product_info&amp;cPath=1_2&amp;products_id=262" TargetMode="External" /><Relationship Id="rId43" Type="http://schemas.openxmlformats.org/officeDocument/2006/relationships/hyperlink" Target="http://www.wildorchidcrafts.com/index.php?main_page=product_info&amp;cPath=1_3&amp;products_id=1391" TargetMode="External" /><Relationship Id="rId44" Type="http://schemas.openxmlformats.org/officeDocument/2006/relationships/hyperlink" Target="http://www.wildorchidcrafts.com/index.php?main_page=product_info&amp;cPath=1_2&amp;products_id=232" TargetMode="External" /><Relationship Id="rId45" Type="http://schemas.openxmlformats.org/officeDocument/2006/relationships/hyperlink" Target="http://www.wildorchidcrafts.com/index.php?main_page=product_info&amp;cPath=1_2&amp;products_id=227" TargetMode="External" /><Relationship Id="rId46" Type="http://schemas.openxmlformats.org/officeDocument/2006/relationships/hyperlink" Target="http://www.wildorchidcrafts.com/index.php?main_page=product_info&amp;cPath=108&amp;products_id=1431" TargetMode="External" /><Relationship Id="rId47" Type="http://schemas.openxmlformats.org/officeDocument/2006/relationships/hyperlink" Target="http://www.wildorchidcrafts.com/index.php?main_page=product_info&amp;cPath=1_125&amp;products_id=1563" TargetMode="External" /><Relationship Id="rId48" Type="http://schemas.openxmlformats.org/officeDocument/2006/relationships/hyperlink" Target="http://www.wildorchidcrafts.com/index.php?main_page=product_info&amp;cPath=1_125&amp;products_id=1557" TargetMode="External" /><Relationship Id="rId49" Type="http://schemas.openxmlformats.org/officeDocument/2006/relationships/hyperlink" Target="http://www.wildorchidcrafts.com/index.php?main_page=product_info&amp;cPath=1_5&amp;products_id=445" TargetMode="External" /><Relationship Id="rId50" Type="http://schemas.openxmlformats.org/officeDocument/2006/relationships/hyperlink" Target="http://www.wildorchidcrafts.com/index.php?main_page=product_info&amp;cPath=1_2&amp;products_id=262" TargetMode="External" /><Relationship Id="rId51" Type="http://schemas.openxmlformats.org/officeDocument/2006/relationships/hyperlink" Target="http://www.wildorchidcrafts.com/index.php?main_page=product_info&amp;cPath=1_10&amp;products_id=335" TargetMode="External" /><Relationship Id="rId52" Type="http://schemas.openxmlformats.org/officeDocument/2006/relationships/hyperlink" Target="http://www.wildorchidcrafts.com/index.php?main_page=product_info&amp;cPath=1_2&amp;products_id=227" TargetMode="External" /><Relationship Id="rId53" Type="http://schemas.openxmlformats.org/officeDocument/2006/relationships/hyperlink" Target="http://www.wildorchidcrafts.com/index.php?main_page=product_info&amp;cPath=41_73&amp;products_id=878" TargetMode="External" /><Relationship Id="rId54" Type="http://schemas.openxmlformats.org/officeDocument/2006/relationships/hyperlink" Target="http://www.wildorchidcrafts.com/index.php?main_page=product_info&amp;cPath=11_13&amp;products_id=569" TargetMode="External" /><Relationship Id="rId55" Type="http://schemas.openxmlformats.org/officeDocument/2006/relationships/hyperlink" Target="http://www.wildorchidcrafts.com/index.php?main_page=product_info&amp;cPath=137&amp;products_id=1675" TargetMode="External" /><Relationship Id="rId56" Type="http://schemas.openxmlformats.org/officeDocument/2006/relationships/hyperlink" Target="http://www.wildorchidcrafts.com/index.php?main_page=product_info&amp;cPath=92&amp;products_id=1640" TargetMode="External" /><Relationship Id="rId57" Type="http://schemas.openxmlformats.org/officeDocument/2006/relationships/hyperlink" Target="http://www.wildorchidcrafts.com/index.php?main_page=product_info&amp;cPath=14_111&amp;products_id=1478" TargetMode="External" /><Relationship Id="rId58" Type="http://schemas.openxmlformats.org/officeDocument/2006/relationships/hyperlink" Target="http://www.wildorchidcrafts.com/index.php?main_page=product_info&amp;cPath=1_125&amp;products_id=1557" TargetMode="External" /><Relationship Id="rId59" Type="http://schemas.openxmlformats.org/officeDocument/2006/relationships/hyperlink" Target="http://www.wildorchidcrafts.com/index.php?main_page=product_info&amp;cPath=14_17&amp;products_id=1381" TargetMode="External" /><Relationship Id="rId60" Type="http://schemas.openxmlformats.org/officeDocument/2006/relationships/hyperlink" Target="http://www.wildorchidcrafts.com/index.php?main_page=product_info&amp;cPath=133_134&amp;products_id=1627" TargetMode="External" /><Relationship Id="rId61" Type="http://schemas.openxmlformats.org/officeDocument/2006/relationships/hyperlink" Target="http://www.wildorchidcrafts.com/index.php?main_page=product_info&amp;cPath=14_79&amp;products_id=1751" TargetMode="External" /><Relationship Id="rId62" Type="http://schemas.openxmlformats.org/officeDocument/2006/relationships/hyperlink" Target="http://www.wildorchidcrafts.com/index.php?main_page=product_info&amp;cPath=14_100&amp;products_id=1440" TargetMode="External" /><Relationship Id="rId63" Type="http://schemas.openxmlformats.org/officeDocument/2006/relationships/hyperlink" Target="http://www.wildorchidcrafts.com/index.php?main_page=product_info&amp;cPath=1_2&amp;products_id=432" TargetMode="External" /><Relationship Id="rId64" Type="http://schemas.openxmlformats.org/officeDocument/2006/relationships/hyperlink" Target="http://leleshna.www.nn.ru/redirect.php?redir=http://www.wildorchidcrafts.com/index.php?main_page=product_info&amp;cPath=1_2&amp;products_id=232" TargetMode="External" /><Relationship Id="rId65" Type="http://schemas.openxmlformats.org/officeDocument/2006/relationships/hyperlink" Target="http://www.wildorchidcrafts.com/index.php?main_page=product_info&amp;cPath=1_125&amp;products_id=1563" TargetMode="External" /><Relationship Id="rId66" Type="http://schemas.openxmlformats.org/officeDocument/2006/relationships/hyperlink" Target="http://egorovna.www.nn.ru/redirect.php?redir=http://www.wildorchidcrafts.com/index.php?main_page=product_info&amp;cPath=11_13&amp;products_id=567" TargetMode="External" /><Relationship Id="rId67" Type="http://schemas.openxmlformats.org/officeDocument/2006/relationships/hyperlink" Target="http://www.wildorchidcrafts.com/index.php?main_page=product_info&amp;cPath=133_139&amp;products_id=1692" TargetMode="External" /><Relationship Id="rId68" Type="http://schemas.openxmlformats.org/officeDocument/2006/relationships/hyperlink" Target="http://www.wildorchidcrafts.com/index.php?main_page=product_info&amp;cPath=133_138&amp;products_id=1684" TargetMode="External" /><Relationship Id="rId69" Type="http://schemas.openxmlformats.org/officeDocument/2006/relationships/hyperlink" Target="http://www.wildorchidcrafts.com/index.php?main_page=product_info&amp;cPath=37_107&amp;products_id=1322" TargetMode="External" /><Relationship Id="rId70" Type="http://schemas.openxmlformats.org/officeDocument/2006/relationships/hyperlink" Target="http://www.wildorchidcrafts.com/index.php?main_page=product_info&amp;cPath=92&amp;products_id=1099" TargetMode="External" /><Relationship Id="rId71" Type="http://schemas.openxmlformats.org/officeDocument/2006/relationships/hyperlink" Target="http://www.wildorchidcrafts.com/index.php?main_page=product_info&amp;cPath=146&amp;products_id=1780" TargetMode="External" /><Relationship Id="rId72" Type="http://schemas.openxmlformats.org/officeDocument/2006/relationships/hyperlink" Target="http://www.nn.ru/img/person/picture-description.gif" TargetMode="External" /><Relationship Id="rId73" Type="http://schemas.openxmlformats.org/officeDocument/2006/relationships/hyperlink" Target="http://www.nn.ru/img/person/picture-description.gif" TargetMode="External" /><Relationship Id="rId74" Type="http://schemas.openxmlformats.org/officeDocument/2006/relationships/hyperlink" Target="http://www.wildorchidcrafts.com/index.php?main_page=product_info&amp;cPath=14_17&amp;products_id=1630" TargetMode="External" /><Relationship Id="rId75" Type="http://schemas.openxmlformats.org/officeDocument/2006/relationships/hyperlink" Target="http://www.wildorchidcrafts.com/index.php?main_page=product_info&amp;cPath=14_17&amp;products_id=1453" TargetMode="External" /><Relationship Id="rId76" Type="http://schemas.openxmlformats.org/officeDocument/2006/relationships/hyperlink" Target="http://www.wildorchidcrafts.com/index.php?main_page=product_info&amp;cPath=14_17&amp;products_id=1328" TargetMode="External" /><Relationship Id="rId77" Type="http://schemas.openxmlformats.org/officeDocument/2006/relationships/hyperlink" Target="http://www.wildorchidcrafts.com/index.php?main_page=product_info&amp;cPath=1_6&amp;products_id=401" TargetMode="External" /><Relationship Id="rId78" Type="http://schemas.openxmlformats.org/officeDocument/2006/relationships/hyperlink" Target="http://www.wildorchidcrafts.com/index.php?main_page=product_info&amp;cPath=14_119&amp;products_id=1748" TargetMode="External" /><Relationship Id="rId79" Type="http://schemas.openxmlformats.org/officeDocument/2006/relationships/hyperlink" Target="http://www.wildorchidcrafts.com/index.php?main_page=product_info&amp;cPath=14_119&amp;products_id=1514" TargetMode="External" /><Relationship Id="rId80" Type="http://schemas.openxmlformats.org/officeDocument/2006/relationships/hyperlink" Target="http://www.wildorchidcrafts.com/index.php?main_page=product_info&amp;cPath=14_111&amp;products_id=1503" TargetMode="External" /><Relationship Id="rId81" Type="http://schemas.openxmlformats.org/officeDocument/2006/relationships/hyperlink" Target="http://www.wildorchidcrafts.com/index.php?main_page=product_info&amp;cPath=1_5&amp;products_id=363" TargetMode="External" /><Relationship Id="rId82" Type="http://schemas.openxmlformats.org/officeDocument/2006/relationships/hyperlink" Target="http://www.wildorchidcrafts.com/index.php?main_page=product_info&amp;cPath=133_135&amp;products_id=1702" TargetMode="External" /><Relationship Id="rId83" Type="http://schemas.openxmlformats.org/officeDocument/2006/relationships/hyperlink" Target="http://leleshna.www.nn.ru/redirect.php?redir=http://www.wildorchidcrafts.com/index.php?main_page=product_info&amp;cPath=133_135&amp;products_id=1530" TargetMode="External" /><Relationship Id="rId84" Type="http://schemas.openxmlformats.org/officeDocument/2006/relationships/hyperlink" Target="http://croko.www.nn.ru/redirect.php?redir=http://www.wildorchidcrafts.com/index.php?main_page=product_info&amp;cPath=133_135&amp;products_id=1526" TargetMode="External" /><Relationship Id="rId85" Type="http://schemas.openxmlformats.org/officeDocument/2006/relationships/hyperlink" Target="http://www.wildorchidcrafts.com/index.php?main_page=product_info&amp;cPath=122_124&amp;products_id=1539." TargetMode="External" /><Relationship Id="rId86" Type="http://schemas.openxmlformats.org/officeDocument/2006/relationships/hyperlink" Target="http://www.wildorchidcrafts.com/index.php?main_page=product_info&amp;cPath=122_123&amp;products_id=1414" TargetMode="External" /><Relationship Id="rId87" Type="http://schemas.openxmlformats.org/officeDocument/2006/relationships/hyperlink" Target="http://www.wildorchidcrafts.com/index.php?main_page=product_info&amp;cPath=14_17&amp;products_id=1630" TargetMode="External" /><Relationship Id="rId88" Type="http://schemas.openxmlformats.org/officeDocument/2006/relationships/hyperlink" Target="http://www.wildorchidcrafts.com/index.php?main_page=product_info&amp;cPath=1_6&amp;products_id=401" TargetMode="External" /><Relationship Id="rId89" Type="http://schemas.openxmlformats.org/officeDocument/2006/relationships/hyperlink" Target="http://www.wildorchidcrafts.com/index.php?main_page=product_info&amp;cPath=1_3&amp;products_id=275" TargetMode="External" /><Relationship Id="rId90" Type="http://schemas.openxmlformats.org/officeDocument/2006/relationships/hyperlink" Target="http://www.wildorchidcrafts.com/index.php?main_page=product_info&amp;cPath=36_50&amp;products_id=19" TargetMode="External" /><Relationship Id="rId91" Type="http://schemas.openxmlformats.org/officeDocument/2006/relationships/hyperlink" Target="http://www.wildorchidcrafts.com/index.php?main_page=product_info&amp;cPath=101&amp;products_id=1338" TargetMode="External" /><Relationship Id="rId92" Type="http://schemas.openxmlformats.org/officeDocument/2006/relationships/hyperlink" Target="http://www.wildorchidcrafts.com/index.php?main_page=product_info&amp;cPath=14_111&amp;products_id=1383" TargetMode="External" /><Relationship Id="rId93" Type="http://schemas.openxmlformats.org/officeDocument/2006/relationships/hyperlink" Target="http://www.wildorchidcrafts.com/index.php?main_page=product_info&amp;cPath=14_111&amp;products_id=1340" TargetMode="External" /><Relationship Id="rId94" Type="http://schemas.openxmlformats.org/officeDocument/2006/relationships/hyperlink" Target="http://www.wildorchidcrafts.com/index.php?main_page=product_info&amp;cPath=14_111&amp;products_id=1383" TargetMode="External" /><Relationship Id="rId95" Type="http://schemas.openxmlformats.org/officeDocument/2006/relationships/hyperlink" Target="http://www.wildorchidcrafts.com/index.php?main_page=product_info&amp;cPath=14_111&amp;products_id=1340" TargetMode="External" /><Relationship Id="rId96" Type="http://schemas.openxmlformats.org/officeDocument/2006/relationships/hyperlink" Target="http://www.wildorchidcrafts.com/index.php?main_page=product_info&amp;cPath=133_136&amp;products_id=1669" TargetMode="External" /><Relationship Id="rId97" Type="http://schemas.openxmlformats.org/officeDocument/2006/relationships/hyperlink" Target="http://www.wildorchidcrafts.com/index.php?main_page=product_info&amp;cPath=146&amp;products_id=1780" TargetMode="External" /><Relationship Id="rId98" Type="http://schemas.openxmlformats.org/officeDocument/2006/relationships/hyperlink" Target="http://www.wildorchidcrafts.com/index.php?main_page=product_info&amp;cPath=36_50&amp;products_id=1507" TargetMode="External" /><Relationship Id="rId99" Type="http://schemas.openxmlformats.org/officeDocument/2006/relationships/hyperlink" Target="http://www.wildorchidcrafts.com/index.php?main_page=product_info&amp;cPath=36_50&amp;products_id=1508" TargetMode="External" /><Relationship Id="rId100" Type="http://schemas.openxmlformats.org/officeDocument/2006/relationships/hyperlink" Target="http://www.wildorchidcrafts.com/index.php?main_page=product_info&amp;cPath=133_134&amp;products_id=1517" TargetMode="External" /><Relationship Id="rId101" Type="http://schemas.openxmlformats.org/officeDocument/2006/relationships/hyperlink" Target="http://www.wildorchidcrafts.com/index.php?main_page=product_info&amp;cPath=133_134&amp;products_id=1518" TargetMode="External" /><Relationship Id="rId102" Type="http://schemas.openxmlformats.org/officeDocument/2006/relationships/hyperlink" Target="http://www.wildorchidcrafts.com/index.php?main_page=product_info&amp;cPath=133_134&amp;products_id=1519" TargetMode="External" /><Relationship Id="rId103" Type="http://schemas.openxmlformats.org/officeDocument/2006/relationships/hyperlink" Target="http://www.wildorchidcrafts.com/index.php?main_page=product_info&amp;cPath=133_134&amp;products_id=1520" TargetMode="External" /><Relationship Id="rId104" Type="http://schemas.openxmlformats.org/officeDocument/2006/relationships/hyperlink" Target="http://www.wildorchidcrafts.com/index.php?main_page=product_info&amp;cPath=133_134&amp;products_id=1522" TargetMode="External" /><Relationship Id="rId105" Type="http://schemas.openxmlformats.org/officeDocument/2006/relationships/hyperlink" Target="http://www.wildorchidcrafts.com/index.php?main_page=product_info&amp;cPath=133_134&amp;products_id=1522" TargetMode="External" /><Relationship Id="rId106" Type="http://schemas.openxmlformats.org/officeDocument/2006/relationships/hyperlink" Target="http://www.wildorchidcrafts.com/index.php?main_page=product_info&amp;cPath=133_135&amp;products_id=1528" TargetMode="External" /><Relationship Id="rId107" Type="http://schemas.openxmlformats.org/officeDocument/2006/relationships/hyperlink" Target="http://www.wildorchidcrafts.com/index.php?main_page=product_info&amp;cPath=14_17&amp;products_id=1174" TargetMode="External" /><Relationship Id="rId108" Type="http://schemas.openxmlformats.org/officeDocument/2006/relationships/hyperlink" Target="http://www.wildorchidcrafts.com/index.php?main_page=product_info&amp;cPath=130&amp;products_id=1573" TargetMode="External" /><Relationship Id="rId109" Type="http://schemas.openxmlformats.org/officeDocument/2006/relationships/hyperlink" Target="http://www.wildorchidcrafts.com/index.php?main_page=product_info&amp;cPath=1_5&amp;products_id=896" TargetMode="External" /><Relationship Id="rId110" Type="http://schemas.openxmlformats.org/officeDocument/2006/relationships/hyperlink" Target="http://www.wildorchidcrafts.com/index.php?main_page=product_info&amp;cPath=14_100&amp;products_id=1216" TargetMode="External" /><Relationship Id="rId111" Type="http://schemas.openxmlformats.org/officeDocument/2006/relationships/hyperlink" Target="http://www.wildorchidcrafts.com/index.php?main_page=product_info&amp;cPath=14_100&amp;products_id=1210" TargetMode="External" /><Relationship Id="rId112" Type="http://schemas.openxmlformats.org/officeDocument/2006/relationships/hyperlink" Target="http://www.wildorchidcrafts.com/index.php?main_page=product_info&amp;cPath=14_100&amp;products_id=1208" TargetMode="External" /><Relationship Id="rId113" Type="http://schemas.openxmlformats.org/officeDocument/2006/relationships/hyperlink" Target="http://www.wildorchidcrafts.com/index.php?main_page=product_info&amp;cPath=133_134&amp;products_id=1518" TargetMode="External" /><Relationship Id="rId114" Type="http://schemas.openxmlformats.org/officeDocument/2006/relationships/hyperlink" Target="http://www.wildorchidcrafts.com/index.php?main_page=product_info&amp;cPath=1_2&amp;products_id=432" TargetMode="External" /><Relationship Id="rId115" Type="http://schemas.openxmlformats.org/officeDocument/2006/relationships/hyperlink" Target="http://www.wildorchidcrafts.com/index.php?main_page=product_info&amp;cPath=108&amp;products_id=1204" TargetMode="External" /><Relationship Id="rId116" Type="http://schemas.openxmlformats.org/officeDocument/2006/relationships/hyperlink" Target="http://www.wildorchidcrafts.com/index.php?main_page=product_info&amp;cPath=14_88&amp;products_id=1353" TargetMode="External" /><Relationship Id="rId117" Type="http://schemas.openxmlformats.org/officeDocument/2006/relationships/hyperlink" Target="http://www.wildorchidcrafts.com/index.php?main_page=product_info&amp;cPath=1_99&amp;products_id=1471" TargetMode="External" /><Relationship Id="rId118" Type="http://schemas.openxmlformats.org/officeDocument/2006/relationships/hyperlink" Target="http://www.wildorchidcrafts.com/index.php?main_page=product_info&amp;cPath=146&amp;products_id=1780" TargetMode="External" /><Relationship Id="rId119" Type="http://schemas.openxmlformats.org/officeDocument/2006/relationships/hyperlink" Target="http://www.wildorchidcrafts.com/index.php?main_page=product_info&amp;cPath=36_50&amp;products_id=1507" TargetMode="External" /><Relationship Id="rId120" Type="http://schemas.openxmlformats.org/officeDocument/2006/relationships/hyperlink" Target="http://www.wildorchidcrafts.com/index.php?main_page=product_info&amp;cPath=122_123&amp;products_id=1415" TargetMode="External" /><Relationship Id="rId121" Type="http://schemas.openxmlformats.org/officeDocument/2006/relationships/hyperlink" Target="http://www.wildorchidcrafts.com/index.php?main_page=product_info&amp;cPath=1_8&amp;products_id=318" TargetMode="External" /><Relationship Id="rId122" Type="http://schemas.openxmlformats.org/officeDocument/2006/relationships/hyperlink" Target="http://www.wildorchidcrafts.com/index.php?main_page" TargetMode="External" /><Relationship Id="rId123" Type="http://schemas.openxmlformats.org/officeDocument/2006/relationships/hyperlink" Target="http://www.wildorchidcrafts.com/index.php?main_page=product_info&amp;cPath=146&amp;products_id=1780" TargetMode="External" /><Relationship Id="rId124" Type="http://schemas.openxmlformats.org/officeDocument/2006/relationships/hyperlink" Target="http://www.nn.ru/user.php?user_id=220797" TargetMode="Externa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8"/>
  <sheetViews>
    <sheetView tabSelected="1" workbookViewId="0" topLeftCell="A232">
      <selection activeCell="F268" sqref="F268"/>
    </sheetView>
  </sheetViews>
  <sheetFormatPr defaultColWidth="9.140625" defaultRowHeight="12.75"/>
  <cols>
    <col min="1" max="1" width="13.8515625" style="0" customWidth="1"/>
    <col min="2" max="2" width="35.8515625" style="0" customWidth="1"/>
    <col min="3" max="3" width="11.57421875" style="0" customWidth="1"/>
    <col min="4" max="4" width="18.421875" style="0" customWidth="1"/>
    <col min="5" max="5" width="11.140625" style="0" customWidth="1"/>
    <col min="6" max="6" width="11.421875" style="0" customWidth="1"/>
    <col min="7" max="7" width="15.57421875" style="0" customWidth="1"/>
  </cols>
  <sheetData>
    <row r="1" spans="1:7" ht="12.75">
      <c r="A1" s="12" t="s">
        <v>0</v>
      </c>
      <c r="B1" s="12" t="s">
        <v>42</v>
      </c>
      <c r="C1" s="2"/>
      <c r="D1" s="3"/>
      <c r="E1" s="3"/>
      <c r="F1" s="3"/>
      <c r="G1" s="3"/>
    </row>
    <row r="2" spans="1:7" ht="12.75">
      <c r="A2" s="12" t="s">
        <v>2</v>
      </c>
      <c r="B2" s="12" t="s">
        <v>43</v>
      </c>
      <c r="C2" s="2"/>
      <c r="D2" s="3"/>
      <c r="E2" s="3"/>
      <c r="F2" s="3"/>
      <c r="G2" s="3"/>
    </row>
    <row r="3" spans="1:7" ht="12.75">
      <c r="A3" s="12" t="s">
        <v>4</v>
      </c>
      <c r="B3" s="12">
        <v>89200202994</v>
      </c>
      <c r="C3" s="2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6" ht="12.75">
      <c r="A6" s="2"/>
      <c r="B6" s="36" t="s">
        <v>323</v>
      </c>
      <c r="C6" s="13" t="s">
        <v>44</v>
      </c>
      <c r="D6">
        <v>1</v>
      </c>
      <c r="E6">
        <v>1.79</v>
      </c>
      <c r="F6" t="s">
        <v>45</v>
      </c>
    </row>
    <row r="7" spans="1:6" ht="12.75">
      <c r="A7" s="2"/>
      <c r="B7" s="36" t="s">
        <v>324</v>
      </c>
      <c r="C7" s="13" t="s">
        <v>46</v>
      </c>
      <c r="D7">
        <v>1</v>
      </c>
      <c r="E7">
        <v>2.52</v>
      </c>
      <c r="F7" t="s">
        <v>47</v>
      </c>
    </row>
    <row r="8" spans="1:6" ht="12.75">
      <c r="A8" s="45" t="s">
        <v>326</v>
      </c>
      <c r="B8" s="36" t="s">
        <v>325</v>
      </c>
      <c r="C8" s="13" t="s">
        <v>48</v>
      </c>
      <c r="D8">
        <v>1</v>
      </c>
      <c r="E8">
        <v>0</v>
      </c>
      <c r="F8">
        <v>0</v>
      </c>
    </row>
    <row r="9" ht="12.75">
      <c r="A9" s="2"/>
    </row>
    <row r="10" ht="12.75">
      <c r="A10" s="2"/>
    </row>
    <row r="11" spans="1:6" ht="12.75">
      <c r="A11" s="2"/>
      <c r="D11" t="s">
        <v>34</v>
      </c>
      <c r="E11">
        <f>SUM(E6:E10)</f>
        <v>4.3100000000000005</v>
      </c>
      <c r="F11" t="s">
        <v>49</v>
      </c>
    </row>
    <row r="12" ht="12.75">
      <c r="A12" s="2"/>
    </row>
    <row r="13" spans="4:5" ht="12.75">
      <c r="D13" s="7" t="s">
        <v>35</v>
      </c>
      <c r="E13">
        <f>SUM(E6:E8)</f>
        <v>4.3100000000000005</v>
      </c>
    </row>
    <row r="14" ht="12.75">
      <c r="D14" s="7" t="s">
        <v>36</v>
      </c>
    </row>
    <row r="15" ht="12.75">
      <c r="D15" s="7" t="s">
        <v>37</v>
      </c>
    </row>
    <row r="16" ht="12.75">
      <c r="D16" s="7" t="s">
        <v>38</v>
      </c>
    </row>
    <row r="17" ht="12.75">
      <c r="D17" s="8" t="s">
        <v>39</v>
      </c>
    </row>
    <row r="18" ht="12.75">
      <c r="D18" s="11" t="s">
        <v>40</v>
      </c>
    </row>
    <row r="19" ht="12.75">
      <c r="D19" s="11" t="s">
        <v>41</v>
      </c>
    </row>
    <row r="21" spans="1:7" ht="12.75">
      <c r="A21" s="1" t="s">
        <v>0</v>
      </c>
      <c r="B21" s="35"/>
      <c r="C21" s="2"/>
      <c r="D21" s="3"/>
      <c r="E21" s="3"/>
      <c r="F21" s="3"/>
      <c r="G21" s="3"/>
    </row>
    <row r="22" spans="1:7" ht="12.75">
      <c r="A22" s="1" t="s">
        <v>2</v>
      </c>
      <c r="B22" s="35" t="s">
        <v>224</v>
      </c>
      <c r="C22" s="2"/>
      <c r="D22" s="3"/>
      <c r="E22" s="3"/>
      <c r="F22" s="3"/>
      <c r="G22" s="3"/>
    </row>
    <row r="23" spans="1:7" ht="12.75">
      <c r="A23" s="1" t="s">
        <v>4</v>
      </c>
      <c r="B23" s="1"/>
      <c r="C23" s="2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</row>
    <row r="26" spans="1:7" ht="12.75">
      <c r="A26" s="2"/>
      <c r="B26" s="4" t="s">
        <v>50</v>
      </c>
      <c r="C26" s="2" t="s">
        <v>51</v>
      </c>
      <c r="D26" s="2">
        <v>1</v>
      </c>
      <c r="E26" s="3">
        <v>1.02</v>
      </c>
      <c r="F26" s="3">
        <v>22</v>
      </c>
      <c r="G26" s="3"/>
    </row>
    <row r="27" spans="1:7" ht="12.75">
      <c r="A27" s="2"/>
      <c r="B27" s="4" t="s">
        <v>52</v>
      </c>
      <c r="C27" s="2" t="s">
        <v>53</v>
      </c>
      <c r="D27" s="2">
        <v>1</v>
      </c>
      <c r="E27" s="3">
        <v>1.02</v>
      </c>
      <c r="F27" s="3">
        <v>18</v>
      </c>
      <c r="G27" s="3"/>
    </row>
    <row r="28" spans="1:7" ht="12.75">
      <c r="A28" s="2"/>
      <c r="B28" s="4" t="s">
        <v>54</v>
      </c>
      <c r="C28" s="2" t="s">
        <v>55</v>
      </c>
      <c r="D28" s="2" t="s">
        <v>56</v>
      </c>
      <c r="E28" s="3">
        <v>0.77</v>
      </c>
      <c r="F28" s="3">
        <v>4</v>
      </c>
      <c r="G28" s="3" t="s">
        <v>57</v>
      </c>
    </row>
    <row r="29" spans="2:7" ht="12.75">
      <c r="B29" s="3"/>
      <c r="C29" s="2"/>
      <c r="D29" s="6" t="s">
        <v>34</v>
      </c>
      <c r="E29" s="6">
        <f>SUM(E26:E28)</f>
        <v>2.81</v>
      </c>
      <c r="F29" s="6">
        <f>SUM(F26:F28)</f>
        <v>44</v>
      </c>
      <c r="G29" s="3"/>
    </row>
    <row r="30" spans="1:7" ht="12.75">
      <c r="A30" s="3"/>
      <c r="B30" s="3"/>
      <c r="C30" s="2"/>
      <c r="D30" s="2"/>
      <c r="E30" s="3"/>
      <c r="F30" s="3"/>
      <c r="G30" s="3"/>
    </row>
    <row r="31" spans="1:7" ht="12.75">
      <c r="A31" s="3"/>
      <c r="B31" s="6" t="s">
        <v>58</v>
      </c>
      <c r="C31" s="2"/>
      <c r="D31" s="2"/>
      <c r="E31" s="3"/>
      <c r="F31" s="3"/>
      <c r="G31" s="3"/>
    </row>
    <row r="32" spans="1:7" ht="12.75">
      <c r="A32" s="45" t="s">
        <v>326</v>
      </c>
      <c r="B32" s="4" t="s">
        <v>59</v>
      </c>
      <c r="C32" s="2" t="s">
        <v>60</v>
      </c>
      <c r="D32" s="2" t="s">
        <v>61</v>
      </c>
      <c r="E32" s="3">
        <v>0</v>
      </c>
      <c r="F32" s="3">
        <v>0</v>
      </c>
      <c r="G32" s="3"/>
    </row>
    <row r="33" spans="1:7" ht="12.75">
      <c r="A33" s="3"/>
      <c r="B33" s="4" t="s">
        <v>62</v>
      </c>
      <c r="C33" s="2" t="s">
        <v>63</v>
      </c>
      <c r="D33" s="2" t="s">
        <v>61</v>
      </c>
      <c r="E33" s="3">
        <v>0.77</v>
      </c>
      <c r="F33" s="3">
        <v>4</v>
      </c>
      <c r="G33" s="3"/>
    </row>
    <row r="34" spans="1:7" ht="12.75">
      <c r="A34" s="3"/>
      <c r="B34" s="4" t="s">
        <v>64</v>
      </c>
      <c r="C34" s="2" t="s">
        <v>65</v>
      </c>
      <c r="D34" s="2" t="s">
        <v>61</v>
      </c>
      <c r="E34" s="3">
        <v>0.92</v>
      </c>
      <c r="F34" s="3">
        <v>5</v>
      </c>
      <c r="G34" s="3"/>
    </row>
    <row r="35" spans="1:7" ht="12.75">
      <c r="A35" s="3"/>
      <c r="B35" s="4" t="s">
        <v>66</v>
      </c>
      <c r="C35" s="2" t="s">
        <v>67</v>
      </c>
      <c r="D35" s="2" t="s">
        <v>68</v>
      </c>
      <c r="E35" s="3">
        <v>0.776</v>
      </c>
      <c r="F35" s="3">
        <v>4.8</v>
      </c>
      <c r="G35" s="3"/>
    </row>
    <row r="36" spans="1:7" ht="12.75">
      <c r="A36" s="3"/>
      <c r="B36" s="4" t="s">
        <v>69</v>
      </c>
      <c r="C36" s="2" t="s">
        <v>70</v>
      </c>
      <c r="D36" s="2" t="s">
        <v>68</v>
      </c>
      <c r="E36" s="3">
        <v>0.776</v>
      </c>
      <c r="F36" s="3">
        <v>4.8</v>
      </c>
      <c r="G36" s="3"/>
    </row>
    <row r="37" spans="1:7" ht="12.75">
      <c r="A37" s="3"/>
      <c r="B37" s="6"/>
      <c r="C37" s="2"/>
      <c r="D37" s="2"/>
      <c r="E37" s="3"/>
      <c r="F37" s="3"/>
      <c r="G37" s="3"/>
    </row>
    <row r="38" spans="1:7" ht="12.75">
      <c r="A38" s="7"/>
      <c r="B38" s="3"/>
      <c r="C38" s="3"/>
      <c r="D38" s="7" t="s">
        <v>35</v>
      </c>
      <c r="E38" s="7">
        <f>SUM(E29:E36)</f>
        <v>6.052</v>
      </c>
      <c r="F38" s="7">
        <f>SUM(F26:F36)</f>
        <v>106.6</v>
      </c>
      <c r="G38" s="3"/>
    </row>
    <row r="39" spans="1:7" ht="12.75">
      <c r="A39" s="3"/>
      <c r="B39" s="3"/>
      <c r="C39" s="3"/>
      <c r="D39" s="7" t="s">
        <v>36</v>
      </c>
      <c r="E39" s="6">
        <f>E38*47</f>
        <v>284.44399999999996</v>
      </c>
      <c r="F39" s="3"/>
      <c r="G39" s="3"/>
    </row>
    <row r="40" spans="1:7" ht="12.75">
      <c r="A40" s="3"/>
      <c r="B40" s="3"/>
      <c r="C40" s="3"/>
      <c r="D40" s="7" t="s">
        <v>37</v>
      </c>
      <c r="E40" s="7">
        <f>E39*1.12</f>
        <v>318.57728</v>
      </c>
      <c r="F40" s="2"/>
      <c r="G40" s="6"/>
    </row>
    <row r="41" spans="1:7" ht="12.75">
      <c r="A41" s="3"/>
      <c r="B41" s="3"/>
      <c r="C41" s="3"/>
      <c r="D41" s="7" t="s">
        <v>38</v>
      </c>
      <c r="E41" s="7"/>
      <c r="F41" s="2"/>
      <c r="G41" s="6"/>
    </row>
    <row r="42" spans="1:7" ht="12.75">
      <c r="A42" s="3"/>
      <c r="B42" s="3"/>
      <c r="C42" s="3"/>
      <c r="D42" s="8" t="s">
        <v>39</v>
      </c>
      <c r="E42" s="9"/>
      <c r="F42" s="2"/>
      <c r="G42" s="10"/>
    </row>
    <row r="43" ht="12.75">
      <c r="D43" s="11" t="s">
        <v>40</v>
      </c>
    </row>
    <row r="44" ht="12.75">
      <c r="D44" s="11" t="s">
        <v>41</v>
      </c>
    </row>
    <row r="46" spans="1:7" ht="12.75">
      <c r="A46" s="1" t="s">
        <v>0</v>
      </c>
      <c r="B46" s="1" t="s">
        <v>71</v>
      </c>
      <c r="C46" s="2"/>
      <c r="D46" s="3"/>
      <c r="E46" s="3"/>
      <c r="F46" s="3"/>
      <c r="G46" s="3"/>
    </row>
    <row r="47" spans="1:7" ht="12.75">
      <c r="A47" s="1" t="s">
        <v>2</v>
      </c>
      <c r="B47" s="1" t="s">
        <v>72</v>
      </c>
      <c r="C47" s="2"/>
      <c r="D47" s="3"/>
      <c r="E47" s="3"/>
      <c r="F47" s="3"/>
      <c r="G47" s="3"/>
    </row>
    <row r="48" spans="1:7" ht="12.75">
      <c r="A48" s="1" t="s">
        <v>4</v>
      </c>
      <c r="B48" s="1">
        <v>89202971977</v>
      </c>
      <c r="C48" s="2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 t="s">
        <v>5</v>
      </c>
      <c r="B50" s="3" t="s">
        <v>6</v>
      </c>
      <c r="C50" s="3" t="s">
        <v>7</v>
      </c>
      <c r="D50" s="3" t="s">
        <v>8</v>
      </c>
      <c r="E50" s="3" t="s">
        <v>9</v>
      </c>
      <c r="F50" s="3" t="s">
        <v>10</v>
      </c>
      <c r="G50" s="3" t="s">
        <v>11</v>
      </c>
    </row>
    <row r="51" spans="1:7" ht="12.75">
      <c r="A51" s="3"/>
      <c r="B51" s="6" t="s">
        <v>58</v>
      </c>
      <c r="C51" s="2"/>
      <c r="D51" s="2"/>
      <c r="E51" s="3"/>
      <c r="F51" s="3"/>
      <c r="G51" s="3"/>
    </row>
    <row r="52" spans="1:7" ht="12.75">
      <c r="A52" s="45" t="s">
        <v>326</v>
      </c>
      <c r="B52" t="s">
        <v>59</v>
      </c>
      <c r="C52" t="s">
        <v>73</v>
      </c>
      <c r="D52" s="2" t="s">
        <v>74</v>
      </c>
      <c r="E52" s="3">
        <v>0</v>
      </c>
      <c r="F52" s="3">
        <v>0</v>
      </c>
      <c r="G52" s="3"/>
    </row>
    <row r="53" spans="1:7" ht="12.75">
      <c r="A53" s="2"/>
      <c r="B53" s="6" t="s">
        <v>58</v>
      </c>
      <c r="C53" s="2"/>
      <c r="D53" s="2"/>
      <c r="E53" s="3"/>
      <c r="F53" s="3"/>
      <c r="G53" s="3"/>
    </row>
    <row r="54" spans="1:7" ht="12.75">
      <c r="A54" s="2"/>
      <c r="B54" t="s">
        <v>64</v>
      </c>
      <c r="C54" t="s">
        <v>65</v>
      </c>
      <c r="D54" s="2" t="s">
        <v>75</v>
      </c>
      <c r="E54" s="3">
        <v>0.368</v>
      </c>
      <c r="F54" s="3">
        <v>2</v>
      </c>
      <c r="G54" s="3"/>
    </row>
    <row r="55" spans="1:7" ht="12.75">
      <c r="A55" s="2"/>
      <c r="B55" s="6" t="s">
        <v>58</v>
      </c>
      <c r="C55" s="2"/>
      <c r="D55" s="2"/>
      <c r="E55" s="3"/>
      <c r="F55" s="3"/>
      <c r="G55" s="3"/>
    </row>
    <row r="56" spans="1:7" ht="12.75">
      <c r="A56" s="2"/>
      <c r="B56" t="s">
        <v>76</v>
      </c>
      <c r="C56" t="s">
        <v>77</v>
      </c>
      <c r="D56" s="2" t="s">
        <v>78</v>
      </c>
      <c r="E56" s="3">
        <v>0.537</v>
      </c>
      <c r="F56" s="3">
        <v>2.4</v>
      </c>
      <c r="G56" s="3"/>
    </row>
    <row r="57" spans="1:7" ht="12.75">
      <c r="A57" s="2"/>
      <c r="B57" s="6" t="s">
        <v>58</v>
      </c>
      <c r="C57" s="2"/>
      <c r="D57" s="2"/>
      <c r="E57" s="3"/>
      <c r="F57" s="3"/>
      <c r="G57" s="3"/>
    </row>
    <row r="58" spans="1:7" ht="12.75">
      <c r="A58" s="2"/>
      <c r="B58" t="s">
        <v>69</v>
      </c>
      <c r="C58" t="s">
        <v>70</v>
      </c>
      <c r="D58" s="2" t="s">
        <v>79</v>
      </c>
      <c r="E58" s="3">
        <v>0.388</v>
      </c>
      <c r="F58" s="3">
        <v>2.4</v>
      </c>
      <c r="G58" s="3"/>
    </row>
    <row r="59" spans="1:7" ht="12.75">
      <c r="A59" s="2"/>
      <c r="B59" s="6" t="s">
        <v>80</v>
      </c>
      <c r="C59" s="2"/>
      <c r="D59" s="2"/>
      <c r="E59" s="3"/>
      <c r="F59" s="3"/>
      <c r="G59" s="3"/>
    </row>
    <row r="60" spans="1:7" ht="12.75">
      <c r="A60" s="2"/>
      <c r="B60" t="s">
        <v>54</v>
      </c>
      <c r="C60" t="s">
        <v>55</v>
      </c>
      <c r="D60" s="2" t="s">
        <v>75</v>
      </c>
      <c r="E60" s="3">
        <v>0.36</v>
      </c>
      <c r="F60" s="3">
        <v>1.6</v>
      </c>
      <c r="G60" s="3"/>
    </row>
    <row r="61" spans="1:7" ht="12.75">
      <c r="A61" s="2"/>
      <c r="B61" s="6" t="s">
        <v>81</v>
      </c>
      <c r="C61" s="2"/>
      <c r="D61" s="2"/>
      <c r="E61" s="3"/>
      <c r="F61" s="3"/>
      <c r="G61" s="3"/>
    </row>
    <row r="62" spans="1:7" ht="38.25">
      <c r="A62" s="2"/>
      <c r="B62" s="14" t="s">
        <v>82</v>
      </c>
      <c r="C62" t="s">
        <v>83</v>
      </c>
      <c r="D62" s="2" t="s">
        <v>75</v>
      </c>
      <c r="E62" s="3">
        <v>0.308</v>
      </c>
      <c r="F62" s="3">
        <v>1.6</v>
      </c>
      <c r="G62" s="3"/>
    </row>
    <row r="63" spans="1:7" ht="12.75">
      <c r="A63" s="45" t="s">
        <v>326</v>
      </c>
      <c r="B63" t="s">
        <v>84</v>
      </c>
      <c r="C63" t="s">
        <v>85</v>
      </c>
      <c r="D63" s="2" t="s">
        <v>86</v>
      </c>
      <c r="E63" s="3">
        <v>0</v>
      </c>
      <c r="F63" s="3">
        <v>0</v>
      </c>
      <c r="G63" s="3"/>
    </row>
    <row r="64" spans="1:7" ht="12.75">
      <c r="A64" s="2"/>
      <c r="B64" s="6" t="s">
        <v>87</v>
      </c>
      <c r="D64" s="2"/>
      <c r="E64" s="3"/>
      <c r="F64" s="3"/>
      <c r="G64" s="3"/>
    </row>
    <row r="65" spans="1:7" ht="12.75">
      <c r="A65" s="2"/>
      <c r="B65" t="s">
        <v>12</v>
      </c>
      <c r="C65" t="s">
        <v>13</v>
      </c>
      <c r="D65" s="2" t="s">
        <v>88</v>
      </c>
      <c r="E65" s="3">
        <v>1.325</v>
      </c>
      <c r="F65" s="3">
        <v>7.5</v>
      </c>
      <c r="G65" s="3"/>
    </row>
    <row r="66" spans="1:7" ht="12.75">
      <c r="A66" s="7"/>
      <c r="B66" s="3"/>
      <c r="C66" s="3"/>
      <c r="D66" s="7" t="s">
        <v>35</v>
      </c>
      <c r="E66" s="7">
        <f>SUM(E51:E65)</f>
        <v>3.286</v>
      </c>
      <c r="F66" s="7">
        <f>SUM(F51:F65)</f>
        <v>17.5</v>
      </c>
      <c r="G66" s="3"/>
    </row>
    <row r="67" spans="1:7" ht="12.75">
      <c r="A67" s="3"/>
      <c r="B67" s="3"/>
      <c r="C67" s="3"/>
      <c r="D67" s="7" t="s">
        <v>36</v>
      </c>
      <c r="E67" s="6">
        <f>E66*47</f>
        <v>154.442</v>
      </c>
      <c r="F67" s="3"/>
      <c r="G67" s="3"/>
    </row>
    <row r="68" spans="1:7" ht="12.75">
      <c r="A68" s="3"/>
      <c r="B68" s="3"/>
      <c r="C68" s="3"/>
      <c r="D68" s="7" t="s">
        <v>37</v>
      </c>
      <c r="E68" s="7">
        <f>E67*1.12</f>
        <v>172.97504000000004</v>
      </c>
      <c r="F68" s="2"/>
      <c r="G68" s="6"/>
    </row>
    <row r="69" spans="1:7" ht="12.75">
      <c r="A69" s="3"/>
      <c r="B69" s="3"/>
      <c r="C69" s="3"/>
      <c r="D69" s="7" t="s">
        <v>38</v>
      </c>
      <c r="E69" s="7"/>
      <c r="F69" s="2"/>
      <c r="G69" s="6"/>
    </row>
    <row r="70" spans="1:7" ht="12.75">
      <c r="A70" s="3"/>
      <c r="B70" s="3"/>
      <c r="C70" s="3"/>
      <c r="D70" s="8" t="s">
        <v>39</v>
      </c>
      <c r="E70" s="9"/>
      <c r="F70" s="2"/>
      <c r="G70" s="10"/>
    </row>
    <row r="71" ht="12.75">
      <c r="D71" s="11" t="s">
        <v>40</v>
      </c>
    </row>
    <row r="72" ht="12.75">
      <c r="D72" s="11" t="s">
        <v>41</v>
      </c>
    </row>
    <row r="74" spans="1:6" ht="12.75">
      <c r="A74" s="1" t="s">
        <v>0</v>
      </c>
      <c r="B74" s="1" t="s">
        <v>89</v>
      </c>
      <c r="C74" s="2"/>
      <c r="D74" s="3"/>
      <c r="E74" s="3"/>
      <c r="F74" s="3"/>
    </row>
    <row r="75" spans="1:6" ht="12.75">
      <c r="A75" s="1" t="s">
        <v>2</v>
      </c>
      <c r="B75" s="1" t="s">
        <v>90</v>
      </c>
      <c r="C75" s="2"/>
      <c r="D75" s="3"/>
      <c r="E75" s="3"/>
      <c r="F75" s="3"/>
    </row>
    <row r="76" spans="1:6" ht="12.75">
      <c r="A76" s="1" t="s">
        <v>4</v>
      </c>
      <c r="B76" s="1" t="s">
        <v>91</v>
      </c>
      <c r="C76" s="2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15" t="s">
        <v>5</v>
      </c>
      <c r="B78" s="15" t="s">
        <v>6</v>
      </c>
      <c r="C78" s="15" t="s">
        <v>7</v>
      </c>
      <c r="D78" s="16" t="s">
        <v>8</v>
      </c>
      <c r="E78" s="16" t="s">
        <v>9</v>
      </c>
      <c r="F78" s="15" t="s">
        <v>10</v>
      </c>
    </row>
    <row r="79" spans="1:6" ht="15">
      <c r="A79" s="17">
        <v>1</v>
      </c>
      <c r="B79" s="46" t="s">
        <v>327</v>
      </c>
      <c r="C79" s="19" t="s">
        <v>93</v>
      </c>
      <c r="D79" s="29">
        <v>1</v>
      </c>
      <c r="E79" s="30">
        <v>1.2</v>
      </c>
      <c r="F79" s="20" t="s">
        <v>94</v>
      </c>
    </row>
    <row r="80" spans="1:6" ht="15">
      <c r="A80" s="17">
        <v>2</v>
      </c>
      <c r="B80" s="46" t="s">
        <v>328</v>
      </c>
      <c r="C80" s="19" t="s">
        <v>96</v>
      </c>
      <c r="D80" s="28">
        <v>1</v>
      </c>
      <c r="E80" s="30">
        <v>1.2</v>
      </c>
      <c r="F80" s="20" t="s">
        <v>94</v>
      </c>
    </row>
    <row r="81" ht="12.75">
      <c r="A81" s="2"/>
    </row>
    <row r="82" ht="12.75">
      <c r="A82" s="37" t="s">
        <v>322</v>
      </c>
    </row>
    <row r="83" spans="1:9" ht="12.75">
      <c r="A83" s="2"/>
      <c r="B83" s="4" t="s">
        <v>239</v>
      </c>
      <c r="C83" s="2" t="s">
        <v>238</v>
      </c>
      <c r="D83" s="2">
        <v>1</v>
      </c>
      <c r="E83" s="3">
        <v>0.72</v>
      </c>
      <c r="F83" s="3">
        <v>2.5</v>
      </c>
      <c r="G83" s="38" t="s">
        <v>321</v>
      </c>
      <c r="H83" s="3"/>
      <c r="I83" s="3"/>
    </row>
    <row r="84" ht="12.75">
      <c r="A84" s="2"/>
    </row>
    <row r="85" ht="12.75">
      <c r="A85" s="2" t="s">
        <v>97</v>
      </c>
    </row>
    <row r="86" spans="1:6" ht="12.75">
      <c r="A86" s="17">
        <v>1</v>
      </c>
      <c r="B86" s="18" t="s">
        <v>98</v>
      </c>
      <c r="C86" s="21" t="s">
        <v>99</v>
      </c>
      <c r="D86" s="18">
        <v>10</v>
      </c>
      <c r="E86" s="18">
        <v>0.3</v>
      </c>
      <c r="F86" s="18" t="s">
        <v>100</v>
      </c>
    </row>
    <row r="87" spans="1:6" ht="12.75">
      <c r="A87" s="17">
        <v>2</v>
      </c>
      <c r="B87" s="18" t="s">
        <v>101</v>
      </c>
      <c r="C87" s="21" t="s">
        <v>102</v>
      </c>
      <c r="D87" s="18">
        <v>20</v>
      </c>
      <c r="E87" s="18">
        <v>0.6</v>
      </c>
      <c r="F87" s="22" t="s">
        <v>103</v>
      </c>
    </row>
    <row r="88" spans="1:6" ht="12.75">
      <c r="A88" s="17">
        <v>3</v>
      </c>
      <c r="B88" s="18" t="s">
        <v>104</v>
      </c>
      <c r="C88" s="21" t="s">
        <v>83</v>
      </c>
      <c r="D88" s="18">
        <v>15</v>
      </c>
      <c r="E88" s="18">
        <v>0.54</v>
      </c>
      <c r="F88" s="18" t="s">
        <v>105</v>
      </c>
    </row>
    <row r="89" spans="1:3" ht="12.75">
      <c r="A89" s="2"/>
      <c r="C89" s="23"/>
    </row>
    <row r="90" spans="1:3" ht="12.75">
      <c r="A90" s="2"/>
      <c r="C90" s="23"/>
    </row>
    <row r="91" spans="1:3" ht="12.75">
      <c r="A91" s="24" t="s">
        <v>106</v>
      </c>
      <c r="C91" s="23"/>
    </row>
    <row r="92" spans="1:6" ht="12.75">
      <c r="A92" s="47" t="s">
        <v>326</v>
      </c>
      <c r="B92" s="18" t="s">
        <v>107</v>
      </c>
      <c r="C92" s="21" t="s">
        <v>73</v>
      </c>
      <c r="D92" s="18">
        <v>25</v>
      </c>
      <c r="E92" s="18">
        <v>0</v>
      </c>
      <c r="F92" s="18">
        <v>0</v>
      </c>
    </row>
    <row r="93" spans="1:6" ht="12.75">
      <c r="A93" s="18">
        <v>2</v>
      </c>
      <c r="B93" s="18" t="s">
        <v>107</v>
      </c>
      <c r="C93" s="21" t="s">
        <v>63</v>
      </c>
      <c r="D93" s="18">
        <v>15</v>
      </c>
      <c r="E93" s="18">
        <v>0.54</v>
      </c>
      <c r="F93" s="18" t="s">
        <v>105</v>
      </c>
    </row>
    <row r="94" spans="1:6" ht="12.75">
      <c r="A94" s="15">
        <v>3</v>
      </c>
      <c r="B94" s="18" t="s">
        <v>108</v>
      </c>
      <c r="C94" s="21" t="s">
        <v>109</v>
      </c>
      <c r="D94" s="18">
        <v>10</v>
      </c>
      <c r="E94" s="18">
        <v>0.84</v>
      </c>
      <c r="F94" s="18" t="s">
        <v>110</v>
      </c>
    </row>
    <row r="95" spans="1:6" ht="12.75">
      <c r="A95" s="15">
        <v>4</v>
      </c>
      <c r="B95" s="18" t="s">
        <v>111</v>
      </c>
      <c r="C95" s="21" t="s">
        <v>112</v>
      </c>
      <c r="D95" s="18">
        <v>15</v>
      </c>
      <c r="E95" s="18">
        <v>0.55</v>
      </c>
      <c r="F95" s="18" t="s">
        <v>113</v>
      </c>
    </row>
    <row r="96" spans="1:6" ht="12.75">
      <c r="A96" s="17">
        <v>5</v>
      </c>
      <c r="B96" s="18" t="s">
        <v>114</v>
      </c>
      <c r="C96" s="21" t="s">
        <v>115</v>
      </c>
      <c r="D96" s="18">
        <v>15</v>
      </c>
      <c r="E96" s="18">
        <v>0.55</v>
      </c>
      <c r="F96" s="18" t="s">
        <v>113</v>
      </c>
    </row>
    <row r="97" spans="1:6" ht="12.75">
      <c r="A97" s="17">
        <v>6</v>
      </c>
      <c r="B97" s="18" t="s">
        <v>116</v>
      </c>
      <c r="C97" s="21" t="s">
        <v>117</v>
      </c>
      <c r="D97" s="18">
        <v>10</v>
      </c>
      <c r="E97" s="18">
        <v>0.368</v>
      </c>
      <c r="F97" s="18" t="s">
        <v>118</v>
      </c>
    </row>
    <row r="98" spans="1:6" ht="12.75">
      <c r="A98" s="17">
        <v>7</v>
      </c>
      <c r="B98" s="18" t="s">
        <v>119</v>
      </c>
      <c r="C98" s="21" t="s">
        <v>120</v>
      </c>
      <c r="D98" s="18">
        <v>10</v>
      </c>
      <c r="E98" s="18">
        <v>0.38</v>
      </c>
      <c r="F98" s="18" t="s">
        <v>121</v>
      </c>
    </row>
    <row r="99" spans="1:6" ht="12.75">
      <c r="A99" s="25">
        <v>8</v>
      </c>
      <c r="B99" s="26" t="s">
        <v>122</v>
      </c>
      <c r="C99" s="27" t="s">
        <v>123</v>
      </c>
      <c r="D99" s="26">
        <v>10</v>
      </c>
      <c r="E99" s="26">
        <v>0.84</v>
      </c>
      <c r="F99" s="26" t="s">
        <v>110</v>
      </c>
    </row>
    <row r="100" spans="1:6" ht="12.75">
      <c r="A100" s="17">
        <v>9</v>
      </c>
      <c r="B100" s="18" t="s">
        <v>124</v>
      </c>
      <c r="C100" s="21" t="s">
        <v>77</v>
      </c>
      <c r="D100" s="18">
        <v>10</v>
      </c>
      <c r="E100" s="18">
        <v>0.358</v>
      </c>
      <c r="F100" s="18" t="s">
        <v>121</v>
      </c>
    </row>
    <row r="101" spans="1:6" ht="12.75">
      <c r="A101" s="17">
        <v>10</v>
      </c>
      <c r="B101" s="18" t="s">
        <v>125</v>
      </c>
      <c r="C101" s="21" t="s">
        <v>126</v>
      </c>
      <c r="D101" s="18">
        <v>10</v>
      </c>
      <c r="E101" s="18">
        <v>0.384</v>
      </c>
      <c r="F101" s="18" t="s">
        <v>105</v>
      </c>
    </row>
    <row r="102" spans="1:6" ht="12.75">
      <c r="A102" s="17">
        <v>11</v>
      </c>
      <c r="B102" s="18" t="s">
        <v>127</v>
      </c>
      <c r="C102" s="21" t="s">
        <v>128</v>
      </c>
      <c r="D102" s="18">
        <v>10</v>
      </c>
      <c r="E102" s="18">
        <v>0.77</v>
      </c>
      <c r="F102" s="18" t="s">
        <v>129</v>
      </c>
    </row>
    <row r="103" spans="1:6" ht="12.75">
      <c r="A103" s="17">
        <v>12</v>
      </c>
      <c r="B103" s="18" t="s">
        <v>130</v>
      </c>
      <c r="C103" s="21" t="s">
        <v>70</v>
      </c>
      <c r="D103" s="18">
        <v>5</v>
      </c>
      <c r="E103" s="18">
        <v>0.38</v>
      </c>
      <c r="F103" s="18" t="s">
        <v>105</v>
      </c>
    </row>
    <row r="104" spans="1:6" ht="12.75">
      <c r="A104" s="47" t="s">
        <v>326</v>
      </c>
      <c r="B104" s="18" t="s">
        <v>131</v>
      </c>
      <c r="C104" s="21" t="s">
        <v>132</v>
      </c>
      <c r="D104" s="18">
        <v>5</v>
      </c>
      <c r="E104" s="22">
        <v>0</v>
      </c>
      <c r="F104" s="18">
        <v>0</v>
      </c>
    </row>
    <row r="105" spans="4:5" ht="12.75">
      <c r="D105" s="7" t="s">
        <v>35</v>
      </c>
      <c r="E105">
        <f>SUM(E79:E104)</f>
        <v>10.520000000000001</v>
      </c>
    </row>
    <row r="106" spans="4:5" ht="12.75">
      <c r="D106" s="7" t="s">
        <v>36</v>
      </c>
      <c r="E106">
        <f>E105*47</f>
        <v>494.44000000000005</v>
      </c>
    </row>
    <row r="107" spans="4:5" ht="12.75">
      <c r="D107" s="7" t="s">
        <v>37</v>
      </c>
      <c r="E107" s="48">
        <f>E106*1.12</f>
        <v>553.7728000000001</v>
      </c>
    </row>
    <row r="108" ht="12.75">
      <c r="D108" s="7" t="s">
        <v>38</v>
      </c>
    </row>
    <row r="109" ht="12.75">
      <c r="D109" s="8" t="s">
        <v>39</v>
      </c>
    </row>
    <row r="110" ht="12.75">
      <c r="D110" s="11" t="s">
        <v>40</v>
      </c>
    </row>
    <row r="111" ht="12.75">
      <c r="D111" s="11" t="s">
        <v>41</v>
      </c>
    </row>
    <row r="113" spans="1:7" ht="12.75">
      <c r="A113" s="1" t="s">
        <v>0</v>
      </c>
      <c r="B113" s="1" t="s">
        <v>89</v>
      </c>
      <c r="C113" s="2"/>
      <c r="D113" s="3"/>
      <c r="E113" s="3"/>
      <c r="F113" s="3"/>
      <c r="G113" s="3"/>
    </row>
    <row r="114" spans="1:7" ht="12.75">
      <c r="A114" s="1" t="s">
        <v>2</v>
      </c>
      <c r="B114" s="1" t="s">
        <v>147</v>
      </c>
      <c r="C114" s="2"/>
      <c r="D114" s="3"/>
      <c r="E114" s="3"/>
      <c r="F114" s="3"/>
      <c r="G114" s="3"/>
    </row>
    <row r="115" spans="1:7" ht="12.75">
      <c r="A115" s="1" t="s">
        <v>4</v>
      </c>
      <c r="B115" s="33">
        <v>89506119881</v>
      </c>
      <c r="C115" s="2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 t="s">
        <v>5</v>
      </c>
      <c r="B117" s="3" t="s">
        <v>6</v>
      </c>
      <c r="C117" s="3" t="s">
        <v>7</v>
      </c>
      <c r="D117" s="3" t="s">
        <v>8</v>
      </c>
      <c r="E117" s="3" t="s">
        <v>9</v>
      </c>
      <c r="F117" s="3" t="s">
        <v>10</v>
      </c>
      <c r="G117" s="3" t="s">
        <v>11</v>
      </c>
    </row>
    <row r="118" spans="1:7" ht="12.75">
      <c r="A118" s="2">
        <v>1</v>
      </c>
      <c r="B118" s="4" t="s">
        <v>52</v>
      </c>
      <c r="C118" s="34" t="s">
        <v>53</v>
      </c>
      <c r="D118" s="2">
        <v>1</v>
      </c>
      <c r="E118" s="3">
        <v>1.02</v>
      </c>
      <c r="F118" s="3">
        <v>18</v>
      </c>
      <c r="G118" s="3"/>
    </row>
    <row r="119" spans="1:7" ht="12.75">
      <c r="A119" s="2">
        <v>2</v>
      </c>
      <c r="B119" s="4" t="s">
        <v>148</v>
      </c>
      <c r="C119" s="34" t="s">
        <v>149</v>
      </c>
      <c r="D119" s="2">
        <v>1</v>
      </c>
      <c r="E119" s="3">
        <v>3</v>
      </c>
      <c r="F119" s="3">
        <v>7</v>
      </c>
      <c r="G119" s="3"/>
    </row>
    <row r="120" spans="1:7" ht="12.75">
      <c r="A120" s="2">
        <v>3</v>
      </c>
      <c r="B120" s="4" t="s">
        <v>24</v>
      </c>
      <c r="C120" s="34" t="s">
        <v>25</v>
      </c>
      <c r="D120" s="2">
        <v>1</v>
      </c>
      <c r="E120" s="3">
        <v>3</v>
      </c>
      <c r="F120" s="3">
        <v>15</v>
      </c>
      <c r="G120" s="3"/>
    </row>
    <row r="121" spans="1:7" ht="12.75">
      <c r="A121" s="2">
        <v>4</v>
      </c>
      <c r="B121" s="4" t="s">
        <v>150</v>
      </c>
      <c r="C121" s="34" t="s">
        <v>151</v>
      </c>
      <c r="D121" s="2">
        <v>1</v>
      </c>
      <c r="E121" s="3">
        <v>2.29</v>
      </c>
      <c r="F121" s="3">
        <v>149</v>
      </c>
      <c r="G121" s="3"/>
    </row>
    <row r="122" spans="1:7" ht="12.75">
      <c r="A122" s="2">
        <v>5</v>
      </c>
      <c r="B122" s="4" t="s">
        <v>92</v>
      </c>
      <c r="C122" s="2" t="s">
        <v>93</v>
      </c>
      <c r="D122" s="2">
        <v>1</v>
      </c>
      <c r="E122" s="3">
        <v>1.2</v>
      </c>
      <c r="F122" s="3">
        <v>9</v>
      </c>
      <c r="G122" s="3"/>
    </row>
    <row r="123" spans="1:7" ht="12.75">
      <c r="A123" s="2">
        <v>6</v>
      </c>
      <c r="B123" s="4" t="s">
        <v>152</v>
      </c>
      <c r="C123" s="34" t="s">
        <v>153</v>
      </c>
      <c r="D123" s="2">
        <v>1</v>
      </c>
      <c r="E123" s="3">
        <v>1.2</v>
      </c>
      <c r="F123" s="3">
        <v>9</v>
      </c>
      <c r="G123" s="3"/>
    </row>
    <row r="124" spans="1:7" ht="12.75">
      <c r="A124" s="2">
        <v>7</v>
      </c>
      <c r="B124" s="4" t="s">
        <v>154</v>
      </c>
      <c r="C124" s="34" t="s">
        <v>155</v>
      </c>
      <c r="D124" s="2">
        <v>1</v>
      </c>
      <c r="E124" s="3">
        <v>3.22</v>
      </c>
      <c r="F124" s="3">
        <v>21</v>
      </c>
      <c r="G124" s="3"/>
    </row>
    <row r="125" spans="1:7" ht="12.75">
      <c r="A125" s="2">
        <v>8</v>
      </c>
      <c r="B125" s="4" t="s">
        <v>156</v>
      </c>
      <c r="C125" s="34" t="s">
        <v>157</v>
      </c>
      <c r="D125" s="2">
        <v>1</v>
      </c>
      <c r="E125" s="3">
        <v>3</v>
      </c>
      <c r="F125" s="3">
        <v>15</v>
      </c>
      <c r="G125" s="3"/>
    </row>
    <row r="126" spans="1:7" ht="12.75">
      <c r="A126" s="45" t="s">
        <v>326</v>
      </c>
      <c r="B126" s="4" t="s">
        <v>158</v>
      </c>
      <c r="C126" s="34" t="s">
        <v>159</v>
      </c>
      <c r="D126" s="2">
        <v>1</v>
      </c>
      <c r="E126" s="3">
        <v>0</v>
      </c>
      <c r="F126" s="3">
        <v>0</v>
      </c>
      <c r="G126" s="3"/>
    </row>
    <row r="127" spans="1:7" ht="12.75">
      <c r="A127" s="2">
        <v>10</v>
      </c>
      <c r="B127" s="4" t="s">
        <v>160</v>
      </c>
      <c r="C127" s="34" t="s">
        <v>161</v>
      </c>
      <c r="D127" s="2">
        <v>1</v>
      </c>
      <c r="E127" s="3">
        <v>3</v>
      </c>
      <c r="F127" s="3">
        <v>7</v>
      </c>
      <c r="G127" s="3"/>
    </row>
    <row r="128" spans="1:7" ht="12.75">
      <c r="A128" s="2">
        <v>11</v>
      </c>
      <c r="B128" s="4" t="s">
        <v>162</v>
      </c>
      <c r="C128" s="34" t="s">
        <v>163</v>
      </c>
      <c r="D128" s="2">
        <v>1</v>
      </c>
      <c r="E128" s="3">
        <v>3.22</v>
      </c>
      <c r="F128" s="3">
        <v>17</v>
      </c>
      <c r="G128" s="3"/>
    </row>
    <row r="129" spans="1:7" ht="12.75">
      <c r="A129" s="2">
        <v>12</v>
      </c>
      <c r="B129" s="4" t="s">
        <v>164</v>
      </c>
      <c r="C129" s="34" t="s">
        <v>165</v>
      </c>
      <c r="D129" s="2">
        <v>1</v>
      </c>
      <c r="E129" s="3">
        <v>1.94</v>
      </c>
      <c r="F129" s="3">
        <v>12</v>
      </c>
      <c r="G129" s="3"/>
    </row>
    <row r="130" spans="1:7" ht="12.75">
      <c r="A130" s="2">
        <v>13</v>
      </c>
      <c r="B130" s="4" t="s">
        <v>166</v>
      </c>
      <c r="C130" s="34" t="s">
        <v>167</v>
      </c>
      <c r="D130" s="2">
        <v>1</v>
      </c>
      <c r="E130" s="3">
        <v>1.43</v>
      </c>
      <c r="F130" s="3">
        <v>12</v>
      </c>
      <c r="G130" s="3"/>
    </row>
    <row r="131" spans="1:7" ht="12.75">
      <c r="A131" s="2">
        <v>14</v>
      </c>
      <c r="B131" s="4" t="s">
        <v>168</v>
      </c>
      <c r="C131" s="34" t="s">
        <v>169</v>
      </c>
      <c r="D131" s="2">
        <v>1</v>
      </c>
      <c r="E131" s="3">
        <v>1.43</v>
      </c>
      <c r="F131" s="3">
        <v>8</v>
      </c>
      <c r="G131" s="3"/>
    </row>
    <row r="132" spans="1:7" ht="12.75">
      <c r="A132" s="2">
        <v>15</v>
      </c>
      <c r="B132" s="4" t="s">
        <v>170</v>
      </c>
      <c r="C132" s="34" t="s">
        <v>171</v>
      </c>
      <c r="D132" s="2">
        <v>1</v>
      </c>
      <c r="E132" s="3">
        <v>1.22</v>
      </c>
      <c r="F132" s="3">
        <v>10</v>
      </c>
      <c r="G132" s="3"/>
    </row>
    <row r="133" spans="2:7" ht="12.75">
      <c r="B133" s="3"/>
      <c r="C133" s="2"/>
      <c r="D133" s="6" t="s">
        <v>34</v>
      </c>
      <c r="E133" s="6">
        <f>SUM(E118:E132)</f>
        <v>30.169999999999998</v>
      </c>
      <c r="F133" s="6">
        <f>SUM(F118:F132)</f>
        <v>309</v>
      </c>
      <c r="G133" s="3"/>
    </row>
    <row r="134" spans="1:7" ht="12.75">
      <c r="A134" s="3"/>
      <c r="B134" s="3"/>
      <c r="C134" s="2"/>
      <c r="D134" s="2"/>
      <c r="E134" s="3"/>
      <c r="F134" s="3"/>
      <c r="G134" s="3"/>
    </row>
    <row r="135" spans="1:7" ht="12.75">
      <c r="A135" s="7"/>
      <c r="B135" s="3"/>
      <c r="C135" s="3"/>
      <c r="D135" s="7" t="s">
        <v>35</v>
      </c>
      <c r="E135" s="7">
        <f>SUM(E133:E134)</f>
        <v>30.169999999999998</v>
      </c>
      <c r="F135" s="7">
        <f>SUM(F133:F134)</f>
        <v>309</v>
      </c>
      <c r="G135" s="3"/>
    </row>
    <row r="136" spans="1:7" ht="12.75">
      <c r="A136" s="3"/>
      <c r="B136" s="3"/>
      <c r="C136" s="3"/>
      <c r="D136" s="7" t="s">
        <v>36</v>
      </c>
      <c r="E136" s="6">
        <f>E135*47</f>
        <v>1417.99</v>
      </c>
      <c r="F136" s="3"/>
      <c r="G136" s="3"/>
    </row>
    <row r="137" spans="1:7" ht="12.75">
      <c r="A137" s="3"/>
      <c r="B137" s="3"/>
      <c r="C137" s="3"/>
      <c r="D137" s="7" t="s">
        <v>37</v>
      </c>
      <c r="E137" s="7">
        <f>E136*1.12</f>
        <v>1588.1488000000002</v>
      </c>
      <c r="F137" s="2"/>
      <c r="G137" s="6"/>
    </row>
    <row r="138" spans="1:7" ht="12.75">
      <c r="A138" s="3"/>
      <c r="B138" s="3"/>
      <c r="C138" s="3"/>
      <c r="D138" s="7" t="s">
        <v>38</v>
      </c>
      <c r="E138" s="7"/>
      <c r="F138" s="2"/>
      <c r="G138" s="6"/>
    </row>
    <row r="139" spans="1:7" ht="12.75">
      <c r="A139" s="3"/>
      <c r="B139" s="3"/>
      <c r="C139" s="3"/>
      <c r="D139" s="8" t="s">
        <v>39</v>
      </c>
      <c r="E139" s="9"/>
      <c r="F139" s="2"/>
      <c r="G139" s="10"/>
    </row>
    <row r="140" ht="12.75">
      <c r="D140" s="11" t="s">
        <v>40</v>
      </c>
    </row>
    <row r="141" ht="12.75">
      <c r="D141" s="11" t="s">
        <v>41</v>
      </c>
    </row>
    <row r="143" spans="1:13" ht="12.75">
      <c r="A143" s="1" t="s">
        <v>0</v>
      </c>
      <c r="B143" s="35" t="s">
        <v>286</v>
      </c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1" t="s">
        <v>2</v>
      </c>
      <c r="B144" s="35" t="s">
        <v>308</v>
      </c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1" t="s">
        <v>4</v>
      </c>
      <c r="B145" s="35" t="s">
        <v>309</v>
      </c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 t="s">
        <v>5</v>
      </c>
      <c r="B147" s="3" t="s">
        <v>6</v>
      </c>
      <c r="C147" s="3" t="s">
        <v>7</v>
      </c>
      <c r="D147" s="3" t="s">
        <v>8</v>
      </c>
      <c r="E147" s="3" t="s">
        <v>9</v>
      </c>
      <c r="F147" s="3" t="s">
        <v>10</v>
      </c>
      <c r="G147" s="3" t="s">
        <v>11</v>
      </c>
      <c r="H147" s="3"/>
      <c r="I147" s="3"/>
      <c r="J147" s="3"/>
      <c r="K147" s="3"/>
      <c r="L147" s="3"/>
      <c r="M147" s="3"/>
    </row>
    <row r="148" spans="1:13" ht="12.75">
      <c r="A148" s="2"/>
      <c r="B148" s="36" t="s">
        <v>310</v>
      </c>
      <c r="C148" s="42" t="s">
        <v>311</v>
      </c>
      <c r="D148" s="2">
        <v>1</v>
      </c>
      <c r="E148" s="3">
        <v>1.43</v>
      </c>
      <c r="F148" s="3">
        <v>5</v>
      </c>
      <c r="G148" s="3"/>
      <c r="H148" s="3"/>
      <c r="I148" s="3"/>
      <c r="J148" s="3"/>
      <c r="K148" s="3"/>
      <c r="L148" s="3"/>
      <c r="M148" s="3"/>
    </row>
    <row r="149" spans="1:13" ht="12.75">
      <c r="A149" s="2"/>
      <c r="B149" s="36" t="s">
        <v>312</v>
      </c>
      <c r="C149" s="42" t="s">
        <v>313</v>
      </c>
      <c r="D149" s="2">
        <v>1</v>
      </c>
      <c r="E149" s="3">
        <v>1.22</v>
      </c>
      <c r="F149" s="3">
        <v>12</v>
      </c>
      <c r="G149" s="3"/>
      <c r="H149" s="3"/>
      <c r="I149" s="3"/>
      <c r="J149" s="3"/>
      <c r="K149" s="3"/>
      <c r="L149" s="3"/>
      <c r="M149" s="3"/>
    </row>
    <row r="150" spans="1:13" ht="12.75">
      <c r="A150" s="2"/>
      <c r="B150" s="36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2.75">
      <c r="B151" s="3"/>
      <c r="C151" s="2"/>
      <c r="D151" s="6" t="s">
        <v>34</v>
      </c>
      <c r="E151" s="6">
        <f>SUM(E148:E150)</f>
        <v>2.65</v>
      </c>
      <c r="F151" s="6">
        <f>SUM(F148:F150)</f>
        <v>17</v>
      </c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6" t="s">
        <v>142</v>
      </c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2"/>
      <c r="B154" s="43" t="s">
        <v>314</v>
      </c>
      <c r="C154" s="2" t="s">
        <v>315</v>
      </c>
      <c r="D154" s="37" t="s">
        <v>75</v>
      </c>
      <c r="E154" s="3">
        <f>1.54/50*10</f>
        <v>0.308</v>
      </c>
      <c r="F154" s="3">
        <f>8/50*10</f>
        <v>1.6</v>
      </c>
      <c r="G154" s="38" t="s">
        <v>316</v>
      </c>
      <c r="H154" s="3"/>
      <c r="I154" s="3"/>
      <c r="J154" s="3"/>
      <c r="K154" s="3"/>
      <c r="L154" s="3"/>
      <c r="M154" s="3"/>
    </row>
    <row r="155" spans="1:13" ht="12.75">
      <c r="A155" s="2"/>
      <c r="B155" s="6" t="s">
        <v>58</v>
      </c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45" t="s">
        <v>326</v>
      </c>
      <c r="B156" s="36" t="s">
        <v>59</v>
      </c>
      <c r="C156" s="42" t="s">
        <v>73</v>
      </c>
      <c r="D156" s="37" t="s">
        <v>317</v>
      </c>
      <c r="E156" s="3">
        <v>0</v>
      </c>
      <c r="F156" s="3">
        <v>0</v>
      </c>
      <c r="G156" s="3"/>
      <c r="H156" s="3"/>
      <c r="I156" s="3"/>
      <c r="J156" s="3"/>
      <c r="K156" s="3"/>
      <c r="L156" s="3"/>
      <c r="M156" s="3"/>
    </row>
    <row r="157" spans="1:13" ht="12.75">
      <c r="A157" s="2"/>
      <c r="B157" s="36" t="s">
        <v>62</v>
      </c>
      <c r="C157" s="42" t="s">
        <v>63</v>
      </c>
      <c r="D157" s="37" t="s">
        <v>317</v>
      </c>
      <c r="E157" s="3">
        <f>1.54/2</f>
        <v>0.77</v>
      </c>
      <c r="F157" s="3">
        <v>4</v>
      </c>
      <c r="G157" s="3"/>
      <c r="H157" s="3"/>
      <c r="I157" s="3"/>
      <c r="J157" s="3"/>
      <c r="K157" s="3"/>
      <c r="L157" s="3"/>
      <c r="M157" s="3"/>
    </row>
    <row r="158" spans="1:13" ht="12.75">
      <c r="A158" s="2"/>
      <c r="B158" s="6" t="s">
        <v>318</v>
      </c>
      <c r="C158" s="42"/>
      <c r="D158" s="2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2"/>
      <c r="B159" s="36" t="s">
        <v>319</v>
      </c>
      <c r="C159" s="42" t="s">
        <v>55</v>
      </c>
      <c r="D159" s="37" t="s">
        <v>320</v>
      </c>
      <c r="E159" s="3">
        <f>E154</f>
        <v>0.308</v>
      </c>
      <c r="F159" s="3">
        <v>1.6</v>
      </c>
      <c r="G159" s="3"/>
      <c r="H159" s="3"/>
      <c r="I159" s="3"/>
      <c r="J159" s="3"/>
      <c r="K159" s="3"/>
      <c r="L159" s="3"/>
      <c r="M159" s="3"/>
    </row>
    <row r="160" spans="1:13" ht="12.75">
      <c r="A160" s="7"/>
      <c r="B160" s="3"/>
      <c r="C160" s="3"/>
      <c r="D160" s="7" t="s">
        <v>35</v>
      </c>
      <c r="E160" s="7">
        <f>SUM(E151:E159)</f>
        <v>4.036</v>
      </c>
      <c r="F160" s="7">
        <f>SUM(F148:F159)</f>
        <v>41.2</v>
      </c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7" t="s">
        <v>36</v>
      </c>
      <c r="E161" s="6">
        <f>E160*47</f>
        <v>189.69199999999998</v>
      </c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7" t="s">
        <v>37</v>
      </c>
      <c r="E162" s="7">
        <f>E161*1.12</f>
        <v>212.45504</v>
      </c>
      <c r="F162" s="2"/>
      <c r="G162" s="6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7" t="s">
        <v>38</v>
      </c>
      <c r="E163" s="7"/>
      <c r="F163" s="2"/>
      <c r="G163" s="6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8" t="s">
        <v>39</v>
      </c>
      <c r="E164" s="9" t="s">
        <v>329</v>
      </c>
      <c r="F164" s="2"/>
      <c r="G164" s="10"/>
      <c r="H164" s="3"/>
      <c r="I164" s="3"/>
      <c r="J164" s="3"/>
      <c r="K164" s="3"/>
      <c r="L164" s="3"/>
      <c r="M164" s="3"/>
    </row>
    <row r="165" spans="4:13" ht="12.75">
      <c r="D165" s="11" t="s">
        <v>40</v>
      </c>
      <c r="L165" s="3"/>
      <c r="M165" s="3"/>
    </row>
    <row r="166" ht="12.75">
      <c r="D166" s="11" t="s">
        <v>41</v>
      </c>
    </row>
    <row r="167" spans="1:7" ht="12.75">
      <c r="A167" s="1" t="s">
        <v>0</v>
      </c>
      <c r="B167" s="39"/>
      <c r="C167" s="2"/>
      <c r="D167" s="3"/>
      <c r="E167" s="3"/>
      <c r="F167" s="3"/>
      <c r="G167" s="3"/>
    </row>
    <row r="168" spans="1:7" ht="12.75">
      <c r="A168" s="1" t="s">
        <v>2</v>
      </c>
      <c r="B168" s="35" t="s">
        <v>225</v>
      </c>
      <c r="C168" s="2"/>
      <c r="D168" s="3"/>
      <c r="E168" s="3"/>
      <c r="F168" s="3"/>
      <c r="G168" s="3"/>
    </row>
    <row r="169" spans="1:7" ht="12.75">
      <c r="A169" s="1" t="s">
        <v>4</v>
      </c>
      <c r="B169" s="1">
        <v>89036015814</v>
      </c>
      <c r="C169" s="2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 t="s">
        <v>5</v>
      </c>
      <c r="B171" s="3" t="s">
        <v>6</v>
      </c>
      <c r="C171" s="3" t="s">
        <v>7</v>
      </c>
      <c r="D171" s="3" t="s">
        <v>8</v>
      </c>
      <c r="E171" s="3" t="s">
        <v>9</v>
      </c>
      <c r="F171" s="3" t="s">
        <v>10</v>
      </c>
      <c r="G171" s="3" t="s">
        <v>11</v>
      </c>
    </row>
    <row r="172" spans="1:7" ht="12.75">
      <c r="A172" s="2"/>
      <c r="B172" s="36" t="s">
        <v>226</v>
      </c>
      <c r="C172" s="2" t="s">
        <v>227</v>
      </c>
      <c r="D172" s="2">
        <v>1</v>
      </c>
      <c r="E172" s="3">
        <v>1.5</v>
      </c>
      <c r="F172" s="3">
        <v>4</v>
      </c>
      <c r="G172" s="3"/>
    </row>
    <row r="173" spans="1:7" ht="12.75">
      <c r="A173" s="2"/>
      <c r="B173" s="36" t="s">
        <v>228</v>
      </c>
      <c r="C173" s="2" t="s">
        <v>229</v>
      </c>
      <c r="D173" s="2">
        <v>1</v>
      </c>
      <c r="E173" s="3">
        <v>1.9</v>
      </c>
      <c r="F173" s="3">
        <v>11</v>
      </c>
      <c r="G173" s="3"/>
    </row>
    <row r="174" spans="1:7" ht="12.75">
      <c r="A174" s="2"/>
      <c r="B174" s="36" t="s">
        <v>230</v>
      </c>
      <c r="C174" s="2" t="s">
        <v>215</v>
      </c>
      <c r="D174" s="2">
        <v>1</v>
      </c>
      <c r="E174" s="3">
        <v>1.32</v>
      </c>
      <c r="F174" s="3">
        <v>13</v>
      </c>
      <c r="G174" s="3"/>
    </row>
    <row r="175" spans="1:7" ht="12.75">
      <c r="A175" s="2"/>
      <c r="B175" s="36" t="s">
        <v>231</v>
      </c>
      <c r="C175" s="2" t="s">
        <v>232</v>
      </c>
      <c r="D175" s="2">
        <v>1</v>
      </c>
      <c r="E175" s="3">
        <v>1.2</v>
      </c>
      <c r="F175" s="3">
        <v>9</v>
      </c>
      <c r="G175" s="3"/>
    </row>
    <row r="176" spans="1:7" ht="12.75">
      <c r="A176" s="2"/>
      <c r="B176" s="36" t="s">
        <v>92</v>
      </c>
      <c r="C176" s="2" t="s">
        <v>93</v>
      </c>
      <c r="D176" s="2">
        <v>1</v>
      </c>
      <c r="E176" s="3">
        <v>1.2</v>
      </c>
      <c r="F176" s="3">
        <v>9</v>
      </c>
      <c r="G176" s="3"/>
    </row>
    <row r="177" spans="1:7" ht="12.75">
      <c r="A177" s="2"/>
      <c r="B177" s="36" t="s">
        <v>95</v>
      </c>
      <c r="C177" s="37" t="s">
        <v>96</v>
      </c>
      <c r="D177" s="2">
        <v>1</v>
      </c>
      <c r="E177" s="3">
        <v>1.2</v>
      </c>
      <c r="F177" s="3">
        <v>9</v>
      </c>
      <c r="G177" s="3"/>
    </row>
    <row r="178" spans="1:7" ht="12.75">
      <c r="A178" s="2"/>
      <c r="B178" s="36" t="s">
        <v>233</v>
      </c>
      <c r="C178" s="37" t="s">
        <v>234</v>
      </c>
      <c r="D178" s="2">
        <v>1</v>
      </c>
      <c r="E178" s="3">
        <v>3.3</v>
      </c>
      <c r="F178" s="3">
        <v>25</v>
      </c>
      <c r="G178" s="3"/>
    </row>
    <row r="179" spans="1:7" ht="12.75">
      <c r="A179" s="45" t="s">
        <v>326</v>
      </c>
      <c r="B179" s="44" t="s">
        <v>235</v>
      </c>
      <c r="C179" s="37" t="s">
        <v>132</v>
      </c>
      <c r="D179" s="2">
        <v>1</v>
      </c>
      <c r="E179" s="3">
        <v>0</v>
      </c>
      <c r="F179" s="3">
        <v>0</v>
      </c>
      <c r="G179" s="3"/>
    </row>
    <row r="180" spans="1:7" ht="12.75">
      <c r="A180" s="2"/>
      <c r="B180" s="36" t="s">
        <v>212</v>
      </c>
      <c r="C180" s="2" t="s">
        <v>128</v>
      </c>
      <c r="D180" s="2">
        <v>1</v>
      </c>
      <c r="E180" s="3">
        <v>1.94</v>
      </c>
      <c r="F180" s="3">
        <v>12</v>
      </c>
      <c r="G180" s="3"/>
    </row>
    <row r="181" spans="1:7" ht="12.75">
      <c r="A181" s="2"/>
      <c r="B181" s="36"/>
      <c r="C181" s="2"/>
      <c r="D181" s="2"/>
      <c r="E181" s="6">
        <f>SUM(E172:E180)</f>
        <v>13.56</v>
      </c>
      <c r="F181" s="3"/>
      <c r="G181" s="3"/>
    </row>
    <row r="182" spans="1:7" ht="12.75">
      <c r="A182" s="37"/>
      <c r="B182" s="10" t="s">
        <v>58</v>
      </c>
      <c r="C182" s="2"/>
      <c r="D182" s="2"/>
      <c r="E182" s="3"/>
      <c r="F182" s="3"/>
      <c r="G182" s="3"/>
    </row>
    <row r="183" spans="1:7" ht="12.75">
      <c r="A183" s="2"/>
      <c r="B183" s="36" t="s">
        <v>64</v>
      </c>
      <c r="C183" s="2" t="s">
        <v>65</v>
      </c>
      <c r="D183" s="37" t="s">
        <v>188</v>
      </c>
      <c r="E183" s="3">
        <v>0.92</v>
      </c>
      <c r="F183" s="3">
        <v>5</v>
      </c>
      <c r="G183" s="3"/>
    </row>
    <row r="184" spans="1:7" ht="12.75">
      <c r="A184" s="2"/>
      <c r="B184" s="36" t="s">
        <v>192</v>
      </c>
      <c r="C184" s="2" t="s">
        <v>193</v>
      </c>
      <c r="D184" s="37" t="s">
        <v>194</v>
      </c>
      <c r="E184" s="3">
        <v>1.26</v>
      </c>
      <c r="F184" s="3">
        <v>5.5</v>
      </c>
      <c r="G184" s="3"/>
    </row>
    <row r="185" spans="1:7" ht="12.75">
      <c r="A185" s="2"/>
      <c r="B185" s="36" t="s">
        <v>182</v>
      </c>
      <c r="C185" s="2" t="s">
        <v>183</v>
      </c>
      <c r="D185" s="37" t="s">
        <v>184</v>
      </c>
      <c r="E185" s="3">
        <v>0.92</v>
      </c>
      <c r="F185" s="3">
        <v>4</v>
      </c>
      <c r="G185" s="3"/>
    </row>
    <row r="186" spans="1:7" ht="12.75">
      <c r="A186" s="2"/>
      <c r="B186" s="36" t="s">
        <v>196</v>
      </c>
      <c r="C186" s="2" t="s">
        <v>197</v>
      </c>
      <c r="D186" s="37" t="s">
        <v>194</v>
      </c>
      <c r="E186" s="3">
        <v>1.35</v>
      </c>
      <c r="F186" s="3">
        <v>6</v>
      </c>
      <c r="G186" s="3"/>
    </row>
    <row r="187" spans="1:7" ht="12.75">
      <c r="A187" s="45" t="s">
        <v>326</v>
      </c>
      <c r="B187" s="36" t="s">
        <v>59</v>
      </c>
      <c r="C187" s="2" t="s">
        <v>73</v>
      </c>
      <c r="D187" s="37" t="s">
        <v>188</v>
      </c>
      <c r="E187" s="3">
        <v>0</v>
      </c>
      <c r="F187" s="3">
        <v>0</v>
      </c>
      <c r="G187" s="3"/>
    </row>
    <row r="188" spans="1:7" ht="12.75">
      <c r="A188" s="3"/>
      <c r="B188" s="36" t="s">
        <v>201</v>
      </c>
      <c r="C188" s="2" t="s">
        <v>202</v>
      </c>
      <c r="D188" s="37" t="s">
        <v>203</v>
      </c>
      <c r="E188" s="3">
        <v>1.35</v>
      </c>
      <c r="F188" s="3">
        <v>6</v>
      </c>
      <c r="G188" s="3"/>
    </row>
    <row r="189" spans="1:7" ht="12.75">
      <c r="A189" s="3"/>
      <c r="B189" s="36" t="s">
        <v>205</v>
      </c>
      <c r="C189" s="2" t="s">
        <v>206</v>
      </c>
      <c r="D189" s="37" t="s">
        <v>188</v>
      </c>
      <c r="E189" s="3">
        <v>1.505</v>
      </c>
      <c r="F189" s="3">
        <v>10</v>
      </c>
      <c r="G189" s="3"/>
    </row>
    <row r="190" spans="1:7" ht="12.75">
      <c r="A190" s="2"/>
      <c r="B190" s="36" t="s">
        <v>290</v>
      </c>
      <c r="C190" s="2" t="s">
        <v>291</v>
      </c>
      <c r="D190" s="37" t="s">
        <v>188</v>
      </c>
      <c r="E190" s="3">
        <v>1.505</v>
      </c>
      <c r="F190" s="3">
        <v>10</v>
      </c>
      <c r="G190" s="38"/>
    </row>
    <row r="191" spans="1:7" ht="12.75">
      <c r="A191" s="2"/>
      <c r="B191" s="36" t="s">
        <v>293</v>
      </c>
      <c r="C191" s="2" t="s">
        <v>294</v>
      </c>
      <c r="D191" s="37" t="s">
        <v>188</v>
      </c>
      <c r="E191" s="3">
        <v>1.505</v>
      </c>
      <c r="F191" s="3">
        <v>10</v>
      </c>
      <c r="G191" s="38"/>
    </row>
    <row r="192" spans="1:7" ht="12.75">
      <c r="A192" s="2"/>
      <c r="B192" s="36" t="s">
        <v>295</v>
      </c>
      <c r="C192" s="2" t="s">
        <v>296</v>
      </c>
      <c r="D192" s="37" t="s">
        <v>188</v>
      </c>
      <c r="E192" s="3">
        <v>1.505</v>
      </c>
      <c r="F192" s="3">
        <v>10</v>
      </c>
      <c r="G192" s="38"/>
    </row>
    <row r="193" spans="1:7" ht="12.75">
      <c r="A193" s="2"/>
      <c r="B193" s="44" t="s">
        <v>297</v>
      </c>
      <c r="C193" s="2" t="s">
        <v>298</v>
      </c>
      <c r="D193" s="37" t="s">
        <v>188</v>
      </c>
      <c r="E193" s="3">
        <v>1.65</v>
      </c>
      <c r="F193" s="3">
        <v>9</v>
      </c>
      <c r="G193" s="38"/>
    </row>
    <row r="194" spans="1:7" ht="12.75">
      <c r="A194" s="7"/>
      <c r="B194" s="3"/>
      <c r="C194" s="3"/>
      <c r="D194" s="7" t="s">
        <v>35</v>
      </c>
      <c r="E194" s="7">
        <f>SUM(E181:E193)</f>
        <v>27.029999999999998</v>
      </c>
      <c r="F194" s="7"/>
      <c r="G194" s="3"/>
    </row>
    <row r="195" spans="1:7" ht="12.75">
      <c r="A195" s="3"/>
      <c r="B195" s="3"/>
      <c r="C195" s="3"/>
      <c r="D195" s="7" t="s">
        <v>36</v>
      </c>
      <c r="E195" s="6">
        <f>E194*47</f>
        <v>1270.4099999999999</v>
      </c>
      <c r="F195" s="3"/>
      <c r="G195" s="3"/>
    </row>
    <row r="196" spans="1:7" ht="12.75">
      <c r="A196" s="3"/>
      <c r="B196" s="3"/>
      <c r="C196" s="3"/>
      <c r="D196" s="7" t="s">
        <v>37</v>
      </c>
      <c r="E196" s="7">
        <f>E195*1.12</f>
        <v>1422.8591999999999</v>
      </c>
      <c r="F196" s="2"/>
      <c r="G196" s="3"/>
    </row>
    <row r="197" spans="1:7" ht="12.75">
      <c r="A197" s="3"/>
      <c r="B197" s="3"/>
      <c r="C197" s="3"/>
      <c r="D197" s="7" t="s">
        <v>38</v>
      </c>
      <c r="E197" s="7"/>
      <c r="F197" s="2"/>
      <c r="G197" s="3"/>
    </row>
    <row r="198" spans="1:7" ht="12.75">
      <c r="A198" s="3"/>
      <c r="B198" s="3"/>
      <c r="C198" s="3"/>
      <c r="D198" s="8" t="s">
        <v>39</v>
      </c>
      <c r="E198" s="9"/>
      <c r="F198" s="2"/>
      <c r="G198" s="3"/>
    </row>
    <row r="199" spans="4:7" ht="12.75">
      <c r="D199" s="11" t="s">
        <v>40</v>
      </c>
      <c r="G199" s="3"/>
    </row>
    <row r="200" spans="4:7" ht="12.75">
      <c r="D200" s="11" t="s">
        <v>41</v>
      </c>
      <c r="G200" s="3"/>
    </row>
    <row r="201" ht="12.75">
      <c r="G201" s="3"/>
    </row>
    <row r="202" spans="1:8" ht="12.75">
      <c r="A202" s="1" t="s">
        <v>0</v>
      </c>
      <c r="B202" s="1" t="s">
        <v>243</v>
      </c>
      <c r="C202" s="2"/>
      <c r="D202" s="3"/>
      <c r="E202" s="3"/>
      <c r="F202" s="3"/>
      <c r="G202" s="3"/>
      <c r="H202" s="3"/>
    </row>
    <row r="203" spans="1:8" ht="12.75">
      <c r="A203" s="1" t="s">
        <v>2</v>
      </c>
      <c r="B203" s="1" t="s">
        <v>242</v>
      </c>
      <c r="C203" s="2"/>
      <c r="D203" s="3"/>
      <c r="E203" s="3"/>
      <c r="F203" s="3"/>
      <c r="G203" s="3"/>
      <c r="H203" s="3"/>
    </row>
    <row r="204" spans="1:8" ht="12.75">
      <c r="A204" s="1" t="s">
        <v>4</v>
      </c>
      <c r="B204" s="1">
        <v>89200222748</v>
      </c>
      <c r="C204" s="2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 t="s">
        <v>5</v>
      </c>
      <c r="B206" s="3" t="s">
        <v>6</v>
      </c>
      <c r="C206" s="3" t="s">
        <v>7</v>
      </c>
      <c r="D206" s="3" t="s">
        <v>8</v>
      </c>
      <c r="E206" s="3" t="s">
        <v>9</v>
      </c>
      <c r="F206" s="3" t="s">
        <v>10</v>
      </c>
      <c r="G206" s="3" t="s">
        <v>11</v>
      </c>
      <c r="H206" s="3"/>
    </row>
    <row r="207" spans="1:8" ht="12.75">
      <c r="A207" s="2">
        <v>1</v>
      </c>
      <c r="B207" s="4" t="s">
        <v>241</v>
      </c>
      <c r="C207" s="2" t="s">
        <v>240</v>
      </c>
      <c r="D207" s="2">
        <v>1</v>
      </c>
      <c r="E207" s="3">
        <v>1.45</v>
      </c>
      <c r="F207" s="3">
        <v>15</v>
      </c>
      <c r="G207" s="3"/>
      <c r="H207" s="3"/>
    </row>
    <row r="208" spans="1:8" ht="12.75">
      <c r="A208" s="2">
        <v>2</v>
      </c>
      <c r="B208" s="4" t="s">
        <v>239</v>
      </c>
      <c r="C208" s="2" t="s">
        <v>238</v>
      </c>
      <c r="D208" s="2">
        <v>1</v>
      </c>
      <c r="E208" s="3">
        <v>1.44</v>
      </c>
      <c r="F208" s="3">
        <v>5</v>
      </c>
      <c r="G208" s="3"/>
      <c r="H208" s="3"/>
    </row>
    <row r="209" spans="1:8" ht="12.75">
      <c r="A209" s="2">
        <v>3</v>
      </c>
      <c r="B209" s="4" t="s">
        <v>237</v>
      </c>
      <c r="C209" s="2" t="s">
        <v>236</v>
      </c>
      <c r="D209" s="2">
        <v>1</v>
      </c>
      <c r="E209" s="3">
        <v>1.44</v>
      </c>
      <c r="F209" s="3">
        <v>5</v>
      </c>
      <c r="G209" s="3"/>
      <c r="H209" s="3"/>
    </row>
    <row r="210" spans="1:8" ht="12.75">
      <c r="A210" s="7"/>
      <c r="B210" s="3"/>
      <c r="C210" s="3"/>
      <c r="D210" s="7" t="s">
        <v>35</v>
      </c>
      <c r="E210" s="7">
        <f>SUM(E207:E209)</f>
        <v>4.33</v>
      </c>
      <c r="F210" s="7">
        <f>SUM(F207:F209)</f>
        <v>25</v>
      </c>
      <c r="G210" s="3"/>
      <c r="H210" s="3"/>
    </row>
    <row r="211" spans="1:8" ht="12.75">
      <c r="A211" s="3"/>
      <c r="B211" s="3"/>
      <c r="C211" s="3"/>
      <c r="D211" s="7" t="s">
        <v>36</v>
      </c>
      <c r="E211" s="6">
        <f>E210*47</f>
        <v>203.51</v>
      </c>
      <c r="F211" s="3"/>
      <c r="G211" s="3"/>
      <c r="H211" s="3"/>
    </row>
    <row r="212" spans="1:8" ht="12.75">
      <c r="A212" s="3"/>
      <c r="B212" s="3"/>
      <c r="C212" s="3"/>
      <c r="D212" s="7" t="s">
        <v>37</v>
      </c>
      <c r="E212" s="7">
        <f>E211*1.12</f>
        <v>227.93120000000002</v>
      </c>
      <c r="F212" s="2"/>
      <c r="G212" s="6"/>
      <c r="H212" s="3"/>
    </row>
    <row r="213" spans="1:8" ht="12.75">
      <c r="A213" s="3"/>
      <c r="B213" s="3"/>
      <c r="C213" s="3"/>
      <c r="D213" s="7" t="s">
        <v>38</v>
      </c>
      <c r="E213" s="7"/>
      <c r="F213" s="2"/>
      <c r="G213" s="6"/>
      <c r="H213" s="3"/>
    </row>
    <row r="214" spans="1:8" ht="12.75">
      <c r="A214" s="3"/>
      <c r="B214" s="3"/>
      <c r="C214" s="3"/>
      <c r="D214" s="8" t="s">
        <v>39</v>
      </c>
      <c r="E214" t="s">
        <v>330</v>
      </c>
      <c r="F214" t="s">
        <v>331</v>
      </c>
      <c r="G214" s="10"/>
      <c r="H214" s="3"/>
    </row>
    <row r="215" ht="12.75">
      <c r="D215" s="11" t="s">
        <v>40</v>
      </c>
    </row>
    <row r="216" ht="12.75">
      <c r="D216" s="11" t="s">
        <v>41</v>
      </c>
    </row>
    <row r="218" spans="1:9" ht="12.75">
      <c r="A218" s="1" t="s">
        <v>0</v>
      </c>
      <c r="B218" s="1" t="s">
        <v>244</v>
      </c>
      <c r="C218" s="2"/>
      <c r="D218" s="3"/>
      <c r="E218" s="3"/>
      <c r="F218" s="3"/>
      <c r="G218" s="3"/>
      <c r="H218" s="3"/>
      <c r="I218" s="3"/>
    </row>
    <row r="219" spans="1:9" ht="12.75">
      <c r="A219" s="1" t="s">
        <v>2</v>
      </c>
      <c r="B219" s="1" t="s">
        <v>245</v>
      </c>
      <c r="C219" s="2"/>
      <c r="D219" s="3"/>
      <c r="E219" s="3"/>
      <c r="F219" s="3"/>
      <c r="G219" s="3"/>
      <c r="H219" s="3"/>
      <c r="I219" s="3"/>
    </row>
    <row r="220" spans="1:9" ht="12.75">
      <c r="A220" s="1" t="s">
        <v>4</v>
      </c>
      <c r="B220" s="1" t="s">
        <v>246</v>
      </c>
      <c r="C220" s="2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 t="s">
        <v>5</v>
      </c>
      <c r="B222" s="3" t="s">
        <v>6</v>
      </c>
      <c r="C222" s="3" t="s">
        <v>7</v>
      </c>
      <c r="D222" s="3" t="s">
        <v>8</v>
      </c>
      <c r="E222" s="3" t="s">
        <v>9</v>
      </c>
      <c r="F222" s="3" t="s">
        <v>10</v>
      </c>
      <c r="G222" s="3" t="s">
        <v>11</v>
      </c>
      <c r="H222" s="3"/>
      <c r="I222" s="3"/>
    </row>
    <row r="223" spans="1:9" ht="12.75">
      <c r="A223" s="45" t="s">
        <v>326</v>
      </c>
      <c r="B223" s="36" t="s">
        <v>247</v>
      </c>
      <c r="C223" s="3" t="s">
        <v>248</v>
      </c>
      <c r="D223" s="3">
        <v>0</v>
      </c>
      <c r="E223" s="3">
        <v>0</v>
      </c>
      <c r="F223" s="3">
        <v>0</v>
      </c>
      <c r="G223" s="3"/>
      <c r="H223" s="3"/>
      <c r="I223" s="3"/>
    </row>
    <row r="224" spans="1:9" ht="12.75">
      <c r="A224" s="3"/>
      <c r="B224" s="36" t="s">
        <v>24</v>
      </c>
      <c r="C224" s="3" t="s">
        <v>25</v>
      </c>
      <c r="D224" s="3">
        <v>1</v>
      </c>
      <c r="E224" s="3">
        <v>3</v>
      </c>
      <c r="F224" s="3">
        <v>15</v>
      </c>
      <c r="G224" s="3"/>
      <c r="H224" s="3"/>
      <c r="I224" s="3"/>
    </row>
    <row r="225" spans="1:9" ht="12.75">
      <c r="A225" s="3"/>
      <c r="B225" s="36" t="s">
        <v>249</v>
      </c>
      <c r="C225" s="3" t="s">
        <v>250</v>
      </c>
      <c r="D225" s="3">
        <v>1</v>
      </c>
      <c r="E225" s="3">
        <v>3</v>
      </c>
      <c r="F225" s="3">
        <v>15</v>
      </c>
      <c r="G225" s="3"/>
      <c r="H225" s="3"/>
      <c r="I225" s="3"/>
    </row>
    <row r="226" spans="1:9" ht="12.75">
      <c r="A226" s="45" t="s">
        <v>326</v>
      </c>
      <c r="B226" s="36" t="s">
        <v>251</v>
      </c>
      <c r="C226" s="3" t="s">
        <v>252</v>
      </c>
      <c r="D226" s="3">
        <v>0</v>
      </c>
      <c r="E226" s="3">
        <v>0</v>
      </c>
      <c r="F226" s="3">
        <v>0</v>
      </c>
      <c r="G226" s="3"/>
      <c r="H226" s="3"/>
      <c r="I226" s="3"/>
    </row>
    <row r="227" spans="1:9" ht="12.75">
      <c r="A227" s="3"/>
      <c r="B227" s="36" t="s">
        <v>253</v>
      </c>
      <c r="C227" s="3" t="s">
        <v>157</v>
      </c>
      <c r="D227" s="3">
        <v>1</v>
      </c>
      <c r="E227" s="3">
        <v>3</v>
      </c>
      <c r="F227" s="3">
        <v>15</v>
      </c>
      <c r="G227" s="3"/>
      <c r="H227" s="3"/>
      <c r="I227" s="3"/>
    </row>
    <row r="228" spans="1:9" ht="12.75">
      <c r="A228" s="3"/>
      <c r="B228" s="36" t="s">
        <v>253</v>
      </c>
      <c r="C228" s="3" t="s">
        <v>254</v>
      </c>
      <c r="D228" s="3">
        <v>1</v>
      </c>
      <c r="E228" s="3">
        <v>3</v>
      </c>
      <c r="F228" s="3">
        <v>15</v>
      </c>
      <c r="G228" s="3"/>
      <c r="H228" s="3"/>
      <c r="I228" s="3"/>
    </row>
    <row r="229" spans="1:9" ht="12.75">
      <c r="A229" s="3"/>
      <c r="B229" s="36" t="s">
        <v>139</v>
      </c>
      <c r="C229" s="3" t="s">
        <v>255</v>
      </c>
      <c r="D229" s="3" t="s">
        <v>256</v>
      </c>
      <c r="E229" s="3">
        <v>0.308</v>
      </c>
      <c r="F229" s="3">
        <v>1.6</v>
      </c>
      <c r="G229" s="3" t="s">
        <v>257</v>
      </c>
      <c r="H229" s="3"/>
      <c r="I229" s="3"/>
    </row>
    <row r="230" spans="1:9" ht="12.75">
      <c r="A230" s="3"/>
      <c r="B230" s="36" t="s">
        <v>136</v>
      </c>
      <c r="C230" s="3" t="s">
        <v>99</v>
      </c>
      <c r="D230" s="3" t="s">
        <v>256</v>
      </c>
      <c r="E230" s="3">
        <v>0.602</v>
      </c>
      <c r="F230" s="3">
        <v>4</v>
      </c>
      <c r="G230" s="3" t="s">
        <v>258</v>
      </c>
      <c r="H230" s="3"/>
      <c r="I230" s="3"/>
    </row>
    <row r="231" spans="2:9" ht="12.75">
      <c r="B231" s="3"/>
      <c r="C231" s="2"/>
      <c r="D231" s="6" t="s">
        <v>34</v>
      </c>
      <c r="E231" s="6">
        <f>SUM(E223:E230)</f>
        <v>12.91</v>
      </c>
      <c r="F231" s="6"/>
      <c r="G231" s="3"/>
      <c r="H231" s="3"/>
      <c r="I231" s="3"/>
    </row>
    <row r="232" spans="1:9" ht="12.75">
      <c r="A232" s="3"/>
      <c r="B232" s="3"/>
      <c r="C232" s="2"/>
      <c r="D232" s="2"/>
      <c r="E232" s="3"/>
      <c r="F232" s="3"/>
      <c r="G232" s="3"/>
      <c r="H232" s="3"/>
      <c r="I232" s="3"/>
    </row>
    <row r="233" spans="1:9" ht="12.75">
      <c r="A233" s="3"/>
      <c r="B233" s="6" t="s">
        <v>81</v>
      </c>
      <c r="C233" s="2"/>
      <c r="D233" s="2"/>
      <c r="E233" s="3"/>
      <c r="F233" s="3"/>
      <c r="G233" s="3"/>
      <c r="H233" s="3"/>
      <c r="I233" s="3"/>
    </row>
    <row r="234" spans="1:9" ht="12.75">
      <c r="A234" s="3"/>
      <c r="B234" s="3" t="s">
        <v>139</v>
      </c>
      <c r="C234" s="3" t="s">
        <v>255</v>
      </c>
      <c r="D234" s="3" t="s">
        <v>256</v>
      </c>
      <c r="E234" s="3">
        <v>0.308</v>
      </c>
      <c r="F234" s="3">
        <v>1.6</v>
      </c>
      <c r="G234" s="3" t="s">
        <v>257</v>
      </c>
      <c r="H234" s="3"/>
      <c r="I234" s="3"/>
    </row>
    <row r="235" spans="1:9" ht="12.75">
      <c r="A235" s="3"/>
      <c r="B235" s="3" t="s">
        <v>136</v>
      </c>
      <c r="C235" s="3" t="s">
        <v>99</v>
      </c>
      <c r="D235" s="3" t="s">
        <v>256</v>
      </c>
      <c r="E235" s="3">
        <v>0.602</v>
      </c>
      <c r="F235" s="3">
        <v>4</v>
      </c>
      <c r="G235" s="3" t="s">
        <v>258</v>
      </c>
      <c r="H235" s="3"/>
      <c r="I235" s="3"/>
    </row>
    <row r="236" spans="1:9" ht="12.75">
      <c r="A236" s="2"/>
      <c r="B236" s="3"/>
      <c r="C236" s="2"/>
      <c r="D236" s="2"/>
      <c r="E236" s="3"/>
      <c r="F236" s="3"/>
      <c r="G236" s="3"/>
      <c r="H236" s="3"/>
      <c r="I236" s="3"/>
    </row>
    <row r="237" spans="1:9" ht="12.75">
      <c r="A237" s="7"/>
      <c r="B237" s="3"/>
      <c r="C237" s="3"/>
      <c r="D237" s="7" t="s">
        <v>35</v>
      </c>
      <c r="E237" s="7">
        <f>SUM(E231:E236)</f>
        <v>13.82</v>
      </c>
      <c r="F237" s="7">
        <f>SUM(F231:F236)</f>
        <v>5.6</v>
      </c>
      <c r="G237" s="3"/>
      <c r="H237" s="3"/>
      <c r="I237" s="3"/>
    </row>
    <row r="238" spans="1:9" ht="12.75">
      <c r="A238" s="3"/>
      <c r="B238" s="3"/>
      <c r="C238" s="3"/>
      <c r="D238" s="7" t="s">
        <v>36</v>
      </c>
      <c r="E238" s="6">
        <f>E237*47</f>
        <v>649.54</v>
      </c>
      <c r="F238" s="3"/>
      <c r="G238" s="3"/>
      <c r="H238" s="3"/>
      <c r="I238" s="3"/>
    </row>
    <row r="239" spans="1:9" ht="12.75">
      <c r="A239" s="3"/>
      <c r="B239" s="3"/>
      <c r="C239" s="3"/>
      <c r="D239" s="7" t="s">
        <v>37</v>
      </c>
      <c r="E239" s="7">
        <f>E238*1.12</f>
        <v>727.4848000000001</v>
      </c>
      <c r="F239" s="2"/>
      <c r="G239" s="6"/>
      <c r="H239" s="3"/>
      <c r="I239" s="3"/>
    </row>
    <row r="240" spans="1:9" ht="12.75">
      <c r="A240" s="3"/>
      <c r="B240" s="3"/>
      <c r="C240" s="3"/>
      <c r="D240" s="7" t="s">
        <v>38</v>
      </c>
      <c r="E240" s="7"/>
      <c r="F240" s="2"/>
      <c r="G240" s="6"/>
      <c r="H240" s="3"/>
      <c r="I240" s="3"/>
    </row>
    <row r="241" spans="1:9" ht="12.75">
      <c r="A241" s="3"/>
      <c r="B241" s="3"/>
      <c r="C241" s="3"/>
      <c r="D241" s="8" t="s">
        <v>39</v>
      </c>
      <c r="E241" t="s">
        <v>333</v>
      </c>
      <c r="F241" s="2"/>
      <c r="G241" s="10"/>
      <c r="H241" s="3"/>
      <c r="I241" s="3"/>
    </row>
    <row r="242" ht="12.75">
      <c r="D242" s="11" t="s">
        <v>40</v>
      </c>
    </row>
    <row r="243" ht="12.75">
      <c r="D243" s="11" t="s">
        <v>41</v>
      </c>
    </row>
    <row r="245" spans="1:8" ht="12.75">
      <c r="A245" s="1" t="s">
        <v>0</v>
      </c>
      <c r="B245" s="35" t="s">
        <v>259</v>
      </c>
      <c r="C245" s="2"/>
      <c r="D245" s="3"/>
      <c r="E245" s="3"/>
      <c r="F245" s="3"/>
      <c r="G245" s="3"/>
      <c r="H245" s="3"/>
    </row>
    <row r="246" spans="1:8" ht="12.75">
      <c r="A246" s="1" t="s">
        <v>2</v>
      </c>
      <c r="B246" s="35" t="s">
        <v>260</v>
      </c>
      <c r="C246" s="2"/>
      <c r="D246" s="3"/>
      <c r="E246" s="3"/>
      <c r="F246" s="3"/>
      <c r="G246" s="3"/>
      <c r="H246" s="3"/>
    </row>
    <row r="247" spans="1:8" ht="12.75">
      <c r="A247" s="1" t="s">
        <v>4</v>
      </c>
      <c r="B247" s="1">
        <v>9200138084</v>
      </c>
      <c r="C247" s="2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 t="s">
        <v>5</v>
      </c>
      <c r="B249" s="3" t="s">
        <v>6</v>
      </c>
      <c r="C249" s="3" t="s">
        <v>7</v>
      </c>
      <c r="D249" s="3" t="s">
        <v>8</v>
      </c>
      <c r="E249" s="3" t="s">
        <v>9</v>
      </c>
      <c r="F249" s="3" t="s">
        <v>10</v>
      </c>
      <c r="G249" s="3" t="s">
        <v>11</v>
      </c>
      <c r="H249" s="3"/>
    </row>
    <row r="250" spans="1:8" ht="12.75">
      <c r="A250" s="2"/>
      <c r="B250" s="36" t="s">
        <v>261</v>
      </c>
      <c r="C250" s="37" t="s">
        <v>262</v>
      </c>
      <c r="D250" s="2">
        <v>1</v>
      </c>
      <c r="E250" s="3">
        <v>3</v>
      </c>
      <c r="F250" s="3">
        <v>15</v>
      </c>
      <c r="G250" s="3"/>
      <c r="H250" s="3"/>
    </row>
    <row r="251" spans="1:8" ht="12.75">
      <c r="A251" s="45" t="s">
        <v>326</v>
      </c>
      <c r="B251" s="36" t="s">
        <v>263</v>
      </c>
      <c r="C251" s="37" t="s">
        <v>264</v>
      </c>
      <c r="D251" s="2">
        <v>1</v>
      </c>
      <c r="E251" s="3">
        <v>0</v>
      </c>
      <c r="F251" s="3">
        <v>0</v>
      </c>
      <c r="G251" s="3"/>
      <c r="H251" s="3"/>
    </row>
    <row r="252" spans="1:8" ht="12.75">
      <c r="A252" s="2"/>
      <c r="B252" s="36" t="s">
        <v>265</v>
      </c>
      <c r="C252" t="s">
        <v>266</v>
      </c>
      <c r="D252" s="2">
        <v>1</v>
      </c>
      <c r="E252" s="3">
        <v>1.98</v>
      </c>
      <c r="F252" s="3">
        <v>15</v>
      </c>
      <c r="G252" s="3"/>
      <c r="H252" s="3"/>
    </row>
    <row r="253" spans="1:8" ht="12.75">
      <c r="A253" s="2"/>
      <c r="B253" s="36" t="s">
        <v>26</v>
      </c>
      <c r="C253" t="s">
        <v>27</v>
      </c>
      <c r="D253" s="2">
        <v>1</v>
      </c>
      <c r="E253" s="3">
        <v>3.37</v>
      </c>
      <c r="F253" s="3">
        <v>20</v>
      </c>
      <c r="G253" s="3"/>
      <c r="H253" s="3"/>
    </row>
    <row r="254" spans="1:8" ht="12.75">
      <c r="A254" s="2"/>
      <c r="B254" s="36" t="s">
        <v>349</v>
      </c>
      <c r="C254" s="53" t="s">
        <v>350</v>
      </c>
      <c r="D254" s="2">
        <v>1</v>
      </c>
      <c r="E254" s="3">
        <v>3.58</v>
      </c>
      <c r="F254" s="3">
        <v>20</v>
      </c>
      <c r="G254" s="3"/>
      <c r="H254" s="3"/>
    </row>
    <row r="255" spans="1:8" ht="12.75">
      <c r="A255" s="2"/>
      <c r="B255" s="36" t="s">
        <v>24</v>
      </c>
      <c r="C255" s="53" t="s">
        <v>25</v>
      </c>
      <c r="D255" s="2">
        <v>1</v>
      </c>
      <c r="E255" s="3">
        <v>3</v>
      </c>
      <c r="F255" s="3">
        <v>15</v>
      </c>
      <c r="G255" s="3"/>
      <c r="H255" s="3"/>
    </row>
    <row r="256" spans="1:8" ht="12.75">
      <c r="A256" s="2"/>
      <c r="B256" s="36" t="s">
        <v>351</v>
      </c>
      <c r="C256" s="53" t="s">
        <v>352</v>
      </c>
      <c r="D256" s="2">
        <v>1</v>
      </c>
      <c r="E256" s="3">
        <v>1.01</v>
      </c>
      <c r="F256" s="3">
        <v>3.5</v>
      </c>
      <c r="G256" s="3"/>
      <c r="H256" s="3"/>
    </row>
    <row r="257" spans="2:8" ht="12.75">
      <c r="B257" s="3"/>
      <c r="C257" s="2"/>
      <c r="D257" s="6" t="s">
        <v>34</v>
      </c>
      <c r="E257" s="6">
        <f>SUM(E250:E256)</f>
        <v>15.940000000000001</v>
      </c>
      <c r="F257" s="6">
        <f>SUM(F250:F256)</f>
        <v>88.5</v>
      </c>
      <c r="G257" s="3"/>
      <c r="H257" s="3"/>
    </row>
    <row r="258" spans="2:8" ht="12.75">
      <c r="B258" s="3"/>
      <c r="C258" s="2"/>
      <c r="D258" s="6"/>
      <c r="E258" s="6"/>
      <c r="F258" s="6"/>
      <c r="G258" s="3"/>
      <c r="H258" s="3"/>
    </row>
    <row r="259" spans="1:8" ht="12.75">
      <c r="A259" s="3"/>
      <c r="B259" s="3"/>
      <c r="C259" s="2"/>
      <c r="D259" s="2"/>
      <c r="E259" s="3"/>
      <c r="F259" s="3"/>
      <c r="G259" s="3"/>
      <c r="H259" s="3"/>
    </row>
    <row r="260" spans="1:8" ht="12.75">
      <c r="A260" s="3"/>
      <c r="B260" s="6" t="s">
        <v>58</v>
      </c>
      <c r="C260" s="2"/>
      <c r="D260" s="2"/>
      <c r="E260" s="3"/>
      <c r="F260" s="3"/>
      <c r="G260" s="3"/>
      <c r="H260" s="3"/>
    </row>
    <row r="261" spans="1:8" ht="12.75">
      <c r="A261" s="3"/>
      <c r="B261" s="36" t="s">
        <v>69</v>
      </c>
      <c r="C261" t="s">
        <v>70</v>
      </c>
      <c r="D261" s="37" t="s">
        <v>79</v>
      </c>
      <c r="E261" s="3">
        <v>0.38</v>
      </c>
      <c r="F261" s="3">
        <v>2.4</v>
      </c>
      <c r="G261" s="3"/>
      <c r="H261" s="3"/>
    </row>
    <row r="262" spans="1:8" ht="12.75">
      <c r="A262" s="2"/>
      <c r="B262" s="36" t="s">
        <v>267</v>
      </c>
      <c r="C262" t="s">
        <v>268</v>
      </c>
      <c r="D262" s="37" t="s">
        <v>75</v>
      </c>
      <c r="E262" s="3">
        <v>0.368</v>
      </c>
      <c r="F262" s="3">
        <v>2</v>
      </c>
      <c r="G262" s="3"/>
      <c r="H262" s="3"/>
    </row>
    <row r="263" spans="1:8" ht="12.75">
      <c r="A263" s="2"/>
      <c r="B263" s="6" t="s">
        <v>81</v>
      </c>
      <c r="C263" s="2"/>
      <c r="D263" s="2"/>
      <c r="E263" s="3"/>
      <c r="F263" s="3"/>
      <c r="G263" s="3"/>
      <c r="H263" s="3"/>
    </row>
    <row r="264" spans="1:8" ht="12.75">
      <c r="A264" s="45" t="s">
        <v>326</v>
      </c>
      <c r="B264" s="36" t="s">
        <v>84</v>
      </c>
      <c r="C264" t="s">
        <v>85</v>
      </c>
      <c r="D264" s="37" t="s">
        <v>269</v>
      </c>
      <c r="E264" s="3">
        <v>0</v>
      </c>
      <c r="F264" s="3">
        <v>0</v>
      </c>
      <c r="G264" s="3"/>
      <c r="H264" s="3"/>
    </row>
    <row r="265" spans="1:8" ht="12.75">
      <c r="A265" s="2"/>
      <c r="B265" t="s">
        <v>136</v>
      </c>
      <c r="C265" t="s">
        <v>99</v>
      </c>
      <c r="D265" s="37" t="s">
        <v>75</v>
      </c>
      <c r="E265" s="3">
        <v>0.6</v>
      </c>
      <c r="F265" s="3">
        <v>4</v>
      </c>
      <c r="G265" s="3"/>
      <c r="H265" s="3"/>
    </row>
    <row r="266" spans="1:8" ht="12.75">
      <c r="A266" s="7"/>
      <c r="B266" s="3"/>
      <c r="C266" s="3"/>
      <c r="D266" s="7" t="s">
        <v>35</v>
      </c>
      <c r="E266" s="7">
        <f>SUM(E257:E265)</f>
        <v>17.288</v>
      </c>
      <c r="F266" s="7">
        <f>SUM(F257:F265)</f>
        <v>96.9</v>
      </c>
      <c r="G266" s="3"/>
      <c r="H266" s="3"/>
    </row>
    <row r="267" spans="1:8" ht="12.75">
      <c r="A267" s="3"/>
      <c r="B267" s="3"/>
      <c r="C267" s="3"/>
      <c r="D267" s="7" t="s">
        <v>36</v>
      </c>
      <c r="E267" s="6">
        <f>E266*47</f>
        <v>812.5360000000001</v>
      </c>
      <c r="F267" s="3"/>
      <c r="G267" s="3"/>
      <c r="H267" s="3"/>
    </row>
    <row r="268" spans="1:8" ht="12.75">
      <c r="A268" s="3"/>
      <c r="B268" s="3"/>
      <c r="C268" s="3"/>
      <c r="D268" s="7" t="s">
        <v>37</v>
      </c>
      <c r="E268" s="7">
        <f>E267*1.12</f>
        <v>910.0403200000002</v>
      </c>
      <c r="F268" s="2"/>
      <c r="G268" s="6"/>
      <c r="H268" s="3"/>
    </row>
    <row r="269" spans="1:8" ht="12.75">
      <c r="A269" s="3"/>
      <c r="B269" s="3"/>
      <c r="C269" s="3"/>
      <c r="D269" s="7" t="s">
        <v>38</v>
      </c>
      <c r="E269" s="7"/>
      <c r="F269" s="2"/>
      <c r="G269" s="6"/>
      <c r="H269" s="3"/>
    </row>
    <row r="270" spans="1:8" ht="12.75">
      <c r="A270" s="3"/>
      <c r="B270" s="3"/>
      <c r="C270" s="3"/>
      <c r="D270" s="8" t="s">
        <v>39</v>
      </c>
      <c r="E270" s="9"/>
      <c r="F270" s="2"/>
      <c r="G270" s="10"/>
      <c r="H270" s="3"/>
    </row>
    <row r="271" ht="12.75">
      <c r="D271" s="11" t="s">
        <v>40</v>
      </c>
    </row>
    <row r="272" ht="12.75">
      <c r="D272" s="11" t="s">
        <v>41</v>
      </c>
    </row>
    <row r="274" spans="1:10" ht="12.75">
      <c r="A274" s="1" t="s">
        <v>0</v>
      </c>
      <c r="B274" s="1" t="s">
        <v>1</v>
      </c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1" t="s">
        <v>2</v>
      </c>
      <c r="B275" s="1" t="s">
        <v>3</v>
      </c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1" t="s">
        <v>4</v>
      </c>
      <c r="B276" s="1">
        <v>8920021959</v>
      </c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 t="s">
        <v>5</v>
      </c>
      <c r="B278" s="3" t="s">
        <v>6</v>
      </c>
      <c r="C278" s="3" t="s">
        <v>7</v>
      </c>
      <c r="D278" s="3" t="s">
        <v>8</v>
      </c>
      <c r="E278" s="3" t="s">
        <v>9</v>
      </c>
      <c r="F278" s="3" t="s">
        <v>10</v>
      </c>
      <c r="G278" s="3" t="s">
        <v>11</v>
      </c>
      <c r="H278" s="3"/>
      <c r="I278" s="3"/>
      <c r="J278" s="3"/>
    </row>
    <row r="279" spans="1:10" ht="12.75">
      <c r="A279" s="2"/>
      <c r="B279" s="4" t="s">
        <v>12</v>
      </c>
      <c r="C279" s="2" t="s">
        <v>13</v>
      </c>
      <c r="D279" s="2" t="s">
        <v>14</v>
      </c>
      <c r="E279" s="5">
        <v>1.325</v>
      </c>
      <c r="F279" s="3">
        <v>7.5</v>
      </c>
      <c r="G279" s="3" t="s">
        <v>15</v>
      </c>
      <c r="H279" s="3"/>
      <c r="I279" s="3"/>
      <c r="J279" s="3"/>
    </row>
    <row r="280" spans="1:10" ht="12.75">
      <c r="A280" s="2"/>
      <c r="B280" s="4" t="s">
        <v>16</v>
      </c>
      <c r="C280" s="2" t="s">
        <v>17</v>
      </c>
      <c r="D280" s="2">
        <v>1</v>
      </c>
      <c r="E280" s="3">
        <v>3.9</v>
      </c>
      <c r="F280" s="3">
        <v>32</v>
      </c>
      <c r="G280" s="3"/>
      <c r="H280" s="3"/>
      <c r="I280" s="3"/>
      <c r="J280" s="3"/>
    </row>
    <row r="281" spans="1:10" ht="12.75">
      <c r="A281" s="2"/>
      <c r="B281" s="4" t="s">
        <v>18</v>
      </c>
      <c r="C281" s="2" t="s">
        <v>19</v>
      </c>
      <c r="D281" s="2">
        <v>1</v>
      </c>
      <c r="E281" s="3">
        <v>0.9</v>
      </c>
      <c r="F281" s="3">
        <v>8</v>
      </c>
      <c r="G281" s="3"/>
      <c r="H281" s="3"/>
      <c r="I281" s="3"/>
      <c r="J281" s="3"/>
    </row>
    <row r="282" spans="1:10" ht="12.75">
      <c r="A282" s="2"/>
      <c r="B282" s="4" t="s">
        <v>20</v>
      </c>
      <c r="C282" s="2" t="s">
        <v>21</v>
      </c>
      <c r="D282" s="2">
        <v>1</v>
      </c>
      <c r="E282" s="3">
        <v>0.9</v>
      </c>
      <c r="F282" s="3">
        <v>8</v>
      </c>
      <c r="G282" s="3"/>
      <c r="H282" s="3"/>
      <c r="I282" s="3"/>
      <c r="J282" s="3"/>
    </row>
    <row r="283" spans="1:10" ht="12.75">
      <c r="A283" s="2"/>
      <c r="B283" s="4" t="s">
        <v>22</v>
      </c>
      <c r="C283" s="2" t="s">
        <v>23</v>
      </c>
      <c r="D283" s="2">
        <v>1</v>
      </c>
      <c r="E283" s="3">
        <v>0.9</v>
      </c>
      <c r="F283" s="3">
        <v>8</v>
      </c>
      <c r="G283" s="3"/>
      <c r="H283" s="3"/>
      <c r="I283" s="3"/>
      <c r="J283" s="3"/>
    </row>
    <row r="284" spans="1:10" ht="12.75">
      <c r="A284" s="2"/>
      <c r="B284" s="4" t="s">
        <v>24</v>
      </c>
      <c r="C284" s="2" t="s">
        <v>25</v>
      </c>
      <c r="D284" s="2">
        <v>1</v>
      </c>
      <c r="E284" s="3">
        <v>3</v>
      </c>
      <c r="F284" s="3">
        <v>15</v>
      </c>
      <c r="G284" s="3"/>
      <c r="H284" s="3"/>
      <c r="I284" s="3"/>
      <c r="J284" s="3"/>
    </row>
    <row r="285" spans="1:10" ht="12.75">
      <c r="A285" s="2"/>
      <c r="B285" s="4" t="s">
        <v>26</v>
      </c>
      <c r="C285" s="2" t="s">
        <v>27</v>
      </c>
      <c r="D285" s="2">
        <v>1</v>
      </c>
      <c r="E285" s="3">
        <v>3.37</v>
      </c>
      <c r="F285" s="3">
        <v>20</v>
      </c>
      <c r="G285" s="3"/>
      <c r="H285" s="3"/>
      <c r="I285" s="3"/>
      <c r="J285" s="3"/>
    </row>
    <row r="286" spans="1:10" ht="12.75">
      <c r="A286" s="45" t="s">
        <v>326</v>
      </c>
      <c r="B286" s="4" t="s">
        <v>28</v>
      </c>
      <c r="C286" s="2" t="s">
        <v>29</v>
      </c>
      <c r="D286" s="2">
        <v>0</v>
      </c>
      <c r="E286" s="3">
        <v>0</v>
      </c>
      <c r="F286" s="3">
        <v>0</v>
      </c>
      <c r="G286" s="3"/>
      <c r="H286" s="3"/>
      <c r="I286" s="3"/>
      <c r="J286" s="3"/>
    </row>
    <row r="287" spans="1:10" ht="12.75">
      <c r="A287" s="2"/>
      <c r="B287" s="4" t="s">
        <v>30</v>
      </c>
      <c r="C287" s="2" t="s">
        <v>31</v>
      </c>
      <c r="D287" s="2">
        <v>1</v>
      </c>
      <c r="E287" s="3">
        <v>1.44</v>
      </c>
      <c r="F287" s="3">
        <v>7</v>
      </c>
      <c r="G287" s="3"/>
      <c r="H287" s="3"/>
      <c r="I287" s="3"/>
      <c r="J287" s="3"/>
    </row>
    <row r="288" spans="1:10" ht="12.75">
      <c r="A288" s="2"/>
      <c r="B288" s="4" t="s">
        <v>32</v>
      </c>
      <c r="C288" s="2" t="s">
        <v>33</v>
      </c>
      <c r="D288" s="2">
        <v>1</v>
      </c>
      <c r="E288" s="3">
        <v>3.58</v>
      </c>
      <c r="F288" s="3">
        <v>20</v>
      </c>
      <c r="G288" s="3"/>
      <c r="H288" s="3"/>
      <c r="I288" s="3"/>
      <c r="J288" s="3"/>
    </row>
    <row r="289" spans="1:10" ht="12.75">
      <c r="A289" s="2"/>
      <c r="B289" s="4" t="s">
        <v>241</v>
      </c>
      <c r="C289" s="2" t="s">
        <v>240</v>
      </c>
      <c r="D289" s="2" t="s">
        <v>270</v>
      </c>
      <c r="E289" s="3">
        <v>1</v>
      </c>
      <c r="F289" s="3">
        <v>12</v>
      </c>
      <c r="G289" s="3" t="s">
        <v>271</v>
      </c>
      <c r="H289" s="3"/>
      <c r="I289" s="3"/>
      <c r="J289" s="3"/>
    </row>
    <row r="290" spans="1:10" ht="12.75">
      <c r="A290" s="2"/>
      <c r="B290" s="4" t="s">
        <v>239</v>
      </c>
      <c r="C290" s="2" t="s">
        <v>238</v>
      </c>
      <c r="D290" s="2">
        <v>1</v>
      </c>
      <c r="E290" s="3">
        <v>1.44</v>
      </c>
      <c r="F290" s="3">
        <v>5</v>
      </c>
      <c r="G290" s="38" t="s">
        <v>321</v>
      </c>
      <c r="H290" s="3"/>
      <c r="I290" s="3"/>
      <c r="J290" s="3"/>
    </row>
    <row r="291" spans="1:7" ht="12.75">
      <c r="A291" s="2"/>
      <c r="B291" s="4" t="s">
        <v>347</v>
      </c>
      <c r="C291" s="2" t="s">
        <v>348</v>
      </c>
      <c r="D291" s="2"/>
      <c r="E291" s="5">
        <v>1.94</v>
      </c>
      <c r="F291" s="3">
        <v>12</v>
      </c>
      <c r="G291" s="3"/>
    </row>
    <row r="292" spans="2:10" ht="12.75">
      <c r="B292" s="3"/>
      <c r="C292" s="2"/>
      <c r="D292" s="6" t="s">
        <v>34</v>
      </c>
      <c r="E292" s="52">
        <f>SUM(E279:E291)</f>
        <v>23.695000000000004</v>
      </c>
      <c r="F292" s="6">
        <f>SUM(F279:F291)</f>
        <v>154.5</v>
      </c>
      <c r="G292" s="3"/>
      <c r="H292" s="3"/>
      <c r="I292" s="3"/>
      <c r="J292" s="3"/>
    </row>
    <row r="293" spans="1:10" ht="12.75">
      <c r="A293" s="7"/>
      <c r="B293" s="3"/>
      <c r="C293" s="3"/>
      <c r="D293" s="7" t="s">
        <v>35</v>
      </c>
      <c r="E293" s="7">
        <f>SUM(E292:E292)</f>
        <v>23.695000000000004</v>
      </c>
      <c r="F293" s="7">
        <f>SUM(F292:F292)</f>
        <v>154.5</v>
      </c>
      <c r="G293" s="3"/>
      <c r="H293" s="3"/>
      <c r="I293" s="3"/>
      <c r="J293" s="3"/>
    </row>
    <row r="294" spans="1:10" ht="12.75">
      <c r="A294" s="3"/>
      <c r="B294" s="3"/>
      <c r="C294" s="3"/>
      <c r="D294" s="7" t="s">
        <v>36</v>
      </c>
      <c r="E294" s="6">
        <f>E293*47</f>
        <v>1113.6650000000002</v>
      </c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7" t="s">
        <v>37</v>
      </c>
      <c r="E295" s="7">
        <f>E294*1.12</f>
        <v>1247.3048000000003</v>
      </c>
      <c r="F295" s="2"/>
      <c r="G295" s="6"/>
      <c r="H295" s="3"/>
      <c r="I295" s="3"/>
      <c r="J295" s="3"/>
    </row>
    <row r="296" spans="1:10" ht="12.75">
      <c r="A296" s="3"/>
      <c r="B296" s="3"/>
      <c r="C296" s="3"/>
      <c r="D296" s="7" t="s">
        <v>38</v>
      </c>
      <c r="E296" s="7"/>
      <c r="F296" s="2"/>
      <c r="G296" s="6"/>
      <c r="H296" s="3"/>
      <c r="I296" s="3"/>
      <c r="J296" s="3"/>
    </row>
    <row r="297" spans="1:10" ht="12.75">
      <c r="A297" s="3"/>
      <c r="B297" s="3"/>
      <c r="C297" s="3"/>
      <c r="D297" s="8" t="s">
        <v>39</v>
      </c>
      <c r="E297" s="9">
        <v>1266.5</v>
      </c>
      <c r="F297" s="37" t="s">
        <v>332</v>
      </c>
      <c r="G297" s="10"/>
      <c r="H297" s="3"/>
      <c r="I297" s="3"/>
      <c r="J297" s="3"/>
    </row>
    <row r="298" ht="12.75">
      <c r="D298" s="11" t="s">
        <v>40</v>
      </c>
    </row>
    <row r="299" ht="12.75">
      <c r="D299" s="11" t="s">
        <v>41</v>
      </c>
    </row>
    <row r="300" spans="1:7" ht="12.75">
      <c r="A300" s="1" t="s">
        <v>0</v>
      </c>
      <c r="B300" s="35" t="s">
        <v>272</v>
      </c>
      <c r="C300" s="2"/>
      <c r="D300" s="3"/>
      <c r="E300" s="3"/>
      <c r="F300" s="3"/>
      <c r="G300" s="3"/>
    </row>
    <row r="301" spans="1:7" ht="12.75">
      <c r="A301" s="1" t="s">
        <v>2</v>
      </c>
      <c r="B301" s="35" t="s">
        <v>273</v>
      </c>
      <c r="C301" s="2"/>
      <c r="D301" s="3"/>
      <c r="E301" s="3"/>
      <c r="F301" s="3"/>
      <c r="G301" s="3"/>
    </row>
    <row r="302" spans="1:7" ht="12.75">
      <c r="A302" s="1" t="s">
        <v>4</v>
      </c>
      <c r="B302" s="35" t="s">
        <v>274</v>
      </c>
      <c r="C302" s="2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 t="s">
        <v>5</v>
      </c>
      <c r="B304" s="3" t="s">
        <v>6</v>
      </c>
      <c r="C304" s="3" t="s">
        <v>7</v>
      </c>
      <c r="D304" s="38" t="s">
        <v>275</v>
      </c>
      <c r="E304" s="3" t="s">
        <v>9</v>
      </c>
      <c r="F304" s="3" t="s">
        <v>10</v>
      </c>
      <c r="G304" s="3" t="s">
        <v>11</v>
      </c>
    </row>
    <row r="305" spans="1:7" ht="12.75">
      <c r="A305" s="2"/>
      <c r="B305" s="40" t="s">
        <v>276</v>
      </c>
      <c r="C305" s="2" t="s">
        <v>277</v>
      </c>
      <c r="D305" s="37">
        <v>2</v>
      </c>
      <c r="E305" s="3">
        <v>3.36</v>
      </c>
      <c r="F305" s="3">
        <v>16</v>
      </c>
      <c r="G305" s="3"/>
    </row>
    <row r="306" spans="1:7" ht="12.75">
      <c r="A306" s="2"/>
      <c r="B306" s="40" t="s">
        <v>278</v>
      </c>
      <c r="C306" s="2" t="s">
        <v>279</v>
      </c>
      <c r="D306" s="37">
        <v>2</v>
      </c>
      <c r="E306" s="3">
        <v>2.64</v>
      </c>
      <c r="F306" s="3">
        <v>8</v>
      </c>
      <c r="G306" s="3"/>
    </row>
    <row r="307" spans="1:7" ht="12.75">
      <c r="A307" s="2"/>
      <c r="B307" s="40" t="s">
        <v>280</v>
      </c>
      <c r="C307" s="2" t="s">
        <v>281</v>
      </c>
      <c r="D307" s="37">
        <v>2</v>
      </c>
      <c r="E307" s="3">
        <v>1.2</v>
      </c>
      <c r="F307" s="3">
        <v>6</v>
      </c>
      <c r="G307" s="3"/>
    </row>
    <row r="308" spans="1:7" ht="12.75">
      <c r="A308" s="2"/>
      <c r="B308" s="40" t="s">
        <v>282</v>
      </c>
      <c r="C308" s="2" t="s">
        <v>283</v>
      </c>
      <c r="D308" s="37">
        <v>4</v>
      </c>
      <c r="E308" s="3">
        <v>3.04</v>
      </c>
      <c r="F308" s="3">
        <v>12</v>
      </c>
      <c r="G308" s="3"/>
    </row>
    <row r="309" spans="1:7" ht="12.75">
      <c r="A309" s="45" t="s">
        <v>326</v>
      </c>
      <c r="B309" s="40" t="s">
        <v>284</v>
      </c>
      <c r="C309" s="2" t="s">
        <v>285</v>
      </c>
      <c r="D309" s="37">
        <v>0</v>
      </c>
      <c r="E309" s="3">
        <v>0</v>
      </c>
      <c r="F309" s="3">
        <v>0</v>
      </c>
      <c r="G309" s="3"/>
    </row>
    <row r="310" spans="2:7" ht="12.75">
      <c r="B310" s="3"/>
      <c r="C310" s="2"/>
      <c r="D310" s="6" t="s">
        <v>34</v>
      </c>
      <c r="E310" s="6"/>
      <c r="F310" s="6"/>
      <c r="G310" s="3"/>
    </row>
    <row r="311" spans="2:7" ht="12.75">
      <c r="B311" s="3"/>
      <c r="C311" s="2"/>
      <c r="D311" s="6"/>
      <c r="E311" s="6"/>
      <c r="F311" s="6"/>
      <c r="G311" s="3"/>
    </row>
    <row r="312" spans="1:7" ht="12.75">
      <c r="A312" s="7"/>
      <c r="B312" s="3"/>
      <c r="C312" s="3"/>
      <c r="D312" s="7" t="s">
        <v>35</v>
      </c>
      <c r="E312" s="7">
        <f>SUM(E305:E309)</f>
        <v>10.24</v>
      </c>
      <c r="F312" s="7">
        <f>SUM(F305:F310)</f>
        <v>42</v>
      </c>
      <c r="G312" s="3"/>
    </row>
    <row r="313" spans="1:7" ht="12.75">
      <c r="A313" s="3"/>
      <c r="B313" s="3"/>
      <c r="C313" s="3"/>
      <c r="D313" s="7" t="s">
        <v>36</v>
      </c>
      <c r="E313" s="6">
        <f>E312*47</f>
        <v>481.28000000000003</v>
      </c>
      <c r="F313" s="3"/>
      <c r="G313" s="3"/>
    </row>
    <row r="314" spans="1:7" ht="12.75">
      <c r="A314" s="3"/>
      <c r="B314" s="3"/>
      <c r="C314" s="3"/>
      <c r="D314" s="7" t="s">
        <v>37</v>
      </c>
      <c r="E314" s="7">
        <f>E313*1.12</f>
        <v>539.0336000000001</v>
      </c>
      <c r="F314" s="2"/>
      <c r="G314" s="6"/>
    </row>
    <row r="315" spans="1:7" ht="12.75">
      <c r="A315" s="3"/>
      <c r="B315" s="3"/>
      <c r="C315" s="3"/>
      <c r="D315" s="7" t="s">
        <v>38</v>
      </c>
      <c r="E315" s="7"/>
      <c r="F315" s="2"/>
      <c r="G315" s="6"/>
    </row>
    <row r="316" spans="1:7" ht="12.75">
      <c r="A316" s="3"/>
      <c r="B316" s="3"/>
      <c r="C316" s="3"/>
      <c r="D316" s="8" t="s">
        <v>39</v>
      </c>
      <c r="E316" s="9"/>
      <c r="F316" s="2"/>
      <c r="G316" s="10"/>
    </row>
    <row r="317" ht="12.75">
      <c r="D317" s="11" t="s">
        <v>40</v>
      </c>
    </row>
    <row r="318" ht="12.75">
      <c r="D318" s="11" t="s">
        <v>41</v>
      </c>
    </row>
    <row r="320" spans="1:7" ht="12.75">
      <c r="A320" s="1" t="s">
        <v>0</v>
      </c>
      <c r="B320" s="1" t="s">
        <v>286</v>
      </c>
      <c r="C320" s="2"/>
      <c r="D320" s="3"/>
      <c r="E320" s="3"/>
      <c r="F320" s="3"/>
      <c r="G320" s="3"/>
    </row>
    <row r="321" spans="1:7" ht="12.75">
      <c r="A321" s="1" t="s">
        <v>2</v>
      </c>
      <c r="B321" s="1" t="s">
        <v>287</v>
      </c>
      <c r="C321" s="2"/>
      <c r="D321" s="3"/>
      <c r="E321" s="3"/>
      <c r="F321" s="3"/>
      <c r="G321" s="3"/>
    </row>
    <row r="322" spans="1:7" ht="12.75">
      <c r="A322" s="1" t="s">
        <v>4</v>
      </c>
      <c r="B322" s="1">
        <v>89030595096</v>
      </c>
      <c r="C322" s="2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 t="s">
        <v>5</v>
      </c>
      <c r="B324" s="3" t="s">
        <v>6</v>
      </c>
      <c r="C324" s="3" t="s">
        <v>7</v>
      </c>
      <c r="D324" s="3" t="s">
        <v>8</v>
      </c>
      <c r="E324" s="3" t="s">
        <v>9</v>
      </c>
      <c r="F324" s="3" t="s">
        <v>10</v>
      </c>
      <c r="G324" s="3" t="s">
        <v>11</v>
      </c>
    </row>
    <row r="325" spans="1:7" ht="15">
      <c r="A325" s="2"/>
      <c r="B325" s="4" t="s">
        <v>241</v>
      </c>
      <c r="C325" s="41" t="s">
        <v>240</v>
      </c>
      <c r="D325" s="2">
        <v>1</v>
      </c>
      <c r="E325" s="3">
        <v>1.45</v>
      </c>
      <c r="F325" s="3">
        <v>15</v>
      </c>
      <c r="G325" s="3"/>
    </row>
    <row r="326" spans="2:7" ht="12.75">
      <c r="B326" s="3"/>
      <c r="C326" s="2"/>
      <c r="D326" s="6" t="s">
        <v>34</v>
      </c>
      <c r="E326" s="6">
        <f>SUM(E325:E325)</f>
        <v>1.45</v>
      </c>
      <c r="F326" s="6">
        <f>SUM(F325:F325)</f>
        <v>15</v>
      </c>
      <c r="G326" s="3"/>
    </row>
    <row r="327" spans="1:7" ht="12.75">
      <c r="A327" s="2"/>
      <c r="B327" s="3"/>
      <c r="C327" s="2"/>
      <c r="D327" s="2"/>
      <c r="E327" s="3"/>
      <c r="F327" s="3"/>
      <c r="G327" s="3"/>
    </row>
    <row r="328" spans="1:7" ht="12.75">
      <c r="A328" s="2"/>
      <c r="B328" s="6" t="s">
        <v>142</v>
      </c>
      <c r="C328" s="2"/>
      <c r="D328" s="2"/>
      <c r="E328" s="3"/>
      <c r="F328" s="3"/>
      <c r="G328" s="3"/>
    </row>
    <row r="329" spans="1:7" ht="15">
      <c r="A329" s="2"/>
      <c r="B329" s="4" t="s">
        <v>288</v>
      </c>
      <c r="C329" s="41" t="s">
        <v>254</v>
      </c>
      <c r="D329" s="2" t="s">
        <v>289</v>
      </c>
      <c r="E329" s="3">
        <v>1.5</v>
      </c>
      <c r="F329" s="3">
        <v>7.5</v>
      </c>
      <c r="G329" s="3"/>
    </row>
    <row r="330" spans="1:7" ht="15">
      <c r="A330" s="2"/>
      <c r="B330" s="4" t="s">
        <v>288</v>
      </c>
      <c r="C330" s="41" t="s">
        <v>63</v>
      </c>
      <c r="D330" s="2" t="s">
        <v>61</v>
      </c>
      <c r="E330" s="3">
        <v>0.77</v>
      </c>
      <c r="F330" s="3">
        <v>4</v>
      </c>
      <c r="G330" s="3"/>
    </row>
    <row r="331" spans="1:7" ht="12.75">
      <c r="A331" s="2"/>
      <c r="B331" s="3"/>
      <c r="C331" s="2"/>
      <c r="D331" s="2"/>
      <c r="E331" s="3"/>
      <c r="F331" s="3"/>
      <c r="G331" s="3"/>
    </row>
    <row r="332" spans="1:7" ht="12.75">
      <c r="A332" s="7"/>
      <c r="B332" s="3"/>
      <c r="C332" s="3"/>
      <c r="D332" s="7" t="s">
        <v>35</v>
      </c>
      <c r="E332" s="7">
        <f>SUM(E326:E331)</f>
        <v>3.72</v>
      </c>
      <c r="F332" s="7">
        <f>SUM(F325:F331)</f>
        <v>41.5</v>
      </c>
      <c r="G332" s="3"/>
    </row>
    <row r="333" spans="1:7" ht="12.75">
      <c r="A333" s="3"/>
      <c r="B333" s="3"/>
      <c r="C333" s="3"/>
      <c r="D333" s="7" t="s">
        <v>36</v>
      </c>
      <c r="E333" s="6">
        <f>E332*47</f>
        <v>174.84</v>
      </c>
      <c r="F333" s="3"/>
      <c r="G333" s="3"/>
    </row>
    <row r="334" spans="1:7" ht="12.75">
      <c r="A334" s="3"/>
      <c r="B334" s="3"/>
      <c r="C334" s="3"/>
      <c r="D334" s="7" t="s">
        <v>37</v>
      </c>
      <c r="E334" s="7">
        <f>E333*1.12</f>
        <v>195.82080000000002</v>
      </c>
      <c r="F334" s="2"/>
      <c r="G334" s="6"/>
    </row>
    <row r="335" spans="1:7" ht="12.75">
      <c r="A335" s="3"/>
      <c r="B335" s="3"/>
      <c r="C335" s="3"/>
      <c r="D335" s="7" t="s">
        <v>38</v>
      </c>
      <c r="E335" s="7"/>
      <c r="F335" s="2"/>
      <c r="G335" s="6"/>
    </row>
    <row r="336" spans="1:7" ht="12.75">
      <c r="A336" s="3"/>
      <c r="B336" s="3"/>
      <c r="C336" s="3"/>
      <c r="D336" s="8" t="s">
        <v>39</v>
      </c>
      <c r="E336" s="9"/>
      <c r="F336" s="2"/>
      <c r="G336" s="10"/>
    </row>
    <row r="337" ht="12.75">
      <c r="D337" s="11" t="s">
        <v>40</v>
      </c>
    </row>
    <row r="338" ht="12.75">
      <c r="D338" s="11" t="s">
        <v>41</v>
      </c>
    </row>
    <row r="340" spans="1:13" ht="12.75">
      <c r="A340" s="1" t="s">
        <v>0</v>
      </c>
      <c r="B340" s="35" t="s">
        <v>1</v>
      </c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1" t="s">
        <v>2</v>
      </c>
      <c r="B341" s="35" t="s">
        <v>172</v>
      </c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1" t="s">
        <v>4</v>
      </c>
      <c r="B342" s="1">
        <v>9063530925</v>
      </c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 t="s">
        <v>5</v>
      </c>
      <c r="B344" s="3" t="s">
        <v>6</v>
      </c>
      <c r="C344" s="3" t="s">
        <v>7</v>
      </c>
      <c r="D344" s="3" t="s">
        <v>8</v>
      </c>
      <c r="E344" s="3" t="s">
        <v>9</v>
      </c>
      <c r="F344" s="3" t="s">
        <v>10</v>
      </c>
      <c r="G344" s="3" t="s">
        <v>11</v>
      </c>
      <c r="H344" s="3"/>
      <c r="I344" s="3"/>
      <c r="J344" s="3"/>
      <c r="K344" s="3"/>
      <c r="L344" s="3"/>
      <c r="M344" s="3"/>
    </row>
    <row r="345" spans="1:13" ht="12.75">
      <c r="A345" s="2"/>
      <c r="B345" s="36" t="s">
        <v>173</v>
      </c>
      <c r="C345" s="2" t="s">
        <v>174</v>
      </c>
      <c r="D345" s="37" t="s">
        <v>175</v>
      </c>
      <c r="E345" s="3">
        <v>1.19</v>
      </c>
      <c r="F345" s="3">
        <v>5</v>
      </c>
      <c r="G345" s="3"/>
      <c r="H345" s="3"/>
      <c r="I345" s="3"/>
      <c r="J345" s="3"/>
      <c r="K345" s="3"/>
      <c r="L345" s="3"/>
      <c r="M345" s="3"/>
    </row>
    <row r="346" spans="1:13" ht="12.75">
      <c r="A346" s="2"/>
      <c r="B346" s="36" t="s">
        <v>176</v>
      </c>
      <c r="C346" s="2" t="s">
        <v>123</v>
      </c>
      <c r="D346" s="37" t="s">
        <v>177</v>
      </c>
      <c r="E346" s="3">
        <v>1.26</v>
      </c>
      <c r="F346" s="3">
        <v>10.8</v>
      </c>
      <c r="G346" s="38" t="s">
        <v>178</v>
      </c>
      <c r="H346" s="3"/>
      <c r="I346" s="3"/>
      <c r="J346" s="3"/>
      <c r="K346" s="3"/>
      <c r="L346" s="3"/>
      <c r="M346" s="3"/>
    </row>
    <row r="347" spans="1:13" ht="12.75">
      <c r="A347" s="2"/>
      <c r="B347" s="36" t="s">
        <v>179</v>
      </c>
      <c r="C347" s="2" t="s">
        <v>109</v>
      </c>
      <c r="D347" s="37" t="s">
        <v>177</v>
      </c>
      <c r="E347" s="3">
        <v>1.26</v>
      </c>
      <c r="F347" s="3">
        <v>10.8</v>
      </c>
      <c r="G347" s="38" t="s">
        <v>178</v>
      </c>
      <c r="H347" s="3"/>
      <c r="I347" s="3"/>
      <c r="J347" s="3"/>
      <c r="K347" s="3"/>
      <c r="L347" s="3"/>
      <c r="M347" s="3"/>
    </row>
    <row r="348" spans="1:13" ht="12.75">
      <c r="A348" s="2"/>
      <c r="B348" s="36" t="s">
        <v>180</v>
      </c>
      <c r="C348" s="37" t="s">
        <v>181</v>
      </c>
      <c r="D348" s="37" t="s">
        <v>175</v>
      </c>
      <c r="E348" s="3">
        <v>1.98</v>
      </c>
      <c r="F348" s="3">
        <v>24</v>
      </c>
      <c r="G348" s="3"/>
      <c r="H348" s="3"/>
      <c r="I348" s="3"/>
      <c r="J348" s="3"/>
      <c r="K348" s="3"/>
      <c r="L348" s="3"/>
      <c r="M348" s="3"/>
    </row>
    <row r="349" spans="1:13" ht="12.75">
      <c r="A349" s="2"/>
      <c r="B349" s="36" t="s">
        <v>182</v>
      </c>
      <c r="C349" s="2" t="s">
        <v>183</v>
      </c>
      <c r="D349" s="37" t="s">
        <v>184</v>
      </c>
      <c r="E349" s="3">
        <v>0.92</v>
      </c>
      <c r="F349" s="3">
        <v>4</v>
      </c>
      <c r="G349" s="38" t="s">
        <v>185</v>
      </c>
      <c r="H349" s="3"/>
      <c r="I349" s="3"/>
      <c r="J349" s="3"/>
      <c r="K349" s="3"/>
      <c r="L349" s="3"/>
      <c r="M349" s="3"/>
    </row>
    <row r="350" spans="1:13" ht="12.75">
      <c r="A350" s="2"/>
      <c r="B350" s="36" t="s">
        <v>186</v>
      </c>
      <c r="C350" s="37" t="s">
        <v>187</v>
      </c>
      <c r="D350" s="37" t="s">
        <v>188</v>
      </c>
      <c r="E350" s="3">
        <v>0.92</v>
      </c>
      <c r="F350" s="3">
        <v>5</v>
      </c>
      <c r="G350" s="38" t="s">
        <v>189</v>
      </c>
      <c r="H350" s="3"/>
      <c r="I350" s="3"/>
      <c r="J350" s="3"/>
      <c r="K350" s="3"/>
      <c r="L350" s="3"/>
      <c r="M350" s="3"/>
    </row>
    <row r="351" spans="1:13" ht="12.75">
      <c r="A351" s="2"/>
      <c r="B351" s="36" t="s">
        <v>76</v>
      </c>
      <c r="C351" s="2" t="s">
        <v>77</v>
      </c>
      <c r="D351" s="37" t="s">
        <v>188</v>
      </c>
      <c r="E351" s="3">
        <v>0.895</v>
      </c>
      <c r="F351" s="3">
        <v>4</v>
      </c>
      <c r="G351" s="38" t="s">
        <v>190</v>
      </c>
      <c r="H351" s="3"/>
      <c r="I351" s="3"/>
      <c r="J351" s="3"/>
      <c r="K351" s="3"/>
      <c r="L351" s="3"/>
      <c r="M351" s="3"/>
    </row>
    <row r="352" spans="1:13" ht="12.75">
      <c r="A352" s="2"/>
      <c r="B352" s="36" t="s">
        <v>64</v>
      </c>
      <c r="C352" s="2" t="s">
        <v>65</v>
      </c>
      <c r="D352" s="37" t="s">
        <v>188</v>
      </c>
      <c r="E352" s="3">
        <v>0.92</v>
      </c>
      <c r="F352" s="3">
        <v>5</v>
      </c>
      <c r="G352" s="6" t="s">
        <v>191</v>
      </c>
      <c r="H352" s="3"/>
      <c r="I352" s="3"/>
      <c r="J352" s="3"/>
      <c r="K352" s="3"/>
      <c r="L352" s="3"/>
      <c r="M352" s="3"/>
    </row>
    <row r="353" spans="1:13" ht="12.75">
      <c r="A353" s="2"/>
      <c r="B353" s="36" t="s">
        <v>192</v>
      </c>
      <c r="C353" s="2" t="s">
        <v>193</v>
      </c>
      <c r="D353" s="37" t="s">
        <v>194</v>
      </c>
      <c r="E353" s="3">
        <v>1.26</v>
      </c>
      <c r="F353" s="3">
        <v>5.5</v>
      </c>
      <c r="G353" s="38" t="s">
        <v>195</v>
      </c>
      <c r="H353" s="3"/>
      <c r="I353" s="3"/>
      <c r="J353" s="3"/>
      <c r="K353" s="3"/>
      <c r="L353" s="3"/>
      <c r="M353" s="3"/>
    </row>
    <row r="354" spans="1:13" ht="12.75">
      <c r="A354" s="2"/>
      <c r="B354" s="36" t="s">
        <v>196</v>
      </c>
      <c r="C354" s="2" t="s">
        <v>197</v>
      </c>
      <c r="D354" s="37" t="s">
        <v>194</v>
      </c>
      <c r="E354" s="3">
        <v>1.35</v>
      </c>
      <c r="F354" s="3">
        <v>6</v>
      </c>
      <c r="G354" s="38" t="s">
        <v>198</v>
      </c>
      <c r="H354" s="3"/>
      <c r="I354" s="3"/>
      <c r="J354" s="3"/>
      <c r="K354" s="3"/>
      <c r="L354" s="3"/>
      <c r="M354" s="3"/>
    </row>
    <row r="355" spans="1:13" ht="12.75">
      <c r="A355" s="45" t="s">
        <v>326</v>
      </c>
      <c r="B355" s="36" t="s">
        <v>59</v>
      </c>
      <c r="C355" s="2" t="s">
        <v>73</v>
      </c>
      <c r="D355" s="37" t="s">
        <v>188</v>
      </c>
      <c r="E355" s="3">
        <v>0</v>
      </c>
      <c r="F355" s="3">
        <v>0</v>
      </c>
      <c r="G355" s="6" t="s">
        <v>199</v>
      </c>
      <c r="H355" s="3"/>
      <c r="I355" s="3"/>
      <c r="J355" s="3"/>
      <c r="K355" s="3"/>
      <c r="L355" s="3"/>
      <c r="M355" s="3"/>
    </row>
    <row r="356" spans="2:13" ht="12.75">
      <c r="B356" s="36" t="s">
        <v>62</v>
      </c>
      <c r="C356" s="2" t="s">
        <v>63</v>
      </c>
      <c r="D356" s="37" t="s">
        <v>188</v>
      </c>
      <c r="E356" s="3">
        <v>0.77</v>
      </c>
      <c r="F356" s="3">
        <v>4</v>
      </c>
      <c r="G356" s="6" t="s">
        <v>200</v>
      </c>
      <c r="H356" s="3"/>
      <c r="I356" s="3"/>
      <c r="J356" s="3"/>
      <c r="K356" s="3"/>
      <c r="L356" s="3"/>
      <c r="M356" s="3"/>
    </row>
    <row r="357" spans="1:13" ht="12.75">
      <c r="A357" s="3"/>
      <c r="B357" s="36" t="s">
        <v>201</v>
      </c>
      <c r="C357" s="2" t="s">
        <v>202</v>
      </c>
      <c r="D357" s="37" t="s">
        <v>203</v>
      </c>
      <c r="E357" s="3">
        <v>1.35</v>
      </c>
      <c r="F357" s="3">
        <v>6</v>
      </c>
      <c r="G357" s="38" t="s">
        <v>204</v>
      </c>
      <c r="H357" s="3"/>
      <c r="I357" s="3"/>
      <c r="J357" s="3"/>
      <c r="K357" s="3"/>
      <c r="L357" s="3"/>
      <c r="M357" s="3"/>
    </row>
    <row r="358" spans="1:13" ht="12.75">
      <c r="A358" s="3"/>
      <c r="B358" s="36" t="s">
        <v>205</v>
      </c>
      <c r="C358" s="2" t="s">
        <v>206</v>
      </c>
      <c r="D358" s="37" t="s">
        <v>188</v>
      </c>
      <c r="E358" s="3">
        <v>1.505</v>
      </c>
      <c r="F358" s="3">
        <v>10</v>
      </c>
      <c r="G358" s="38" t="s">
        <v>207</v>
      </c>
      <c r="H358" s="3"/>
      <c r="I358" s="3"/>
      <c r="J358" s="3"/>
      <c r="K358" s="3"/>
      <c r="L358" s="3"/>
      <c r="M358" s="3"/>
    </row>
    <row r="359" spans="1:13" ht="12.75">
      <c r="A359" s="2"/>
      <c r="B359" s="36" t="s">
        <v>208</v>
      </c>
      <c r="C359" s="2" t="s">
        <v>209</v>
      </c>
      <c r="D359" s="37" t="s">
        <v>188</v>
      </c>
      <c r="E359" s="3">
        <v>0.96</v>
      </c>
      <c r="F359" s="3">
        <v>4</v>
      </c>
      <c r="G359" s="38" t="s">
        <v>210</v>
      </c>
      <c r="H359" s="3"/>
      <c r="I359" s="3"/>
      <c r="J359" s="3"/>
      <c r="K359" s="3"/>
      <c r="L359" s="3"/>
      <c r="M359" s="3"/>
    </row>
    <row r="360" spans="1:13" ht="12.75">
      <c r="A360" s="2"/>
      <c r="B360" s="36" t="s">
        <v>66</v>
      </c>
      <c r="C360" s="2" t="s">
        <v>67</v>
      </c>
      <c r="D360" s="37" t="s">
        <v>177</v>
      </c>
      <c r="E360" s="3">
        <v>1.164</v>
      </c>
      <c r="F360" s="3">
        <v>7.2</v>
      </c>
      <c r="G360" s="38" t="s">
        <v>211</v>
      </c>
      <c r="H360" s="3"/>
      <c r="I360" s="3"/>
      <c r="J360" s="3"/>
      <c r="K360" s="3"/>
      <c r="L360" s="3"/>
      <c r="M360" s="3"/>
    </row>
    <row r="361" spans="1:13" ht="12.75">
      <c r="A361" s="2"/>
      <c r="B361" s="36" t="s">
        <v>212</v>
      </c>
      <c r="C361" s="2" t="s">
        <v>128</v>
      </c>
      <c r="D361" s="37" t="s">
        <v>177</v>
      </c>
      <c r="E361" s="3">
        <v>1.164</v>
      </c>
      <c r="F361" s="3">
        <v>7.2</v>
      </c>
      <c r="G361" s="38" t="s">
        <v>213</v>
      </c>
      <c r="H361" s="3"/>
      <c r="I361" s="3"/>
      <c r="J361" s="3"/>
      <c r="K361" s="3"/>
      <c r="L361" s="3"/>
      <c r="M361" s="3"/>
    </row>
    <row r="362" spans="1:13" ht="12.75">
      <c r="A362" s="2"/>
      <c r="B362" s="36" t="s">
        <v>214</v>
      </c>
      <c r="C362" s="2" t="s">
        <v>215</v>
      </c>
      <c r="D362" s="2">
        <v>1</v>
      </c>
      <c r="E362" s="3">
        <v>1.32</v>
      </c>
      <c r="F362" s="3">
        <v>13</v>
      </c>
      <c r="G362" s="3"/>
      <c r="H362" s="3"/>
      <c r="I362" s="3"/>
      <c r="J362" s="3"/>
      <c r="K362" s="3"/>
      <c r="L362" s="3"/>
      <c r="M362" s="3"/>
    </row>
    <row r="363" spans="1:13" ht="12.75">
      <c r="A363" s="2"/>
      <c r="B363" s="36" t="s">
        <v>69</v>
      </c>
      <c r="C363" s="2" t="s">
        <v>70</v>
      </c>
      <c r="D363" s="37" t="s">
        <v>177</v>
      </c>
      <c r="E363" s="3">
        <v>1.164</v>
      </c>
      <c r="F363" s="3">
        <v>7.2</v>
      </c>
      <c r="G363" s="38" t="s">
        <v>213</v>
      </c>
      <c r="H363" s="3"/>
      <c r="I363" s="3"/>
      <c r="J363" s="3"/>
      <c r="K363" s="3"/>
      <c r="L363" s="3"/>
      <c r="M363" s="3"/>
    </row>
    <row r="364" spans="1:13" ht="12.75">
      <c r="A364" s="45" t="s">
        <v>326</v>
      </c>
      <c r="B364" s="36" t="s">
        <v>216</v>
      </c>
      <c r="C364" s="37" t="s">
        <v>217</v>
      </c>
      <c r="D364" s="37" t="s">
        <v>218</v>
      </c>
      <c r="E364" s="3">
        <v>0</v>
      </c>
      <c r="F364" s="3">
        <v>0</v>
      </c>
      <c r="G364" s="38" t="s">
        <v>219</v>
      </c>
      <c r="H364" s="3"/>
      <c r="I364" s="3"/>
      <c r="J364" s="3"/>
      <c r="K364" s="3"/>
      <c r="L364" s="3"/>
      <c r="M364" s="3"/>
    </row>
    <row r="365" spans="1:13" ht="12.75">
      <c r="A365" s="2"/>
      <c r="B365" s="36" t="s">
        <v>220</v>
      </c>
      <c r="C365" s="2" t="s">
        <v>221</v>
      </c>
      <c r="D365" s="2">
        <v>1</v>
      </c>
      <c r="E365" s="3">
        <v>1.9</v>
      </c>
      <c r="F365" s="3">
        <v>11</v>
      </c>
      <c r="G365" s="3"/>
      <c r="H365" s="3"/>
      <c r="I365" s="3"/>
      <c r="J365" s="3"/>
      <c r="K365" s="3"/>
      <c r="L365" s="3"/>
      <c r="M365" s="3"/>
    </row>
    <row r="366" spans="1:13" ht="12.75">
      <c r="A366" s="2"/>
      <c r="B366" s="36" t="s">
        <v>222</v>
      </c>
      <c r="C366" s="2" t="s">
        <v>223</v>
      </c>
      <c r="D366" s="2">
        <v>1</v>
      </c>
      <c r="E366" s="3">
        <v>0.9</v>
      </c>
      <c r="F366" s="3">
        <v>13</v>
      </c>
      <c r="G366" s="3"/>
      <c r="H366" s="3"/>
      <c r="I366" s="3"/>
      <c r="J366" s="3"/>
      <c r="K366" s="3"/>
      <c r="L366" s="3"/>
      <c r="M366" s="3"/>
    </row>
    <row r="367" spans="1:13" ht="12.75">
      <c r="A367" s="2"/>
      <c r="B367" s="36" t="s">
        <v>290</v>
      </c>
      <c r="C367" s="2" t="s">
        <v>291</v>
      </c>
      <c r="D367" s="37" t="s">
        <v>188</v>
      </c>
      <c r="E367" s="3">
        <v>1.505</v>
      </c>
      <c r="F367" s="3">
        <v>10</v>
      </c>
      <c r="G367" s="38" t="s">
        <v>292</v>
      </c>
      <c r="H367" s="3"/>
      <c r="I367" s="3"/>
      <c r="J367" s="3"/>
      <c r="K367" s="3"/>
      <c r="L367" s="3"/>
      <c r="M367" s="3"/>
    </row>
    <row r="368" spans="1:13" ht="12.75">
      <c r="A368" s="2"/>
      <c r="B368" s="36" t="s">
        <v>293</v>
      </c>
      <c r="C368" s="2" t="s">
        <v>294</v>
      </c>
      <c r="D368" s="37" t="s">
        <v>188</v>
      </c>
      <c r="E368" s="3">
        <v>1.505</v>
      </c>
      <c r="F368" s="3">
        <v>10</v>
      </c>
      <c r="G368" s="38" t="s">
        <v>292</v>
      </c>
      <c r="H368" s="3"/>
      <c r="I368" s="3"/>
      <c r="J368" s="3"/>
      <c r="K368" s="3"/>
      <c r="L368" s="3"/>
      <c r="M368" s="3"/>
    </row>
    <row r="369" spans="1:13" ht="12.75">
      <c r="A369" s="2"/>
      <c r="B369" s="36" t="s">
        <v>295</v>
      </c>
      <c r="C369" s="2" t="s">
        <v>296</v>
      </c>
      <c r="D369" s="37" t="s">
        <v>188</v>
      </c>
      <c r="E369" s="3">
        <v>1.505</v>
      </c>
      <c r="F369" s="3">
        <v>10</v>
      </c>
      <c r="G369" s="38" t="s">
        <v>292</v>
      </c>
      <c r="H369" s="3"/>
      <c r="I369" s="3"/>
      <c r="J369" s="3"/>
      <c r="K369" s="3"/>
      <c r="L369" s="3"/>
      <c r="M369" s="3"/>
    </row>
    <row r="370" spans="1:13" ht="12.75">
      <c r="A370" s="2"/>
      <c r="B370" s="36" t="s">
        <v>297</v>
      </c>
      <c r="C370" s="2" t="s">
        <v>298</v>
      </c>
      <c r="D370" s="37" t="s">
        <v>188</v>
      </c>
      <c r="E370" s="3">
        <v>1.65</v>
      </c>
      <c r="F370" s="3">
        <v>9</v>
      </c>
      <c r="G370" s="38" t="s">
        <v>299</v>
      </c>
      <c r="H370" s="3"/>
      <c r="I370" s="3"/>
      <c r="J370" s="3"/>
      <c r="K370" s="3"/>
      <c r="L370" s="3"/>
      <c r="M370" s="3"/>
    </row>
    <row r="371" spans="1:13" ht="12.75">
      <c r="A371" s="2"/>
      <c r="B371" s="36" t="s">
        <v>300</v>
      </c>
      <c r="C371" s="2" t="s">
        <v>301</v>
      </c>
      <c r="D371" s="37">
        <v>1</v>
      </c>
      <c r="E371" s="3">
        <v>1.02</v>
      </c>
      <c r="F371" s="3">
        <v>5</v>
      </c>
      <c r="G371" s="38"/>
      <c r="H371" s="3"/>
      <c r="I371" s="3"/>
      <c r="J371" s="3"/>
      <c r="K371" s="3"/>
      <c r="L371" s="3"/>
      <c r="M371" s="3"/>
    </row>
    <row r="372" spans="1:13" ht="12.75">
      <c r="A372" s="2"/>
      <c r="B372" s="36" t="s">
        <v>302</v>
      </c>
      <c r="C372" s="2" t="s">
        <v>303</v>
      </c>
      <c r="D372" s="37">
        <v>1</v>
      </c>
      <c r="E372" s="3">
        <v>1.02</v>
      </c>
      <c r="F372" s="3">
        <v>5</v>
      </c>
      <c r="G372" s="38"/>
      <c r="H372" s="3"/>
      <c r="I372" s="3"/>
      <c r="J372" s="3"/>
      <c r="K372" s="3"/>
      <c r="L372" s="3"/>
      <c r="M372" s="3"/>
    </row>
    <row r="373" spans="1:13" ht="12.75">
      <c r="A373" s="2"/>
      <c r="B373" s="36" t="s">
        <v>304</v>
      </c>
      <c r="C373" s="2" t="s">
        <v>305</v>
      </c>
      <c r="D373" s="37">
        <v>1</v>
      </c>
      <c r="E373" s="3">
        <v>1.02</v>
      </c>
      <c r="F373" s="3">
        <v>9</v>
      </c>
      <c r="G373" s="6"/>
      <c r="H373" s="3"/>
      <c r="I373" s="3"/>
      <c r="J373" s="3"/>
      <c r="K373" s="3"/>
      <c r="L373" s="3"/>
      <c r="M373" s="3"/>
    </row>
    <row r="374" spans="2:13" ht="12.75">
      <c r="B374" s="36" t="s">
        <v>306</v>
      </c>
      <c r="C374" s="2" t="s">
        <v>307</v>
      </c>
      <c r="D374" s="37">
        <v>1</v>
      </c>
      <c r="E374" s="3">
        <v>2.1</v>
      </c>
      <c r="F374" s="3">
        <v>18</v>
      </c>
      <c r="G374" s="6"/>
      <c r="H374" s="3"/>
      <c r="I374" s="3"/>
      <c r="L374" s="3"/>
      <c r="M374" s="3"/>
    </row>
    <row r="375" spans="1:9" ht="12.75">
      <c r="A375" s="2"/>
      <c r="B375" s="6"/>
      <c r="C375" s="2"/>
      <c r="D375" s="2"/>
      <c r="E375" s="3"/>
      <c r="F375" s="3"/>
      <c r="G375" s="3"/>
      <c r="H375" s="3"/>
      <c r="I375" s="3"/>
    </row>
    <row r="376" spans="1:9" ht="12.75">
      <c r="A376" s="2"/>
      <c r="B376" s="3"/>
      <c r="C376" s="2"/>
      <c r="D376" s="7" t="s">
        <v>35</v>
      </c>
      <c r="E376" s="3">
        <f>SUM(E345:E375)</f>
        <v>35.477000000000004</v>
      </c>
      <c r="F376" s="3">
        <f>SUM(F345:F374)</f>
        <v>238.7</v>
      </c>
      <c r="G376" s="3"/>
      <c r="H376" s="3"/>
      <c r="I376" s="3"/>
    </row>
    <row r="377" spans="1:9" ht="12.75">
      <c r="A377" s="7"/>
      <c r="B377" s="3"/>
      <c r="C377" s="3"/>
      <c r="D377" s="7" t="s">
        <v>36</v>
      </c>
      <c r="E377" s="6">
        <f>E376*47</f>
        <v>1667.419</v>
      </c>
      <c r="F377" s="7"/>
      <c r="G377" s="3"/>
      <c r="H377" s="3"/>
      <c r="I377" s="3"/>
    </row>
    <row r="378" spans="1:9" ht="12.75">
      <c r="A378" s="3"/>
      <c r="B378" s="3"/>
      <c r="C378" s="3"/>
      <c r="D378" s="7" t="s">
        <v>37</v>
      </c>
      <c r="E378" s="6">
        <f>E377*1.12</f>
        <v>1867.5092800000002</v>
      </c>
      <c r="F378" s="3"/>
      <c r="G378" s="3"/>
      <c r="H378" s="3"/>
      <c r="I378" s="3"/>
    </row>
    <row r="379" spans="1:9" ht="12.75">
      <c r="A379" s="3"/>
      <c r="B379" s="3"/>
      <c r="C379" s="3"/>
      <c r="D379" s="7" t="s">
        <v>38</v>
      </c>
      <c r="E379" s="7"/>
      <c r="F379" s="2"/>
      <c r="G379" s="6"/>
      <c r="H379" s="3"/>
      <c r="I379" s="3"/>
    </row>
    <row r="380" spans="1:9" ht="12.75">
      <c r="A380" s="3"/>
      <c r="B380" s="3"/>
      <c r="C380" s="3"/>
      <c r="D380" s="8" t="s">
        <v>39</v>
      </c>
      <c r="E380" s="7"/>
      <c r="F380" s="2"/>
      <c r="G380" s="6"/>
      <c r="H380" s="3"/>
      <c r="I380" s="3"/>
    </row>
    <row r="381" spans="1:9" ht="12.75">
      <c r="A381" s="3"/>
      <c r="B381" s="3"/>
      <c r="C381" s="3"/>
      <c r="D381" s="11" t="s">
        <v>40</v>
      </c>
      <c r="E381" s="9"/>
      <c r="F381" s="2"/>
      <c r="G381" s="10"/>
      <c r="H381" s="3"/>
      <c r="I381" s="3"/>
    </row>
    <row r="382" ht="12.75">
      <c r="D382" s="11" t="s">
        <v>41</v>
      </c>
    </row>
    <row r="384" spans="1:13" ht="12.75">
      <c r="A384" s="12" t="s">
        <v>0</v>
      </c>
      <c r="B384" s="1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12" t="s">
        <v>2</v>
      </c>
      <c r="B385" s="1" t="s">
        <v>133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12" t="s">
        <v>4</v>
      </c>
      <c r="B386" s="1">
        <v>89200120423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 t="s">
        <v>5</v>
      </c>
      <c r="B388" s="3" t="s">
        <v>6</v>
      </c>
      <c r="C388" s="3" t="s">
        <v>7</v>
      </c>
      <c r="D388" s="3" t="s">
        <v>8</v>
      </c>
      <c r="E388" s="3" t="s">
        <v>9</v>
      </c>
      <c r="F388" s="3" t="s">
        <v>10</v>
      </c>
      <c r="G388" s="3" t="s">
        <v>11</v>
      </c>
      <c r="H388" s="3"/>
      <c r="I388" s="3"/>
      <c r="J388" s="3"/>
      <c r="K388" s="3"/>
      <c r="L388" s="3"/>
      <c r="M388" s="3"/>
    </row>
    <row r="389" spans="1:6" ht="12.75">
      <c r="A389" s="2"/>
      <c r="B389" s="49" t="s">
        <v>134</v>
      </c>
      <c r="C389" t="s">
        <v>135</v>
      </c>
      <c r="D389">
        <v>1</v>
      </c>
      <c r="E389">
        <v>1.9</v>
      </c>
      <c r="F389">
        <v>11</v>
      </c>
    </row>
    <row r="390" spans="1:7" ht="12.75">
      <c r="A390" s="2"/>
      <c r="B390" t="s">
        <v>136</v>
      </c>
      <c r="C390" t="s">
        <v>99</v>
      </c>
      <c r="D390" t="s">
        <v>68</v>
      </c>
      <c r="E390">
        <v>0.6</v>
      </c>
      <c r="F390">
        <v>4</v>
      </c>
      <c r="G390" t="s">
        <v>137</v>
      </c>
    </row>
    <row r="391" spans="1:7" ht="12.75">
      <c r="A391" s="2"/>
      <c r="B391" t="s">
        <v>82</v>
      </c>
      <c r="C391" t="s">
        <v>83</v>
      </c>
      <c r="D391" t="s">
        <v>68</v>
      </c>
      <c r="E391">
        <v>0.3</v>
      </c>
      <c r="F391">
        <v>1.6</v>
      </c>
      <c r="G391" t="s">
        <v>138</v>
      </c>
    </row>
    <row r="392" spans="2:7" ht="12.75">
      <c r="B392" t="s">
        <v>139</v>
      </c>
      <c r="C392" t="s">
        <v>102</v>
      </c>
      <c r="D392" t="s">
        <v>68</v>
      </c>
      <c r="E392">
        <v>0.3</v>
      </c>
      <c r="F392">
        <v>1.6</v>
      </c>
      <c r="G392" t="s">
        <v>140</v>
      </c>
    </row>
    <row r="393" spans="1:7" ht="12.75">
      <c r="A393" s="45" t="s">
        <v>326</v>
      </c>
      <c r="B393" t="s">
        <v>84</v>
      </c>
      <c r="C393" t="s">
        <v>85</v>
      </c>
      <c r="D393" t="s">
        <v>68</v>
      </c>
      <c r="E393">
        <v>0</v>
      </c>
      <c r="F393">
        <v>0</v>
      </c>
      <c r="G393" t="s">
        <v>141</v>
      </c>
    </row>
    <row r="394" spans="1:2" ht="12.75">
      <c r="A394" s="3"/>
      <c r="B394" s="31" t="s">
        <v>142</v>
      </c>
    </row>
    <row r="395" spans="1:6" ht="12.75">
      <c r="A395" s="3"/>
      <c r="B395" s="32" t="s">
        <v>143</v>
      </c>
      <c r="C395" t="s">
        <v>144</v>
      </c>
      <c r="D395" t="s">
        <v>145</v>
      </c>
      <c r="E395">
        <v>1.32</v>
      </c>
      <c r="F395">
        <v>6</v>
      </c>
    </row>
    <row r="396" spans="1:2" ht="12.75">
      <c r="A396" s="3"/>
      <c r="B396" s="31" t="s">
        <v>80</v>
      </c>
    </row>
    <row r="397" spans="1:6" ht="12.75">
      <c r="A397" s="2"/>
      <c r="B397" t="s">
        <v>54</v>
      </c>
      <c r="C397" t="s">
        <v>55</v>
      </c>
      <c r="D397" t="s">
        <v>146</v>
      </c>
      <c r="E397">
        <v>0.15</v>
      </c>
      <c r="F397">
        <v>0.8</v>
      </c>
    </row>
    <row r="398" spans="1:2" ht="12.75">
      <c r="A398" s="2"/>
      <c r="B398" s="31" t="s">
        <v>58</v>
      </c>
    </row>
    <row r="399" spans="1:6" ht="12.75">
      <c r="A399" s="2"/>
      <c r="B399" t="s">
        <v>62</v>
      </c>
      <c r="C399" t="s">
        <v>63</v>
      </c>
      <c r="D399" t="s">
        <v>68</v>
      </c>
      <c r="E399">
        <v>0.3</v>
      </c>
      <c r="F399">
        <v>1.6</v>
      </c>
    </row>
    <row r="400" spans="1:2" ht="12.75">
      <c r="A400" s="2"/>
      <c r="B400" s="31" t="s">
        <v>87</v>
      </c>
    </row>
    <row r="401" spans="1:6" ht="12.75">
      <c r="A401" s="2"/>
      <c r="B401" s="36" t="s">
        <v>241</v>
      </c>
      <c r="C401" t="s">
        <v>240</v>
      </c>
      <c r="D401" t="s">
        <v>334</v>
      </c>
      <c r="E401">
        <v>0.29</v>
      </c>
      <c r="F401">
        <v>3</v>
      </c>
    </row>
    <row r="402" spans="1:13" ht="12.75">
      <c r="A402" s="7"/>
      <c r="B402" s="3"/>
      <c r="C402" s="3"/>
      <c r="D402" s="7" t="s">
        <v>35</v>
      </c>
      <c r="E402" s="7">
        <f>SUM(E389:E401)</f>
        <v>5.16</v>
      </c>
      <c r="F402" s="7">
        <f>SUM(F389:F401)</f>
        <v>29.600000000000005</v>
      </c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7" t="s">
        <v>36</v>
      </c>
      <c r="E403" s="6">
        <f>E402*47</f>
        <v>242.52</v>
      </c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7" t="s">
        <v>37</v>
      </c>
      <c r="E404" s="7">
        <f>E403*1.12</f>
        <v>271.6224</v>
      </c>
      <c r="F404" s="2"/>
      <c r="G404" s="6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7" t="s">
        <v>38</v>
      </c>
      <c r="E405" s="7"/>
      <c r="F405" s="2"/>
      <c r="G405" s="6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8" t="s">
        <v>39</v>
      </c>
      <c r="E406" s="9"/>
      <c r="F406" s="2"/>
      <c r="G406" s="10"/>
      <c r="H406" s="3"/>
      <c r="I406" s="3"/>
      <c r="J406" s="3"/>
      <c r="K406" s="3"/>
      <c r="L406" s="3"/>
      <c r="M406" s="3"/>
    </row>
    <row r="407" spans="4:13" ht="12.75">
      <c r="D407" s="11" t="s">
        <v>40</v>
      </c>
      <c r="L407" s="3"/>
      <c r="M407" s="3"/>
    </row>
    <row r="408" ht="12.75">
      <c r="D408" s="11" t="s">
        <v>41</v>
      </c>
    </row>
    <row r="409" ht="12.75">
      <c r="D409" s="50"/>
    </row>
    <row r="410" spans="1:8" ht="12.75">
      <c r="A410" s="1" t="s">
        <v>0</v>
      </c>
      <c r="B410" s="1" t="s">
        <v>272</v>
      </c>
      <c r="C410" s="2"/>
      <c r="D410" s="3"/>
      <c r="E410" s="3"/>
      <c r="F410" s="3"/>
      <c r="G410" s="3"/>
      <c r="H410" s="3"/>
    </row>
    <row r="411" spans="1:8" ht="12.75">
      <c r="A411" s="1" t="s">
        <v>2</v>
      </c>
      <c r="B411" s="4" t="s">
        <v>335</v>
      </c>
      <c r="C411" s="2"/>
      <c r="D411" s="3"/>
      <c r="E411" s="3"/>
      <c r="F411" s="3"/>
      <c r="G411" s="3"/>
      <c r="H411" s="3"/>
    </row>
    <row r="412" spans="1:8" ht="12.75">
      <c r="A412" s="1" t="s">
        <v>4</v>
      </c>
      <c r="B412" s="1">
        <v>89081613010</v>
      </c>
      <c r="C412" s="2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 t="s">
        <v>5</v>
      </c>
      <c r="B414" s="3" t="s">
        <v>6</v>
      </c>
      <c r="C414" s="3" t="s">
        <v>7</v>
      </c>
      <c r="D414" s="3" t="s">
        <v>8</v>
      </c>
      <c r="E414" s="3" t="s">
        <v>9</v>
      </c>
      <c r="F414" s="3" t="s">
        <v>10</v>
      </c>
      <c r="G414" s="3" t="s">
        <v>11</v>
      </c>
      <c r="H414" s="3"/>
    </row>
    <row r="415" spans="1:8" ht="12.75">
      <c r="A415" s="2">
        <v>1</v>
      </c>
      <c r="B415" s="4" t="s">
        <v>336</v>
      </c>
      <c r="C415" t="s">
        <v>254</v>
      </c>
      <c r="D415" s="2">
        <v>1</v>
      </c>
      <c r="E415" s="3">
        <v>3</v>
      </c>
      <c r="F415" s="3">
        <v>15</v>
      </c>
      <c r="G415" s="3"/>
      <c r="H415" s="3"/>
    </row>
    <row r="416" spans="1:8" ht="12.75">
      <c r="A416" s="2">
        <v>2</v>
      </c>
      <c r="B416" s="4" t="s">
        <v>337</v>
      </c>
      <c r="C416" t="s">
        <v>55</v>
      </c>
      <c r="D416" s="2">
        <v>1</v>
      </c>
      <c r="E416" s="51">
        <v>1.54</v>
      </c>
      <c r="F416" s="3">
        <v>8</v>
      </c>
      <c r="G416" s="3" t="s">
        <v>338</v>
      </c>
      <c r="H416" s="3"/>
    </row>
    <row r="417" spans="1:8" ht="12.75">
      <c r="A417" s="2">
        <v>3</v>
      </c>
      <c r="B417" s="4" t="s">
        <v>339</v>
      </c>
      <c r="C417" t="s">
        <v>63</v>
      </c>
      <c r="D417" s="2">
        <v>25</v>
      </c>
      <c r="E417" s="3">
        <v>0.77</v>
      </c>
      <c r="F417" s="3">
        <v>4</v>
      </c>
      <c r="G417" s="3" t="s">
        <v>340</v>
      </c>
      <c r="H417" s="3"/>
    </row>
    <row r="418" spans="1:8" ht="12.75">
      <c r="A418" s="2">
        <v>4</v>
      </c>
      <c r="B418" s="4" t="s">
        <v>341</v>
      </c>
      <c r="C418" t="s">
        <v>315</v>
      </c>
      <c r="D418" s="2">
        <v>25</v>
      </c>
      <c r="E418" s="3">
        <v>0.77</v>
      </c>
      <c r="F418" s="3">
        <v>4</v>
      </c>
      <c r="G418" s="38" t="s">
        <v>346</v>
      </c>
      <c r="H418" s="3" t="s">
        <v>342</v>
      </c>
    </row>
    <row r="419" spans="1:8" ht="12.75">
      <c r="A419" s="2"/>
      <c r="B419" s="4" t="s">
        <v>343</v>
      </c>
      <c r="C419" t="s">
        <v>144</v>
      </c>
      <c r="D419" s="2">
        <v>60</v>
      </c>
      <c r="E419" s="3">
        <v>1.98</v>
      </c>
      <c r="F419" s="3">
        <v>9</v>
      </c>
      <c r="G419" s="3" t="s">
        <v>344</v>
      </c>
      <c r="H419" s="3"/>
    </row>
    <row r="420" spans="1:8" ht="12.75">
      <c r="A420" s="2"/>
      <c r="B420" s="4" t="s">
        <v>345</v>
      </c>
      <c r="C420" t="s">
        <v>157</v>
      </c>
      <c r="D420" s="2">
        <v>1</v>
      </c>
      <c r="E420" s="3">
        <v>3</v>
      </c>
      <c r="F420" s="3">
        <v>15</v>
      </c>
      <c r="G420" s="3"/>
      <c r="H420" s="3"/>
    </row>
    <row r="421" spans="1:8" ht="12.75">
      <c r="A421" s="2"/>
      <c r="B421" s="3"/>
      <c r="C421" s="2"/>
      <c r="D421" s="2"/>
      <c r="E421" s="3"/>
      <c r="F421" s="3"/>
      <c r="G421" s="3"/>
      <c r="H421" s="3"/>
    </row>
    <row r="422" spans="1:8" ht="12.75">
      <c r="A422" s="2"/>
      <c r="B422" s="3"/>
      <c r="C422" s="3"/>
      <c r="D422" s="7" t="s">
        <v>35</v>
      </c>
      <c r="E422" s="7">
        <f>SUM(E415:E421)</f>
        <v>11.06</v>
      </c>
      <c r="F422" s="7">
        <f>SUM(F415:F421)</f>
        <v>55</v>
      </c>
      <c r="G422" s="3"/>
      <c r="H422" s="3"/>
    </row>
    <row r="423" spans="1:8" ht="12.75">
      <c r="A423" s="2"/>
      <c r="B423" s="3"/>
      <c r="C423" s="3"/>
      <c r="D423" s="7" t="s">
        <v>36</v>
      </c>
      <c r="E423" s="6">
        <f>E422*47</f>
        <v>519.82</v>
      </c>
      <c r="F423" s="3"/>
      <c r="G423" s="3"/>
      <c r="H423" s="3"/>
    </row>
    <row r="424" spans="1:8" ht="12.75">
      <c r="A424" s="2"/>
      <c r="B424" s="3"/>
      <c r="C424" s="3"/>
      <c r="D424" s="7" t="s">
        <v>37</v>
      </c>
      <c r="E424" s="7">
        <f>E423*1.12</f>
        <v>582.1984000000001</v>
      </c>
      <c r="F424" s="2"/>
      <c r="G424" s="6"/>
      <c r="H424" s="3"/>
    </row>
    <row r="425" spans="1:8" ht="12.75">
      <c r="A425" s="2"/>
      <c r="B425" s="3"/>
      <c r="C425" s="3"/>
      <c r="D425" s="7" t="s">
        <v>38</v>
      </c>
      <c r="E425" s="7"/>
      <c r="F425" s="2"/>
      <c r="G425" s="6"/>
      <c r="H425" s="3"/>
    </row>
    <row r="426" spans="1:8" ht="12.75">
      <c r="A426" s="2"/>
      <c r="B426" s="3"/>
      <c r="C426" s="3"/>
      <c r="D426" s="8" t="s">
        <v>39</v>
      </c>
      <c r="E426" s="9"/>
      <c r="F426" s="2"/>
      <c r="G426" s="10"/>
      <c r="H426" s="3"/>
    </row>
    <row r="427" spans="1:4" ht="12.75">
      <c r="A427" s="2"/>
      <c r="D427" s="11" t="s">
        <v>40</v>
      </c>
    </row>
    <row r="428" spans="1:4" ht="12.75">
      <c r="A428" s="2"/>
      <c r="D428" s="11" t="s">
        <v>41</v>
      </c>
    </row>
  </sheetData>
  <hyperlinks>
    <hyperlink ref="B26" r:id="rId1" display="http://www.wildorchidcrafts.com/index.php?main_page=product_info&amp;cPath=90&amp;products_id=1491"/>
    <hyperlink ref="B27" r:id="rId2" display="http://www.wildorchidcrafts.com/index.php?main_page=product_info&amp;cPath=90&amp;products_id=1497"/>
    <hyperlink ref="B28" r:id="rId3" display="http://www.wildorchidcrafts.com/index.php?main_page=product_info&amp;cPath=133_135&amp;products_id=1526"/>
    <hyperlink ref="B32" r:id="rId4" display="http://www.wildorchidcrafts.com/index.php?main_page=product_info&amp;cPath=133_135&amp;products_id=1702"/>
    <hyperlink ref="B33" r:id="rId5" display="http://www.wildorchidcrafts.com/index.php?main_page=product_info&amp;cPath=133_135&amp;products_id=1530"/>
    <hyperlink ref="B34" r:id="rId6" display="http://www.wildorchidcrafts.com/index.php?main_page=product_info&amp;cPath=1_2&amp;products_id=262"/>
    <hyperlink ref="B35" r:id="rId7" display="http://www.wildorchidcrafts.com/index.php?main_page=product_info&amp;cPath=1_125&amp;products_id=1710"/>
    <hyperlink ref="B36" r:id="rId8" display="http://www.wildorchidcrafts.com/index.php?main_page=product_info&amp;cPath=1_125&amp;products_id=1563"/>
    <hyperlink ref="B118" r:id="rId9" display="http://www.wildorchidcrafts.com/index.php?main_page=product_info&amp;cPath=90&amp;products_id=1497"/>
    <hyperlink ref="B119" r:id="rId10" display="http://www.wildorchidcrafts.com/index.php?main_page=product_info&amp;cPath=133_136&amp;products_id=1660"/>
    <hyperlink ref="B120" r:id="rId11" display="http://www.wildorchidcrafts.com/index.php?main_page=product_info&amp;cPath=133_134&amp;products_id=1518"/>
    <hyperlink ref="B121" r:id="rId12" display="http://www.wildorchidcrafts.com/index.php?main_page=product_info&amp;cPath=106&amp;products_id=1720"/>
    <hyperlink ref="B122" r:id="rId13" display="http://www.wildorchidcrafts.com/index.php?main_page=product_info&amp;cPath=14_111&amp;products_id=1383"/>
    <hyperlink ref="B123" r:id="rId14" display="http://www.wildorchidcrafts.com/index.php?main_page=product_info&amp;cPath=14_111&amp;products_id=1395"/>
    <hyperlink ref="B124" r:id="rId15" display="http://www.wildorchidcrafts.com/index.php?main_page=product_info&amp;cPath=14_87&amp;products_id=1030"/>
    <hyperlink ref="B125" r:id="rId16" display="http://www.wildorchidcrafts.com/index.php?main_page=product_info&amp;cPath=42_66&amp;products_id=1521"/>
    <hyperlink ref="B126" r:id="rId17" display="http://www.wildorchidcrafts.com/index.php?main_page=product_info&amp;cPath=11_12&amp;products_id=557"/>
    <hyperlink ref="B128" r:id="rId18" display="http://www.wildorchidcrafts.com/index.php?main_page=product_info&amp;cPath=1_3&amp;products_id=471"/>
    <hyperlink ref="B129" r:id="rId19" display="http://www.wildorchidcrafts.com/index.php?main_page=product_info&amp;cPath=1_125&amp;products_id=1559"/>
    <hyperlink ref="B130" r:id="rId20" display="http://www.wildorchidcrafts.com/index.php?main_page=product_info&amp;cPath=102&amp;products_id=1239"/>
    <hyperlink ref="B131" r:id="rId21" display="http://www.wildorchidcrafts.com/index.php?main_page=product_info&amp;cPath=102&amp;products_id=1232"/>
    <hyperlink ref="B132" r:id="rId22" display="http://www.wildorchidcrafts.com/index.php?main_page=product_info&amp;cPath=122_123&amp;products_id=1423"/>
    <hyperlink ref="B127" r:id="rId23" display="http://www.wildorchidcrafts.com/index.php?main_page=product_info&amp;cPath=14_100&amp;products_id=1152"/>
    <hyperlink ref="B356" r:id="rId24" display="http://www.wildorchidcrafts.com/index.php?main_page=product_info&amp;cPath=133_135&amp;products_id=1530"/>
    <hyperlink ref="B355" r:id="rId25" display="http://www.wildorchidcrafts.com/index.php?main_page=product_info&amp;cPath=133_135&amp;products_id=1702"/>
    <hyperlink ref="B352" r:id="rId26" display="http://www.wildorchidcrafts.com/index.php?main_page=product_info&amp;cPath=1_2&amp;products_id=262"/>
    <hyperlink ref="B350" r:id="rId27" display="http://www.wildorchidcrafts.com/index.php?main_page=product_info&amp;cPath=1_2&amp;products_id=215"/>
    <hyperlink ref="B366" r:id="rId28" display="http://www.wildorchidcrafts.com/index.php?main_page=product_info&amp;products_id=1102"/>
    <hyperlink ref="B365" r:id="rId29" display="http://www.wildorchidcrafts.com/index.php?main_page=product_info&amp;cPath=137&amp;products_id=1674"/>
    <hyperlink ref="B351" r:id="rId30" display="http://www.wildorchidcrafts.com/index.php?main_page=product_info&amp;cPath=1_3&amp;products_id=1391"/>
    <hyperlink ref="B345" r:id="rId31" display="http://www.wildorchidcrafts.com/index.php?main_page=product_info&amp;cPath=14_112&amp;products_id=1455"/>
    <hyperlink ref="B347" r:id="rId32" display="http://www.wildorchidcrafts.com/index.php?main_page=product_info&amp;cPath=1_5&amp;products_id=1053"/>
    <hyperlink ref="B348" r:id="rId33" display="http://www.wildorchidcrafts.com/index.php?main_page=product_info&amp;products_id=1736"/>
    <hyperlink ref="B349" r:id="rId34" display="http://www.wildorchidcrafts.com/index.php?main_page=product_info&amp;cPath=1_2&amp;products_id=227"/>
    <hyperlink ref="B353" r:id="rId35" display="http://www.wildorchidcrafts.com/index.php?main_page=product_info&amp;cPath=1_10&amp;products_id=335"/>
    <hyperlink ref="B354" r:id="rId36" display="http://www.wildorchidcrafts.com/index.php?main_page=product_info&amp;cPath=41_73&amp;products_id=878"/>
    <hyperlink ref="B358" r:id="rId37" display="http://www.wildorchidcrafts.com/index.php?main_page=product_info&amp;cPath=14_17&amp;products_id=1381"/>
    <hyperlink ref="B359" r:id="rId38" display="http://www.wildorchidcrafts.com/index.php?main_page=product_info&amp;cPath=1_7&amp;products_id=293"/>
    <hyperlink ref="B364" r:id="rId39" display="http://www.wildorchidcrafts.com/index.php?main_page=product_info&amp;cPath=126_128&amp;products_id=1749"/>
    <hyperlink ref="B362" r:id="rId40" display="http://www.wildorchidcrafts.com/index.php?main_page=product_info&amp;products_id=1640"/>
    <hyperlink ref="B360" r:id="rId41" display="http://www.wildorchidcrafts.com/index.php?main_page=product_info&amp;cPath=1_125&amp;products_id=1710"/>
    <hyperlink ref="B344" r:id="rId42" display="http://www.wildorchidcrafts.com/index.php?main_page=product_info&amp;cPath=1_2&amp;products_id=262"/>
    <hyperlink ref="B343" r:id="rId43" display="http://www.wildorchidcrafts.com/index.php?main_page=product_info&amp;cPath=1_3&amp;products_id=1391"/>
    <hyperlink ref="B342" r:id="rId44" display="http://www.wildorchidcrafts.com/index.php?main_page=product_info&amp;cPath=1_2&amp;products_id=232"/>
    <hyperlink ref="B341" r:id="rId45" display="http://www.wildorchidcrafts.com/index.php?main_page=product_info&amp;cPath=1_2&amp;products_id=227"/>
    <hyperlink ref="B340" r:id="rId46" display="http://www.wildorchidcrafts.com/index.php?main_page=product_info&amp;cPath=108&amp;products_id=1431"/>
    <hyperlink ref="B363" r:id="rId47" display="http://www.wildorchidcrafts.com/index.php?main_page=product_info&amp;cPath=1_125&amp;products_id=1563"/>
    <hyperlink ref="B361" r:id="rId48" display="http://www.wildorchidcrafts.com/index.php?main_page=product_info&amp;cPath=1_125&amp;products_id=1557"/>
    <hyperlink ref="B346" r:id="rId49" display="http://www.wildorchidcrafts.com/index.php?main_page=product_info&amp;cPath=1_5&amp;products_id=445"/>
    <hyperlink ref="B183" r:id="rId50" display="http://www.wildorchidcrafts.com/index.php?main_page=product_info&amp;cPath=1_2&amp;products_id=262"/>
    <hyperlink ref="B184" r:id="rId51" display="http://www.wildorchidcrafts.com/index.php?main_page=product_info&amp;cPath=1_10&amp;products_id=335"/>
    <hyperlink ref="B185" r:id="rId52" display="http://www.wildorchidcrafts.com/index.php?main_page=product_info&amp;cPath=1_2&amp;products_id=227"/>
    <hyperlink ref="B186" r:id="rId53" display="http://www.wildorchidcrafts.com/index.php?main_page=product_info&amp;cPath=41_73&amp;products_id=878"/>
    <hyperlink ref="B172" r:id="rId54" display="http://www.wildorchidcrafts.com/index.php?main_page=product_info&amp;cPath=11_13&amp;products_id=569"/>
    <hyperlink ref="B173" r:id="rId55" display="http://www.wildorchidcrafts.com/index.php?main_page=product_info&amp;cPath=137&amp;products_id=1675"/>
    <hyperlink ref="B174" r:id="rId56" display="http://www.wildorchidcrafts.com/index.php?main_page=product_info&amp;cPath=92&amp;products_id=1640"/>
    <hyperlink ref="B175" r:id="rId57" display="http://www.wildorchidcrafts.com/index.php?main_page=product_info&amp;cPath=14_111&amp;products_id=1478"/>
    <hyperlink ref="B180" r:id="rId58" display="http://www.wildorchidcrafts.com/index.php?main_page=product_info&amp;cPath=1_125&amp;products_id=1557"/>
    <hyperlink ref="B189" r:id="rId59" display="http://www.wildorchidcrafts.com/index.php?main_page=product_info&amp;cPath=14_17&amp;products_id=1381"/>
    <hyperlink ref="B250" r:id="rId60" display="http://www.wildorchidcrafts.com/index.php?main_page=product_info&amp;cPath=133_134&amp;products_id=1627"/>
    <hyperlink ref="B252" r:id="rId61" display="http://www.wildorchidcrafts.com/index.php?main_page=product_info&amp;cPath=14_79&amp;products_id=1751"/>
    <hyperlink ref="B251" r:id="rId62" display="http://www.wildorchidcrafts.com/index.php?main_page=product_info&amp;cPath=14_100&amp;products_id=1440"/>
    <hyperlink ref="B253" r:id="rId63" display="http://www.wildorchidcrafts.com/index.php?main_page=product_info&amp;cPath=1_2&amp;products_id=432"/>
    <hyperlink ref="B262" r:id="rId64" display="http://leleshna.www.nn.ru/redirect.php?redir=http://www.wildorchidcrafts.com/index.php?main_page=product_info&amp;cPath=1_2&amp;products_id=232"/>
    <hyperlink ref="B261" r:id="rId65" display="http://www.wildorchidcrafts.com/index.php?main_page=product_info&amp;cPath=1_125&amp;products_id=1563"/>
    <hyperlink ref="B264" r:id="rId66" display="http://egorovna.www.nn.ru/redirect.php?redir=http://www.wildorchidcrafts.com/index.php?main_page=product_info&amp;cPath=11_13&amp;products_id=567"/>
    <hyperlink ref="B305" r:id="rId67" display="http://www.wildorchidcrafts.com/index.php?main_page=product_info&amp;cPath=133_139&amp;products_id=1692"/>
    <hyperlink ref="B306" r:id="rId68" display="http://www.wildorchidcrafts.com/index.php?main_page=product_info&amp;cPath=133_138&amp;products_id=1684"/>
    <hyperlink ref="B307" r:id="rId69" display="http://www.wildorchidcrafts.com/index.php?main_page=product_info&amp;cPath=37_107&amp;products_id=1322"/>
    <hyperlink ref="B308" r:id="rId70" display="http://www.wildorchidcrafts.com/index.php?main_page=product_info&amp;cPath=92&amp;products_id=1099"/>
    <hyperlink ref="B325" r:id="rId71" display="http://www.wildorchidcrafts.com/index.php?main_page=product_info&amp;cPath=146&amp;products_id=1780"/>
    <hyperlink ref="B329" r:id="rId72" display="http://www.nn.ru/img/person/picture-description.gif"/>
    <hyperlink ref="B330" r:id="rId73" display="http://www.nn.ru/img/person/picture-description.gif"/>
    <hyperlink ref="B367" r:id="rId74" display="http://www.wildorchidcrafts.com/index.php?main_page=product_info&amp;cPath=14_17&amp;products_id=1630"/>
    <hyperlink ref="B368" r:id="rId75" display="http://www.wildorchidcrafts.com/index.php?main_page=product_info&amp;cPath=14_17&amp;products_id=1453"/>
    <hyperlink ref="B369" r:id="rId76" display="http://www.wildorchidcrafts.com/index.php?main_page=product_info&amp;cPath=14_17&amp;products_id=1328"/>
    <hyperlink ref="B370" r:id="rId77" display="http://www.wildorchidcrafts.com/index.php?main_page=product_info&amp;cPath=1_6&amp;products_id=401"/>
    <hyperlink ref="B371" r:id="rId78" display="http://www.wildorchidcrafts.com/index.php?main_page=product_info&amp;cPath=14_119&amp;products_id=1748"/>
    <hyperlink ref="B372" r:id="rId79" display="http://www.wildorchidcrafts.com/index.php?main_page=product_info&amp;cPath=14_119&amp;products_id=1514"/>
    <hyperlink ref="B373" r:id="rId80" display="http://www.wildorchidcrafts.com/index.php?main_page=product_info&amp;cPath=14_111&amp;products_id=1503"/>
    <hyperlink ref="B374" r:id="rId81" display="http://www.wildorchidcrafts.com/index.php?main_page=product_info&amp;cPath=1_5&amp;products_id=363"/>
    <hyperlink ref="B156" r:id="rId82" display="http://www.wildorchidcrafts.com/index.php?main_page=product_info&amp;cPath=133_135&amp;products_id=1702"/>
    <hyperlink ref="B157" r:id="rId83" display="http://leleshna.www.nn.ru/redirect.php?redir=http://www.wildorchidcrafts.com/index.php?main_page=product_info&amp;cPath=133_135&amp;products_id=1530"/>
    <hyperlink ref="B159" r:id="rId84" display="http://croko.www.nn.ru/redirect.php?redir=http://www.wildorchidcrafts.com/index.php?main_page=product_info&amp;cPath=133_135&amp;products_id=1526"/>
    <hyperlink ref="B148" r:id="rId85" display="http://www.wildorchidcrafts.com/index.php?main_page=product_info&amp;cPath=122_124&amp;products_id=1539."/>
    <hyperlink ref="B149" r:id="rId86" display="http://www.wildorchidcrafts.com/index.php?main_page=product_info&amp;cPath=122_123&amp;products_id=1414"/>
    <hyperlink ref="B190" r:id="rId87" display="http://www.wildorchidcrafts.com/index.php?main_page=product_info&amp;cPath=14_17&amp;products_id=1630"/>
    <hyperlink ref="B193" r:id="rId88" display="http://www.wildorchidcrafts.com/index.php?main_page=product_info&amp;cPath=1_6&amp;products_id=401"/>
    <hyperlink ref="B6" r:id="rId89" display="http://www.wildorchidcrafts.com/index.php?main_page=product_info&amp;cPath=1_3&amp;products_id=275 "/>
    <hyperlink ref="B7" r:id="rId90" display="http://www.wildorchidcrafts.com/index.php?main_page=product_info&amp;cPath=36_50&amp;products_id=19 "/>
    <hyperlink ref="B8" r:id="rId91" display="http://www.wildorchidcrafts.com/index.php?main_page=product_info&amp;cPath=101&amp;products_id=1338 "/>
    <hyperlink ref="B79" r:id="rId92" display="http://www.wildorchidcrafts.com/index.php?main_page=product_info&amp;cPath=14_111&amp;products_id=1383 "/>
    <hyperlink ref="B80" r:id="rId93" display="http://www.wildorchidcrafts.com/index.php?main_page=product_info&amp;cPath=14_111&amp;products_id=1340 "/>
    <hyperlink ref="B176" r:id="rId94" display="http://www.wildorchidcrafts.com/index.php?main_page=product_info&amp;cPath=14_111&amp;products_id=1383"/>
    <hyperlink ref="B177" r:id="rId95" display="http://www.wildorchidcrafts.com/index.php?main_page=product_info&amp;cPath=14_111&amp;products_id=1340"/>
    <hyperlink ref="B178" r:id="rId96" display="http://www.wildorchidcrafts.com/index.php?main_page=product_info&amp;cPath=133_136&amp;products_id=1669"/>
    <hyperlink ref="B207" r:id="rId97" display="http://www.wildorchidcrafts.com/index.php?main_page=product_info&amp;cPath=146&amp;products_id=1780"/>
    <hyperlink ref="B208" r:id="rId98" display="http://www.wildorchidcrafts.com/index.php?main_page=product_info&amp;cPath=36_50&amp;products_id=1507"/>
    <hyperlink ref="B209" r:id="rId99" display="http://www.wildorchidcrafts.com/index.php?main_page=product_info&amp;cPath=36_50&amp;products_id=1508"/>
    <hyperlink ref="B223" r:id="rId100" display="http://www.wildorchidcrafts.com/index.php?main_page=product_info&amp;cPath=133_134&amp;products_id=1517"/>
    <hyperlink ref="B224" r:id="rId101" display="http://www.wildorchidcrafts.com/index.php?main_page=product_info&amp;cPath=133_134&amp;products_id=1518"/>
    <hyperlink ref="B225" r:id="rId102" display="http://www.wildorchidcrafts.com/index.php?main_page=product_info&amp;cPath=133_134&amp;products_id=1519"/>
    <hyperlink ref="B226" r:id="rId103" display="http://www.wildorchidcrafts.com/index.php?main_page=product_info&amp;cPath=133_134&amp;products_id=1520"/>
    <hyperlink ref="B227" r:id="rId104" display="http://www.wildorchidcrafts.com/index.php?main_page=product_info&amp;cPath=133_134&amp;products_id=1522"/>
    <hyperlink ref="B228" r:id="rId105" display="http://www.wildorchidcrafts.com/index.php?main_page=product_info&amp;cPath=133_134&amp;products_id=1522"/>
    <hyperlink ref="B229" r:id="rId106" display="http://www.wildorchidcrafts.com/index.php?main_page=product_info&amp;cPath=133_135&amp;products_id=1528"/>
    <hyperlink ref="B230" r:id="rId107" display="http://www.wildorchidcrafts.com/index.php?main_page=product_info&amp;cPath=14_17&amp;products_id=1174"/>
    <hyperlink ref="B279" r:id="rId108" display="http://www.wildorchidcrafts.com/index.php?main_page=product_info&amp;cPath=130&amp;products_id=1573"/>
    <hyperlink ref="B280" r:id="rId109" display="http://www.wildorchidcrafts.com/index.php?main_page=product_info&amp;cPath=1_5&amp;products_id=896"/>
    <hyperlink ref="B281" r:id="rId110" display="http://www.wildorchidcrafts.com/index.php?main_page=product_info&amp;cPath=14_100&amp;products_id=1216"/>
    <hyperlink ref="B282" r:id="rId111" display="http://www.wildorchidcrafts.com/index.php?main_page=product_info&amp;cPath=14_100&amp;products_id=1210"/>
    <hyperlink ref="B283" r:id="rId112" display="http://www.wildorchidcrafts.com/index.php?main_page=product_info&amp;cPath=14_100&amp;products_id=1208"/>
    <hyperlink ref="B284" r:id="rId113" display="http://www.wildorchidcrafts.com/index.php?main_page=product_info&amp;cPath=133_134&amp;products_id=1518"/>
    <hyperlink ref="B285" r:id="rId114" display="http://www.wildorchidcrafts.com/index.php?main_page=product_info&amp;cPath=1_2&amp;products_id=432"/>
    <hyperlink ref="B286" r:id="rId115" display="http://www.wildorchidcrafts.com/index.php?main_page=product_info&amp;cPath=108&amp;products_id=1204"/>
    <hyperlink ref="B287" r:id="rId116" display="http://www.wildorchidcrafts.com/index.php?main_page=product_info&amp;cPath=14_88&amp;products_id=1353"/>
    <hyperlink ref="B288" r:id="rId117" display="http://www.wildorchidcrafts.com/index.php?main_page=product_info&amp;cPath=1_99&amp;products_id=1471"/>
    <hyperlink ref="B289" r:id="rId118" display="http://www.wildorchidcrafts.com/index.php?main_page=product_info&amp;cPath=146&amp;products_id=1780"/>
    <hyperlink ref="B290" r:id="rId119" display="http://www.wildorchidcrafts.com/index.php?main_page=product_info&amp;cPath=36_50&amp;products_id=1507"/>
    <hyperlink ref="B309" r:id="rId120" display="http://www.wildorchidcrafts.com/index.php?main_page=product_info&amp;cPath=122_123&amp;products_id=1415"/>
    <hyperlink ref="B357" r:id="rId121" display="http://www.wildorchidcrafts.com/index.php?main_page=product_info&amp;cPath=1_8&amp;products_id=318"/>
    <hyperlink ref="B389" r:id="rId122" display="http://www.wildorchidcrafts.com/index.php?main_page=product_info&amp;cPath=137&amp;products_id=1677"/>
    <hyperlink ref="B401" r:id="rId123" display="http://www.wildorchidcrafts.com/index.php?main_page=product_info&amp;cPath=146&amp;products_id=1780"/>
    <hyperlink ref="B411" r:id="rId124" display="http://www.nn.ru/user.php?user_id=220797"/>
  </hyperlinks>
  <printOptions/>
  <pageMargins left="0.75" right="0.75" top="1" bottom="1" header="0.5" footer="0.5"/>
  <pageSetup horizontalDpi="600" verticalDpi="600" orientation="portrait" paperSize="9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</cp:lastModifiedBy>
  <dcterms:created xsi:type="dcterms:W3CDTF">1996-10-08T23:32:33Z</dcterms:created>
  <dcterms:modified xsi:type="dcterms:W3CDTF">2011-04-25T18:29:45Z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