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34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<sst xmlns="http://schemas.openxmlformats.org/spreadsheetml/2006/main" count="67" uniqueCount="37">
  <si>
    <t>Ник</t>
  </si>
  <si>
    <t xml:space="preserve">ссылка </t>
  </si>
  <si>
    <t>название</t>
  </si>
  <si>
    <t>цвет</t>
  </si>
  <si>
    <t>размер</t>
  </si>
  <si>
    <t>цена</t>
  </si>
  <si>
    <t>кол-во</t>
  </si>
  <si>
    <t>сумма</t>
  </si>
  <si>
    <t>доставка</t>
  </si>
  <si>
    <t>итого с доставкой</t>
  </si>
  <si>
    <t>в рублях</t>
  </si>
  <si>
    <t>luba1909</t>
  </si>
  <si>
    <t>http://www.kiabi.com/fille/top-soldes/tee-shirts-debardeurs/t-shirts-manches-longues/v12522/P204307/R6?PM</t>
  </si>
  <si>
    <t>Tee-shirt coton manches longues</t>
  </si>
  <si>
    <t>- gris foncé -</t>
  </si>
  <si>
    <t>4A</t>
  </si>
  <si>
    <t>luba1910</t>
  </si>
  <si>
    <t>luba1911</t>
  </si>
  <si>
    <t>5A</t>
  </si>
  <si>
    <t>8A</t>
  </si>
  <si>
    <t>luba1912</t>
  </si>
  <si>
    <t>6A</t>
  </si>
  <si>
    <t>http://www.kiabi.com/enfant-fille/top-soldes/tee-shirts-debardeurs/t-shirts-manches-longues/v12522/P215291/R6</t>
  </si>
  <si>
    <t>- rose -</t>
  </si>
  <si>
    <t>Tee-shirt jersey imprimé 'Kidkanaï'</t>
  </si>
  <si>
    <t>http://www.kiabi.com/enfant-fille/top-soldes/tee-shirts-debardeurs/t-shirts-manches-longues/v12522/P216636/R6</t>
  </si>
  <si>
    <t>Tee-shirt jersey imprimé</t>
  </si>
  <si>
    <t>- imprimé bleu -</t>
  </si>
  <si>
    <t>http://www.kiabi.com/enfant-fille/top-soldes/tee-shirts-debardeurs/t-shirts-manches-longues/v12522/P217331/R6</t>
  </si>
  <si>
    <t>- gris lune -</t>
  </si>
  <si>
    <t>Tee-shirt jersey motif fantaisie</t>
  </si>
  <si>
    <t>http://www.kiabi.com/garcon/top-soldes/tee-shirts-polos/t-shirts-manches-longues/v12521/P205138/R5</t>
  </si>
  <si>
    <t>Tee-shirt uni 'NKY'</t>
  </si>
  <si>
    <t>8А</t>
  </si>
  <si>
    <t>- rouge -</t>
  </si>
  <si>
    <t>http://www.kiabi.com/garcon/top-soldes/tee-shirts-polos/t-shirts-manches-longues/v12521/P205138/R6</t>
  </si>
  <si>
    <t>10А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</si>
</sst>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b/>
      <sz val="9"/>
      <color indexed="54"/>
      <name val="Arial"/>
      <family val="2"/>
    </font>
    <font>
      <sz val="9"/>
      <color indexed="63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A1" sqref="A1:IV16384"/>
    </sheetView>
  </sheetViews>
  <sheetFormatPr defaultColWidth="9.0039062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2.75">
      <c r="A2" t="s">
        <v>11</v>
      </c>
      <c r="B2" t="s">
        <v>12</v>
      </c>
      <c r="C2" s="1" t="s">
        <v>13</v>
      </c>
      <c r="D2" s="2" t="s">
        <v>14</v>
      </c>
      <c r="E2" t="s">
        <v>15</v>
      </c>
      <c r="F2">
        <v>0.99</v>
      </c>
      <c r="G2">
        <v>1</v>
      </c>
      <c r="H2" s="3">
        <f>F2*G2</f>
        <v>0.99</v>
      </c>
      <c r="I2" s="3">
        <f>H2*0.4</f>
        <v>0.396</v>
      </c>
      <c r="J2" s="3">
        <f>H2+I2</f>
        <v>1.3860000000000001</v>
      </c>
      <c r="K2" s="3">
        <f>J2*41</f>
        <v>56.82600000000001</v>
      </c>
    </row>
    <row r="3" spans="1:11" ht="12.75">
      <c r="A3" t="s">
        <v>16</v>
      </c>
      <c r="B3" t="s">
        <v>12</v>
      </c>
      <c r="C3" s="1" t="s">
        <v>13</v>
      </c>
      <c r="D3" s="2" t="s">
        <v>14</v>
      </c>
      <c r="E3" t="s">
        <v>18</v>
      </c>
      <c r="F3">
        <v>0.99</v>
      </c>
      <c r="G3">
        <v>1</v>
      </c>
      <c r="H3" s="3">
        <f aca="true" t="shared" si="0" ref="H3:H9">F3*G3</f>
        <v>0.99</v>
      </c>
      <c r="I3" s="3">
        <f aca="true" t="shared" si="1" ref="I3:I9">H3*0.4</f>
        <v>0.396</v>
      </c>
      <c r="J3" s="3">
        <f aca="true" t="shared" si="2" ref="J3:J9">H3+I3</f>
        <v>1.3860000000000001</v>
      </c>
      <c r="K3" s="3">
        <f aca="true" t="shared" si="3" ref="K3:K8">J3*41</f>
        <v>56.82600000000001</v>
      </c>
    </row>
    <row r="4" spans="1:11" ht="12.75">
      <c r="A4" t="s">
        <v>17</v>
      </c>
      <c r="B4" t="s">
        <v>12</v>
      </c>
      <c r="C4" s="1" t="s">
        <v>13</v>
      </c>
      <c r="D4" s="2" t="s">
        <v>14</v>
      </c>
      <c r="E4" t="s">
        <v>21</v>
      </c>
      <c r="F4">
        <v>0.99</v>
      </c>
      <c r="G4">
        <v>1</v>
      </c>
      <c r="H4" s="3">
        <f t="shared" si="0"/>
        <v>0.99</v>
      </c>
      <c r="I4" s="3">
        <f t="shared" si="1"/>
        <v>0.396</v>
      </c>
      <c r="J4" s="3">
        <f t="shared" si="2"/>
        <v>1.3860000000000001</v>
      </c>
      <c r="K4" s="3">
        <f t="shared" si="3"/>
        <v>56.82600000000001</v>
      </c>
    </row>
    <row r="5" spans="1:11" ht="12.75">
      <c r="A5" t="s">
        <v>20</v>
      </c>
      <c r="B5" t="s">
        <v>12</v>
      </c>
      <c r="C5" s="1" t="s">
        <v>13</v>
      </c>
      <c r="D5" s="2" t="s">
        <v>14</v>
      </c>
      <c r="E5" t="s">
        <v>19</v>
      </c>
      <c r="F5">
        <v>0.99</v>
      </c>
      <c r="G5">
        <v>1</v>
      </c>
      <c r="H5" s="3">
        <f t="shared" si="0"/>
        <v>0.99</v>
      </c>
      <c r="I5" s="3">
        <f t="shared" si="1"/>
        <v>0.396</v>
      </c>
      <c r="J5" s="3">
        <f t="shared" si="2"/>
        <v>1.3860000000000001</v>
      </c>
      <c r="K5" s="3">
        <f t="shared" si="3"/>
        <v>56.82600000000001</v>
      </c>
    </row>
    <row r="6" spans="8:11" ht="12.75">
      <c r="H6" s="3">
        <f t="shared" si="0"/>
        <v>0</v>
      </c>
      <c r="I6" s="3">
        <f t="shared" si="1"/>
        <v>0</v>
      </c>
      <c r="J6" s="3">
        <f t="shared" si="2"/>
        <v>0</v>
      </c>
      <c r="K6" s="3">
        <f t="shared" si="3"/>
        <v>0</v>
      </c>
    </row>
    <row r="7" spans="8:11" ht="12.75">
      <c r="H7" s="3">
        <f t="shared" si="0"/>
        <v>0</v>
      </c>
      <c r="I7" s="3">
        <f t="shared" si="1"/>
        <v>0</v>
      </c>
      <c r="J7" s="3">
        <f t="shared" si="2"/>
        <v>0</v>
      </c>
      <c r="K7" s="3">
        <f t="shared" si="3"/>
        <v>0</v>
      </c>
    </row>
    <row r="8" spans="8:11" ht="12.75">
      <c r="H8" s="3">
        <f t="shared" si="0"/>
        <v>0</v>
      </c>
      <c r="I8" s="3">
        <f t="shared" si="1"/>
        <v>0</v>
      </c>
      <c r="J8" s="3">
        <f t="shared" si="2"/>
        <v>0</v>
      </c>
      <c r="K8" s="3">
        <f t="shared" si="3"/>
        <v>0</v>
      </c>
    </row>
    <row r="9" spans="8:11" ht="12.75">
      <c r="H9" s="3">
        <f t="shared" si="0"/>
        <v>0</v>
      </c>
      <c r="I9" s="3">
        <f t="shared" si="1"/>
        <v>0</v>
      </c>
      <c r="J9" s="3">
        <f t="shared" si="2"/>
        <v>0</v>
      </c>
      <c r="K9" s="3">
        <f>SUM(K2:K8)</f>
        <v>227.30400000000003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A9" sqref="A9"/>
    </sheetView>
  </sheetViews>
  <sheetFormatPr defaultColWidth="9.00390625" defaultRowHeight="12.75"/>
  <sheetData>
    <row r="1" spans="1:1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ht="12.75">
      <c r="A2" t="s">
        <v>11</v>
      </c>
      <c r="B2" t="s">
        <v>22</v>
      </c>
      <c r="C2" s="1" t="s">
        <v>24</v>
      </c>
      <c r="D2" s="2" t="s">
        <v>23</v>
      </c>
      <c r="E2" t="s">
        <v>18</v>
      </c>
      <c r="F2">
        <v>1.39</v>
      </c>
      <c r="G2">
        <v>1</v>
      </c>
      <c r="H2" s="3">
        <f>F2*G2</f>
        <v>1.39</v>
      </c>
      <c r="I2" s="3">
        <f>H2*0.4</f>
        <v>0.5559999999999999</v>
      </c>
      <c r="J2" s="3">
        <f>H2+I2</f>
        <v>1.9459999999999997</v>
      </c>
      <c r="K2" s="3">
        <f aca="true" t="shared" si="0" ref="K2:K7">J2*41</f>
        <v>79.78599999999999</v>
      </c>
    </row>
    <row r="3" spans="1:11" ht="12.75">
      <c r="A3" t="s">
        <v>11</v>
      </c>
      <c r="B3" t="s">
        <v>25</v>
      </c>
      <c r="C3" s="1" t="s">
        <v>26</v>
      </c>
      <c r="D3" s="2" t="s">
        <v>27</v>
      </c>
      <c r="E3" t="s">
        <v>15</v>
      </c>
      <c r="F3">
        <v>1.79</v>
      </c>
      <c r="G3">
        <v>1</v>
      </c>
      <c r="H3" s="3">
        <f aca="true" t="shared" si="1" ref="H3:H8">F3*G3</f>
        <v>1.79</v>
      </c>
      <c r="I3" s="3">
        <f aca="true" t="shared" si="2" ref="I3:I8">H3*0.4</f>
        <v>0.7160000000000001</v>
      </c>
      <c r="J3" s="3">
        <f aca="true" t="shared" si="3" ref="J3:J8">H3+I3</f>
        <v>2.5060000000000002</v>
      </c>
      <c r="K3" s="3">
        <f t="shared" si="0"/>
        <v>102.74600000000001</v>
      </c>
    </row>
    <row r="4" spans="1:11" ht="12.75">
      <c r="A4" t="s">
        <v>11</v>
      </c>
      <c r="B4" t="s">
        <v>28</v>
      </c>
      <c r="C4" s="1" t="s">
        <v>30</v>
      </c>
      <c r="D4" s="2" t="s">
        <v>29</v>
      </c>
      <c r="E4" t="s">
        <v>18</v>
      </c>
      <c r="F4">
        <v>1.59</v>
      </c>
      <c r="G4">
        <v>1</v>
      </c>
      <c r="H4" s="3">
        <f t="shared" si="1"/>
        <v>1.59</v>
      </c>
      <c r="I4" s="3">
        <f t="shared" si="2"/>
        <v>0.6360000000000001</v>
      </c>
      <c r="J4" s="3">
        <f t="shared" si="3"/>
        <v>2.226</v>
      </c>
      <c r="K4" s="3">
        <f t="shared" si="0"/>
        <v>91.266</v>
      </c>
    </row>
    <row r="5" spans="1:11" ht="12.75">
      <c r="A5" t="s">
        <v>11</v>
      </c>
      <c r="B5" t="s">
        <v>31</v>
      </c>
      <c r="C5" s="1" t="s">
        <v>32</v>
      </c>
      <c r="D5" s="2" t="s">
        <v>34</v>
      </c>
      <c r="E5" t="s">
        <v>33</v>
      </c>
      <c r="F5">
        <v>0.99</v>
      </c>
      <c r="G5">
        <v>1</v>
      </c>
      <c r="H5" s="3">
        <f t="shared" si="1"/>
        <v>0.99</v>
      </c>
      <c r="I5" s="3">
        <f t="shared" si="2"/>
        <v>0.396</v>
      </c>
      <c r="J5" s="3">
        <f t="shared" si="3"/>
        <v>1.3860000000000001</v>
      </c>
      <c r="K5" s="3">
        <f t="shared" si="0"/>
        <v>56.82600000000001</v>
      </c>
    </row>
    <row r="6" spans="1:11" ht="12.75">
      <c r="A6" t="s">
        <v>11</v>
      </c>
      <c r="B6" t="s">
        <v>35</v>
      </c>
      <c r="C6" s="1" t="s">
        <v>32</v>
      </c>
      <c r="D6" s="2" t="s">
        <v>34</v>
      </c>
      <c r="E6" t="s">
        <v>36</v>
      </c>
      <c r="F6">
        <v>0.99</v>
      </c>
      <c r="G6">
        <v>1</v>
      </c>
      <c r="H6" s="3">
        <f t="shared" si="1"/>
        <v>0.99</v>
      </c>
      <c r="I6" s="3">
        <f t="shared" si="2"/>
        <v>0.396</v>
      </c>
      <c r="J6" s="3">
        <f t="shared" si="3"/>
        <v>1.3860000000000001</v>
      </c>
      <c r="K6" s="3">
        <f t="shared" si="0"/>
        <v>56.82600000000001</v>
      </c>
    </row>
    <row r="7" spans="8:11" ht="12.75">
      <c r="H7" s="3">
        <f t="shared" si="1"/>
        <v>0</v>
      </c>
      <c r="I7" s="3">
        <f t="shared" si="2"/>
        <v>0</v>
      </c>
      <c r="J7" s="3">
        <f t="shared" si="3"/>
        <v>0</v>
      </c>
      <c r="K7" s="3">
        <f t="shared" si="0"/>
        <v>0</v>
      </c>
    </row>
    <row r="8" spans="8:11" ht="12.75">
      <c r="H8" s="3">
        <f t="shared" si="1"/>
        <v>0</v>
      </c>
      <c r="I8" s="3">
        <f t="shared" si="2"/>
        <v>0</v>
      </c>
      <c r="J8" s="3">
        <f t="shared" si="3"/>
        <v>0</v>
      </c>
      <c r="K8" s="3">
        <f>SUM(K2:K7)</f>
        <v>387.45000000000005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Лосева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Люба</cp:lastModifiedBy>
  <dcterms:created xsi:type="dcterms:W3CDTF">2011-06-26T13:33:31Z</dcterms:created>
  <dcterms:modified xsi:type="dcterms:W3CDTF">2011-06-27T04:10:37Z</dcterms:modified>
  <cp:category/>
  <cp:version/>
  <cp:contentType/>
  <cp:contentStatus/>
</cp:coreProperties>
</file>