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<sst xmlns="http://schemas.openxmlformats.org/spreadsheetml/2006/main" count="80" uniqueCount="65">
  <si>
    <t>№ п/п</t>
  </si>
  <si>
    <t>НИК</t>
  </si>
  <si>
    <t>название товара</t>
  </si>
  <si>
    <t>ссылка в каталоге</t>
  </si>
  <si>
    <t>артикул/код товара (если есть)</t>
  </si>
  <si>
    <t>размер</t>
  </si>
  <si>
    <t>цвет</t>
  </si>
  <si>
    <t>кол-во</t>
  </si>
  <si>
    <t>Цена за ед</t>
  </si>
  <si>
    <t>цена</t>
  </si>
  <si>
    <t>РУБ</t>
  </si>
  <si>
    <t>Фан-Фан</t>
  </si>
  <si>
    <t>http://www.sportsdirect.com/lonsdale-zipped-hood-tracksuit-infant-girls-298048</t>
  </si>
  <si>
    <t>Lonsdale Zipped Hood Tracksuit Infant Girls</t>
  </si>
  <si>
    <t>3 г-4г</t>
  </si>
  <si>
    <t>Hpink/GreyM/Ppi</t>
  </si>
  <si>
    <t>Tamara-L</t>
  </si>
  <si>
    <t xml:space="preserve">adidas Storm Goggles Mens </t>
  </si>
  <si>
    <t>http://www.sportsdirect.com/adidas-storm-goggles-mens-885092?colcode=88509290</t>
  </si>
  <si>
    <t>blacksmoke</t>
  </si>
  <si>
    <t>Umbro logo
Umbro 5 Pack Slipper Sock</t>
  </si>
  <si>
    <t>http://www.sportsdirect.com/umbro-5-pack-slipper-sock-414007?colcode=41400799</t>
  </si>
  <si>
    <t>с8-с13</t>
  </si>
  <si>
    <t>мульти</t>
  </si>
  <si>
    <t>http://www.sportsdirect.com/umbro-5-pack-slipper-sock-414007</t>
  </si>
  <si>
    <t>с8-с14</t>
  </si>
  <si>
    <t>белые</t>
  </si>
  <si>
    <t xml:space="preserve">
Thomas the Tank Engine logo
Thomas the Tank Engine Swimming Shorts Infant Boys
</t>
  </si>
  <si>
    <t>http://www.sportsdirect.com/thomas-the-tank-engine-swimming-shorts-infant-boys-351055</t>
  </si>
  <si>
    <t>2 3</t>
  </si>
  <si>
    <t xml:space="preserve">
Slazenger logo
Slazenger Swimming Shorts Mens
</t>
  </si>
  <si>
    <t>http://www.sportsdirect.com/slazenger-swimming-shorts-mens-352054?colcode=35205426</t>
  </si>
  <si>
    <t>s(30)</t>
  </si>
  <si>
    <t>navy/navy</t>
  </si>
  <si>
    <t>Slazenger Swimming Boxer Shorts Mens</t>
  </si>
  <si>
    <t>http://www.sportsdirect.com/slazenger-swimming-boxer-shorts-mens-352050</t>
  </si>
  <si>
    <t>black</t>
  </si>
  <si>
    <t>замена</t>
  </si>
  <si>
    <t xml:space="preserve">
Internacionale VIP Hooded Top Ladies
</t>
  </si>
  <si>
    <t>http://www.sportsdirect.com/internacionale-vip-hooded-top-ladies-669247?colcode=66924718</t>
  </si>
  <si>
    <t>s(10)</t>
  </si>
  <si>
    <t>голубой цвет</t>
  </si>
  <si>
    <t>стилистика  </t>
  </si>
  <si>
    <t>СветлаяЯ</t>
  </si>
  <si>
    <t>Lee Cooper Denim Jeans Ladies</t>
  </si>
  <si>
    <t>http://www.sportsdirect.com/lee-cooper-denim-jeans-ladies-646086?colcode=64608603</t>
  </si>
  <si>
    <t>10L</t>
  </si>
  <si>
    <t>dk denim 1378</t>
  </si>
  <si>
    <t>Kulminaziya</t>
  </si>
  <si>
    <t>Spot On Sherling Boots Ladies</t>
  </si>
  <si>
    <t>http://www.sportsdirect.com/spot-on-sherling-boots-ladies-232076?colcode=23207605</t>
  </si>
  <si>
    <t>brown</t>
  </si>
  <si>
    <t>Miss Fiori Ozz Boots Ladies</t>
  </si>
  <si>
    <t>http://www.sportsdirect.com/miss-fiori-ozz-boots-ladies-232033</t>
  </si>
  <si>
    <t>chokolate brown</t>
  </si>
  <si>
    <t>7</t>
  </si>
  <si>
    <t>Оплата</t>
  </si>
  <si>
    <t>сдача с 5 от 3 июня</t>
  </si>
  <si>
    <t>DiAnna</t>
  </si>
  <si>
    <t>Pierre Cardin Denim Jeans Men</t>
  </si>
  <si>
    <t>http://www.sportsdirect.com/pierre-c-denim-jean-snr12-644027?colcode=64402703</t>
  </si>
  <si>
    <t>30W32R</t>
  </si>
  <si>
    <t>Stone Wash 6556</t>
  </si>
  <si>
    <t>по размеру</t>
  </si>
  <si>
    <t>30W34L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</si>
</sst>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£-809]#,##0.00"/>
    <numFmt numFmtId="166" formatCode="_-[$£-809]* #,##0.00_-;\-[$£-809]* #,##0.00_-;_-[$£-809]* \-??_-;_-@_-"/>
    <numFmt numFmtId="167" formatCode="dd\-mmm"/>
    <numFmt numFmtId="168" formatCode="[$£-809]#,##0.00;\-[$£-809]#,##0.00"/>
    <numFmt numFmtId="169" formatCode="#,##0.00&quot;р.&quot;"/>
    <numFmt numFmtId="170" formatCode="#,##0&quot;р.&quot;"/>
    <numFmt numFmtId="171" formatCode="_-[$£-809]* #,##0.00_-;\-[$£-809]* #,##0.00_-;_-[$£-809]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Arial Cyr"/>
      <family val="2"/>
    </font>
    <font>
      <sz val="8"/>
      <color indexed="23"/>
      <name val="Arial"/>
      <family val="2"/>
    </font>
    <font>
      <b/>
      <sz val="9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 Cyr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4"/>
      <color indexed="10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.4"/>
      <color indexed="63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.4"/>
      <color rgb="FF333333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2" borderId="10" xfId="53" applyFont="1" applyFill="1" applyBorder="1">
      <alignment/>
      <protection/>
    </xf>
    <xf numFmtId="0" fontId="4" fillId="32" borderId="10" xfId="42" applyFill="1" applyBorder="1" applyAlignment="1">
      <alignment/>
    </xf>
    <xf numFmtId="0" fontId="5" fillId="32" borderId="10" xfId="53" applyFont="1" applyFill="1" applyBorder="1" applyAlignment="1">
      <alignment horizontal="center"/>
      <protection/>
    </xf>
    <xf numFmtId="0" fontId="6" fillId="32" borderId="10" xfId="53" applyFont="1" applyFill="1" applyBorder="1" applyProtection="1">
      <alignment/>
      <protection hidden="1" locked="0"/>
    </xf>
    <xf numFmtId="166" fontId="2" fillId="32" borderId="10" xfId="53" applyNumberFormat="1" applyFont="1" applyFill="1" applyBorder="1">
      <alignment/>
      <protection/>
    </xf>
    <xf numFmtId="166" fontId="6" fillId="32" borderId="10" xfId="53" applyNumberFormat="1" applyFont="1" applyFill="1" applyBorder="1" applyProtection="1">
      <alignment/>
      <protection hidden="1" locked="0"/>
    </xf>
    <xf numFmtId="0" fontId="2" fillId="32" borderId="10" xfId="53" applyFill="1" applyBorder="1">
      <alignment/>
      <protection/>
    </xf>
    <xf numFmtId="0" fontId="5" fillId="32" borderId="10" xfId="53" applyFont="1" applyFill="1" applyBorder="1">
      <alignment/>
      <protection/>
    </xf>
    <xf numFmtId="49" fontId="5" fillId="32" borderId="10" xfId="53" applyNumberFormat="1" applyFont="1" applyFill="1" applyBorder="1" applyAlignment="1">
      <alignment horizontal="center"/>
      <protection/>
    </xf>
    <xf numFmtId="0" fontId="2" fillId="32" borderId="10" xfId="53" applyFont="1" applyFill="1" applyBorder="1">
      <alignment/>
      <protection/>
    </xf>
    <xf numFmtId="0" fontId="10" fillId="32" borderId="10" xfId="53" applyFont="1" applyFill="1" applyBorder="1">
      <alignment/>
      <protection/>
    </xf>
    <xf numFmtId="16" fontId="5" fillId="32" borderId="10" xfId="53" applyNumberFormat="1" applyFont="1" applyFill="1" applyBorder="1" applyAlignment="1">
      <alignment horizontal="center"/>
      <protection/>
    </xf>
    <xf numFmtId="0" fontId="11" fillId="32" borderId="10" xfId="53" applyFont="1" applyFill="1" applyBorder="1">
      <alignment/>
      <protection/>
    </xf>
    <xf numFmtId="0" fontId="8" fillId="32" borderId="10" xfId="53" applyFont="1" applyFill="1" applyBorder="1">
      <alignment/>
      <protection/>
    </xf>
    <xf numFmtId="0" fontId="3" fillId="32" borderId="10" xfId="53" applyFont="1" applyFill="1" applyBorder="1" applyAlignment="1">
      <alignment horizontal="center" vertical="center" wrapText="1"/>
      <protection/>
    </xf>
    <xf numFmtId="0" fontId="12" fillId="32" borderId="10" xfId="42" applyFont="1" applyFill="1" applyBorder="1" applyAlignment="1">
      <alignment/>
    </xf>
    <xf numFmtId="0" fontId="2" fillId="32" borderId="10" xfId="53" applyFill="1" applyBorder="1" applyAlignment="1">
      <alignment horizontal="right"/>
      <protection/>
    </xf>
    <xf numFmtId="44" fontId="2" fillId="32" borderId="10" xfId="53" applyNumberFormat="1" applyFont="1" applyFill="1" applyBorder="1">
      <alignment/>
      <protection/>
    </xf>
    <xf numFmtId="0" fontId="7" fillId="32" borderId="10" xfId="53" applyFont="1" applyFill="1" applyBorder="1">
      <alignment/>
      <protection/>
    </xf>
    <xf numFmtId="0" fontId="15" fillId="32" borderId="10" xfId="53" applyFont="1" applyFill="1" applyBorder="1">
      <alignment/>
      <protection/>
    </xf>
    <xf numFmtId="0" fontId="16" fillId="32" borderId="10" xfId="53" applyFont="1" applyFill="1" applyBorder="1">
      <alignment/>
      <protection/>
    </xf>
    <xf numFmtId="0" fontId="16" fillId="32" borderId="10" xfId="53" applyFont="1" applyFill="1" applyBorder="1" applyAlignment="1">
      <alignment wrapText="1"/>
      <protection/>
    </xf>
    <xf numFmtId="0" fontId="17" fillId="32" borderId="10" xfId="53" applyFont="1" applyFill="1" applyBorder="1" applyAlignment="1">
      <alignment wrapText="1"/>
      <protection/>
    </xf>
    <xf numFmtId="0" fontId="4" fillId="32" borderId="10" xfId="42" applyFont="1" applyFill="1" applyBorder="1" applyAlignment="1">
      <alignment/>
    </xf>
    <xf numFmtId="0" fontId="3" fillId="33" borderId="10" xfId="53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4" fillId="0" borderId="10" xfId="0" applyFont="1" applyBorder="1" applyAlignment="1">
      <alignment wrapText="1"/>
    </xf>
    <xf numFmtId="0" fontId="4" fillId="0" borderId="10" xfId="42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14" fillId="0" borderId="10" xfId="0" applyFont="1" applyBorder="1" applyAlignment="1">
      <alignment/>
    </xf>
    <xf numFmtId="0" fontId="53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sdirect.com/adidas-storm-goggles-mens-885092?colcode=88509290" TargetMode="External" /><Relationship Id="rId2" Type="http://schemas.openxmlformats.org/officeDocument/2006/relationships/hyperlink" Target="http://www.sportsdirect.com/umbro-5-pack-slipper-sock-414007?colcode=41400799" TargetMode="External" /><Relationship Id="rId3" Type="http://schemas.openxmlformats.org/officeDocument/2006/relationships/hyperlink" Target="http://www.sportsdirect.com/umbro-5-pack-slipper-sock-414007" TargetMode="External" /><Relationship Id="rId4" Type="http://schemas.openxmlformats.org/officeDocument/2006/relationships/hyperlink" Target="http://www.sportsdirect.com/slazenger-swimming-boxer-shorts-mens-352050" TargetMode="External" /><Relationship Id="rId5" Type="http://schemas.openxmlformats.org/officeDocument/2006/relationships/hyperlink" Target="http://www.sportsdirect.com/thomas-the-tank-engine-swimming-shorts-infant-boys-351055" TargetMode="External" /><Relationship Id="rId6" Type="http://schemas.openxmlformats.org/officeDocument/2006/relationships/hyperlink" Target="http://www.sportsdirect.com/slazenger-swimming-shorts-mens-352054?colcode=35205426" TargetMode="External" /><Relationship Id="rId7" Type="http://schemas.openxmlformats.org/officeDocument/2006/relationships/hyperlink" Target="http://masyana.www.nn.ru/" TargetMode="External" /><Relationship Id="rId8" Type="http://schemas.openxmlformats.org/officeDocument/2006/relationships/hyperlink" Target="http://masyana.www.nn.ru/" TargetMode="External" /><Relationship Id="rId9" Type="http://schemas.openxmlformats.org/officeDocument/2006/relationships/hyperlink" Target="http://www.sportsdirect.com/spot-on-sherling-boots-ladies-232076?colcode=23207605" TargetMode="External" /><Relationship Id="rId10" Type="http://schemas.openxmlformats.org/officeDocument/2006/relationships/hyperlink" Target="http://www.sportsdirect.com/miss-fiori-ozz-boots-ladies-232033" TargetMode="External" /><Relationship Id="rId11" Type="http://schemas.openxmlformats.org/officeDocument/2006/relationships/hyperlink" Target="http://www.sportsdirect.com/miss-fiori-ozz-boots-ladies-232033" TargetMode="External" /><Relationship Id="rId12" Type="http://schemas.openxmlformats.org/officeDocument/2006/relationships/hyperlink" Target="http://www.sportsdirect.com/spot-on-sherling-boots-ladies-232076?colcode=23207605" TargetMode="External" /><Relationship Id="rId13" Type="http://schemas.openxmlformats.org/officeDocument/2006/relationships/hyperlink" Target="http://www.sportsdirect.com/lonsdale-zipped-hood-tracksuit-infant-girls-298048" TargetMode="External" /><Relationship Id="rId14" Type="http://schemas.openxmlformats.org/officeDocument/2006/relationships/hyperlink" Target="http://www.sportsdirect.com/internacionale-vip-hooded-top-ladies-669247?colcode=66924718" TargetMode="External" /><Relationship Id="rId15" Type="http://schemas.openxmlformats.org/officeDocument/2006/relationships/hyperlink" Target="http://www.sportsdirect.com/lee-cooper-denim-jeans-ladies-646086?colcode=64608603" TargetMode="External" /><Relationship Id="rId16" Type="http://schemas.openxmlformats.org/officeDocument/2006/relationships/hyperlink" Target="http://www.sportsdirect.com/pierre-c-denim-jean-snr12-644027?colcode=64402703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8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2" max="2" width="15.140625" style="0" customWidth="1"/>
    <col min="3" max="3" width="16.8515625" style="0" customWidth="1"/>
    <col min="5" max="5" width="10.7109375" style="0" customWidth="1"/>
    <col min="11" max="11" width="11.8515625" style="0" customWidth="1"/>
    <col min="12" max="12" width="11.8515625" style="0" hidden="1" customWidth="1"/>
    <col min="13" max="13" width="9.140625" style="0" customWidth="1"/>
    <col min="22" max="22" width="0" style="0" hidden="1" customWidth="1"/>
    <col min="23" max="23" width="10.140625" style="0" customWidth="1"/>
  </cols>
  <sheetData>
    <row r="2" spans="1:23" ht="36">
      <c r="A2" s="25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56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">
      <c r="A3" s="15">
        <v>1</v>
      </c>
      <c r="B3" s="16" t="s">
        <v>11</v>
      </c>
      <c r="C3" s="21" t="s">
        <v>13</v>
      </c>
      <c r="D3" s="2" t="s">
        <v>12</v>
      </c>
      <c r="E3" s="1"/>
      <c r="F3" s="12" t="s">
        <v>14</v>
      </c>
      <c r="G3" s="1" t="s">
        <v>15</v>
      </c>
      <c r="H3" s="4">
        <v>1</v>
      </c>
      <c r="I3" s="17">
        <v>11</v>
      </c>
      <c r="J3" s="5">
        <f>I3*H3</f>
        <v>11</v>
      </c>
      <c r="K3" s="18">
        <f>J3*48*1.45</f>
        <v>765.6</v>
      </c>
      <c r="L3" s="18">
        <v>0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4.25" customHeight="1">
      <c r="A4" s="15">
        <v>2</v>
      </c>
      <c r="B4" s="16" t="s">
        <v>16</v>
      </c>
      <c r="C4" s="28" t="s">
        <v>17</v>
      </c>
      <c r="D4" s="2" t="s">
        <v>18</v>
      </c>
      <c r="E4" s="27">
        <v>885092</v>
      </c>
      <c r="F4" s="3"/>
      <c r="G4" s="1" t="s">
        <v>19</v>
      </c>
      <c r="H4" s="4">
        <v>1</v>
      </c>
      <c r="I4" s="17">
        <v>3.99</v>
      </c>
      <c r="J4" s="5">
        <f>I4*H4</f>
        <v>3.99</v>
      </c>
      <c r="K4" s="18">
        <f>J4*48*1.45</f>
        <v>277.704</v>
      </c>
      <c r="L4" s="18" t="s">
        <v>57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22.5" customHeight="1">
      <c r="A5" s="15">
        <v>3</v>
      </c>
      <c r="B5" s="29" t="s">
        <v>42</v>
      </c>
      <c r="C5" s="22" t="s">
        <v>20</v>
      </c>
      <c r="D5" s="2" t="s">
        <v>21</v>
      </c>
      <c r="E5" s="1">
        <v>414007</v>
      </c>
      <c r="F5" s="3" t="s">
        <v>22</v>
      </c>
      <c r="G5" s="1" t="s">
        <v>23</v>
      </c>
      <c r="H5" s="4">
        <v>1</v>
      </c>
      <c r="I5" s="17">
        <v>1</v>
      </c>
      <c r="J5" s="5">
        <f>I5*H5</f>
        <v>1</v>
      </c>
      <c r="K5" s="18">
        <f>J5*48*1.45</f>
        <v>69.6</v>
      </c>
      <c r="L5" s="18"/>
      <c r="M5" s="32" t="s">
        <v>37</v>
      </c>
      <c r="N5" s="2" t="s">
        <v>24</v>
      </c>
      <c r="O5" s="1"/>
      <c r="P5" s="3" t="s">
        <v>25</v>
      </c>
      <c r="Q5" s="1" t="s">
        <v>26</v>
      </c>
      <c r="R5" s="4"/>
      <c r="S5" s="17"/>
      <c r="T5" s="5"/>
      <c r="U5" s="18"/>
      <c r="V5" s="27"/>
      <c r="W5" s="27"/>
    </row>
    <row r="6" spans="1:23" ht="12.75" customHeight="1">
      <c r="A6" s="15">
        <v>4</v>
      </c>
      <c r="B6" s="29" t="s">
        <v>42</v>
      </c>
      <c r="C6" s="22" t="s">
        <v>27</v>
      </c>
      <c r="D6" s="2" t="s">
        <v>28</v>
      </c>
      <c r="E6" s="1"/>
      <c r="F6" s="12" t="s">
        <v>29</v>
      </c>
      <c r="G6" s="3"/>
      <c r="H6" s="4">
        <v>1</v>
      </c>
      <c r="I6" s="17">
        <v>2.99</v>
      </c>
      <c r="J6" s="5">
        <f>I6*H6</f>
        <v>2.99</v>
      </c>
      <c r="K6" s="18">
        <f>J6*48*1.45</f>
        <v>208.104</v>
      </c>
      <c r="L6" s="18"/>
      <c r="M6" s="32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23.25" customHeight="1">
      <c r="A7" s="15">
        <v>5</v>
      </c>
      <c r="B7" s="29" t="s">
        <v>42</v>
      </c>
      <c r="C7" s="22" t="s">
        <v>30</v>
      </c>
      <c r="D7" s="2" t="s">
        <v>31</v>
      </c>
      <c r="E7" s="1"/>
      <c r="F7" s="3" t="s">
        <v>32</v>
      </c>
      <c r="G7" s="3" t="s">
        <v>33</v>
      </c>
      <c r="H7" s="4">
        <v>1</v>
      </c>
      <c r="I7" s="17">
        <v>4</v>
      </c>
      <c r="J7" s="5">
        <v>4</v>
      </c>
      <c r="K7" s="18">
        <f>J7*48*1.45</f>
        <v>278.4</v>
      </c>
      <c r="L7" s="18"/>
      <c r="M7" s="32" t="s">
        <v>37</v>
      </c>
      <c r="N7" s="20" t="s">
        <v>34</v>
      </c>
      <c r="O7" s="2" t="s">
        <v>35</v>
      </c>
      <c r="P7" s="1">
        <v>352050</v>
      </c>
      <c r="Q7" s="3" t="s">
        <v>32</v>
      </c>
      <c r="R7" s="1" t="s">
        <v>36</v>
      </c>
      <c r="S7" s="4">
        <v>1</v>
      </c>
      <c r="T7" s="17">
        <v>4</v>
      </c>
      <c r="U7" s="5">
        <f>T7*S7</f>
        <v>4</v>
      </c>
      <c r="V7" s="18">
        <f>U7*48*1.45</f>
        <v>278.4</v>
      </c>
      <c r="W7" s="27"/>
    </row>
    <row r="8" spans="1:23" ht="17.25" customHeight="1">
      <c r="A8" s="15">
        <v>6</v>
      </c>
      <c r="B8" s="29" t="s">
        <v>42</v>
      </c>
      <c r="C8" s="23" t="s">
        <v>38</v>
      </c>
      <c r="D8" s="2" t="s">
        <v>39</v>
      </c>
      <c r="E8" s="1">
        <v>669247</v>
      </c>
      <c r="F8" s="3" t="s">
        <v>40</v>
      </c>
      <c r="G8" s="4" t="s">
        <v>41</v>
      </c>
      <c r="H8" s="4">
        <v>1</v>
      </c>
      <c r="I8" s="6">
        <v>6</v>
      </c>
      <c r="J8" s="5">
        <f aca="true" t="shared" si="0" ref="J8:J23">I8*H8</f>
        <v>6</v>
      </c>
      <c r="K8" s="18">
        <f aca="true" t="shared" si="1" ref="K8:K24">J8*48*1.45</f>
        <v>417.59999999999997</v>
      </c>
      <c r="L8" s="18">
        <v>0</v>
      </c>
      <c r="M8" s="30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5">
      <c r="A9" s="15">
        <v>7</v>
      </c>
      <c r="B9" s="16" t="s">
        <v>43</v>
      </c>
      <c r="C9" s="33" t="s">
        <v>44</v>
      </c>
      <c r="D9" s="2" t="s">
        <v>45</v>
      </c>
      <c r="E9" s="1"/>
      <c r="F9" s="3" t="s">
        <v>46</v>
      </c>
      <c r="G9" s="1" t="s">
        <v>47</v>
      </c>
      <c r="H9" s="4">
        <v>1</v>
      </c>
      <c r="I9" s="17">
        <v>5</v>
      </c>
      <c r="J9" s="5">
        <f>I9*H9</f>
        <v>5</v>
      </c>
      <c r="K9" s="18">
        <f>J9*48*1.45</f>
        <v>348</v>
      </c>
      <c r="L9" s="18">
        <v>0</v>
      </c>
      <c r="M9" s="32" t="s">
        <v>37</v>
      </c>
      <c r="N9" s="30"/>
      <c r="O9" s="30"/>
      <c r="P9" s="30"/>
      <c r="Q9" s="27"/>
      <c r="R9" s="27"/>
      <c r="S9" s="27"/>
      <c r="T9" s="27"/>
      <c r="U9" s="27"/>
      <c r="V9" s="27"/>
      <c r="W9" s="27"/>
    </row>
    <row r="10" spans="1:23" ht="15">
      <c r="A10" s="15">
        <v>8</v>
      </c>
      <c r="B10" s="16" t="s">
        <v>48</v>
      </c>
      <c r="C10" s="1" t="s">
        <v>49</v>
      </c>
      <c r="D10" s="2" t="s">
        <v>50</v>
      </c>
      <c r="E10" s="1"/>
      <c r="F10" s="3">
        <v>7</v>
      </c>
      <c r="G10" s="1" t="s">
        <v>51</v>
      </c>
      <c r="H10" s="4">
        <v>1</v>
      </c>
      <c r="I10" s="17">
        <v>10</v>
      </c>
      <c r="J10" s="5">
        <f>I10*H10</f>
        <v>10</v>
      </c>
      <c r="K10" s="18">
        <f>J10*48*1.45</f>
        <v>696</v>
      </c>
      <c r="L10" s="18"/>
      <c r="M10" s="32" t="s">
        <v>37</v>
      </c>
      <c r="N10" s="19" t="s">
        <v>52</v>
      </c>
      <c r="O10" s="2" t="s">
        <v>53</v>
      </c>
      <c r="P10" s="1"/>
      <c r="Q10" s="3">
        <v>7</v>
      </c>
      <c r="R10" s="4" t="s">
        <v>54</v>
      </c>
      <c r="S10" s="4">
        <v>1</v>
      </c>
      <c r="T10" s="6">
        <v>5</v>
      </c>
      <c r="U10" s="5">
        <f>T10*S10</f>
        <v>5</v>
      </c>
      <c r="V10" s="18">
        <f>U10*48*1.45</f>
        <v>348</v>
      </c>
      <c r="W10" s="18"/>
    </row>
    <row r="11" spans="1:23" ht="15">
      <c r="A11" s="15">
        <v>9</v>
      </c>
      <c r="B11" s="16" t="s">
        <v>48</v>
      </c>
      <c r="C11" s="1" t="s">
        <v>52</v>
      </c>
      <c r="D11" s="2" t="s">
        <v>53</v>
      </c>
      <c r="E11" s="1"/>
      <c r="F11" s="3">
        <v>7</v>
      </c>
      <c r="G11" s="3" t="s">
        <v>36</v>
      </c>
      <c r="H11" s="4">
        <v>1</v>
      </c>
      <c r="I11" s="17">
        <v>5</v>
      </c>
      <c r="J11" s="5">
        <f>I11*H11</f>
        <v>5</v>
      </c>
      <c r="K11" s="18">
        <f>J11*48*1.45</f>
        <v>348</v>
      </c>
      <c r="L11" s="18">
        <v>100</v>
      </c>
      <c r="M11" s="32" t="s">
        <v>37</v>
      </c>
      <c r="N11" s="24" t="s">
        <v>49</v>
      </c>
      <c r="O11" s="2" t="s">
        <v>50</v>
      </c>
      <c r="P11" s="8"/>
      <c r="Q11" s="9" t="s">
        <v>55</v>
      </c>
      <c r="R11" s="4" t="s">
        <v>36</v>
      </c>
      <c r="S11" s="4">
        <v>1</v>
      </c>
      <c r="T11" s="6">
        <v>10</v>
      </c>
      <c r="U11" s="5">
        <f>T11*S11</f>
        <v>10</v>
      </c>
      <c r="V11" s="18">
        <f>U11*48*1.45</f>
        <v>696</v>
      </c>
      <c r="W11" s="18"/>
    </row>
    <row r="12" spans="1:23" ht="15">
      <c r="A12" s="15">
        <v>10</v>
      </c>
      <c r="B12" s="16" t="s">
        <v>58</v>
      </c>
      <c r="C12" s="1" t="s">
        <v>59</v>
      </c>
      <c r="D12" s="2" t="s">
        <v>60</v>
      </c>
      <c r="E12" s="1">
        <v>644027</v>
      </c>
      <c r="F12" s="3" t="s">
        <v>61</v>
      </c>
      <c r="G12" s="7" t="s">
        <v>62</v>
      </c>
      <c r="H12" s="4">
        <v>1</v>
      </c>
      <c r="I12" s="17">
        <v>11</v>
      </c>
      <c r="J12" s="5">
        <f>I12*H12</f>
        <v>11</v>
      </c>
      <c r="K12" s="18">
        <f>J12*48*1.45</f>
        <v>765.6</v>
      </c>
      <c r="L12" s="18"/>
      <c r="M12" s="27" t="s">
        <v>63</v>
      </c>
      <c r="N12" s="27"/>
      <c r="O12" s="27"/>
      <c r="P12" s="27"/>
      <c r="Q12" s="27" t="s">
        <v>64</v>
      </c>
      <c r="R12" s="27"/>
      <c r="S12" s="27"/>
      <c r="T12" s="27"/>
      <c r="U12" s="27"/>
      <c r="V12" s="27"/>
      <c r="W12" s="27"/>
    </row>
    <row r="13" spans="1:23" ht="21">
      <c r="A13" s="15"/>
      <c r="B13" s="1"/>
      <c r="C13" s="34"/>
      <c r="D13" s="2"/>
      <c r="E13" s="1"/>
      <c r="F13" s="3"/>
      <c r="G13" s="3"/>
      <c r="H13" s="4"/>
      <c r="I13" s="6"/>
      <c r="J13" s="5"/>
      <c r="K13" s="18"/>
      <c r="L13" s="18"/>
      <c r="M13" s="27"/>
      <c r="N13" s="27"/>
      <c r="O13" s="29"/>
      <c r="P13" s="27"/>
      <c r="Q13" s="27"/>
      <c r="R13" s="27"/>
      <c r="S13" s="27"/>
      <c r="T13" s="27"/>
      <c r="U13" s="27"/>
      <c r="V13" s="27"/>
      <c r="W13" s="27"/>
    </row>
    <row r="14" spans="1:23" ht="15">
      <c r="A14" s="15"/>
      <c r="B14" s="1"/>
      <c r="C14" s="3"/>
      <c r="D14" s="2"/>
      <c r="E14" s="10"/>
      <c r="F14" s="3"/>
      <c r="G14" s="3"/>
      <c r="H14" s="4"/>
      <c r="I14" s="6"/>
      <c r="J14" s="5">
        <f t="shared" si="0"/>
        <v>0</v>
      </c>
      <c r="K14" s="18">
        <f t="shared" si="1"/>
        <v>0</v>
      </c>
      <c r="L14" s="18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15">
      <c r="A15" s="15"/>
      <c r="B15" s="1"/>
      <c r="C15" s="3"/>
      <c r="D15" s="2"/>
      <c r="E15" s="8"/>
      <c r="F15" s="3"/>
      <c r="G15" s="3"/>
      <c r="H15" s="4"/>
      <c r="I15" s="6"/>
      <c r="J15" s="5">
        <f t="shared" si="0"/>
        <v>0</v>
      </c>
      <c r="K15" s="18">
        <f t="shared" si="1"/>
        <v>0</v>
      </c>
      <c r="L15" s="18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15">
      <c r="A16" s="15"/>
      <c r="B16" s="1"/>
      <c r="C16" s="3"/>
      <c r="D16" s="2"/>
      <c r="E16" s="8"/>
      <c r="F16" s="3"/>
      <c r="G16" s="3"/>
      <c r="H16" s="4"/>
      <c r="I16" s="6"/>
      <c r="J16" s="5">
        <f t="shared" si="0"/>
        <v>0</v>
      </c>
      <c r="K16" s="18">
        <f t="shared" si="1"/>
        <v>0</v>
      </c>
      <c r="L16" s="1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5">
      <c r="A17" s="15"/>
      <c r="B17" s="16"/>
      <c r="C17" s="19"/>
      <c r="D17" s="7"/>
      <c r="E17" s="1"/>
      <c r="F17" s="3"/>
      <c r="G17" s="4"/>
      <c r="H17" s="4"/>
      <c r="I17" s="6"/>
      <c r="J17" s="5">
        <f t="shared" si="0"/>
        <v>0</v>
      </c>
      <c r="K17" s="18">
        <f t="shared" si="1"/>
        <v>0</v>
      </c>
      <c r="L17" s="1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15">
      <c r="A18" s="15"/>
      <c r="B18" s="16"/>
      <c r="C18" s="19"/>
      <c r="D18" s="2"/>
      <c r="E18" s="1"/>
      <c r="F18" s="3"/>
      <c r="G18" s="4"/>
      <c r="H18" s="4"/>
      <c r="I18" s="6"/>
      <c r="J18" s="5">
        <f t="shared" si="0"/>
        <v>0</v>
      </c>
      <c r="K18" s="18">
        <f t="shared" si="1"/>
        <v>0</v>
      </c>
      <c r="L18" s="1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ht="15.75">
      <c r="A19" s="15"/>
      <c r="B19" s="16"/>
      <c r="C19" s="11"/>
      <c r="D19" s="7"/>
      <c r="E19" s="8"/>
      <c r="F19" s="3"/>
      <c r="G19" s="4"/>
      <c r="H19" s="4"/>
      <c r="I19" s="6"/>
      <c r="J19" s="5">
        <f t="shared" si="0"/>
        <v>0</v>
      </c>
      <c r="K19" s="18">
        <f t="shared" si="1"/>
        <v>0</v>
      </c>
      <c r="L19" s="18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ht="15">
      <c r="A20" s="15"/>
      <c r="B20" s="16"/>
      <c r="C20" s="1"/>
      <c r="D20" s="7"/>
      <c r="E20" s="1"/>
      <c r="F20" s="12"/>
      <c r="G20" s="4"/>
      <c r="H20" s="4"/>
      <c r="I20" s="6"/>
      <c r="J20" s="5">
        <f t="shared" si="0"/>
        <v>0</v>
      </c>
      <c r="K20" s="18">
        <f t="shared" si="1"/>
        <v>0</v>
      </c>
      <c r="L20" s="18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18">
      <c r="A21" s="15"/>
      <c r="B21" s="16"/>
      <c r="C21" s="13"/>
      <c r="D21" s="2"/>
      <c r="E21" s="10"/>
      <c r="F21" s="3"/>
      <c r="G21" s="14"/>
      <c r="H21" s="4"/>
      <c r="I21" s="6"/>
      <c r="J21" s="5">
        <f t="shared" si="0"/>
        <v>0</v>
      </c>
      <c r="K21" s="18">
        <f t="shared" si="1"/>
        <v>0</v>
      </c>
      <c r="L21" s="18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ht="15">
      <c r="A22" s="15"/>
      <c r="B22" s="16"/>
      <c r="C22" s="1"/>
      <c r="D22" s="7"/>
      <c r="E22" s="8"/>
      <c r="F22" s="12"/>
      <c r="G22" s="14"/>
      <c r="H22" s="4"/>
      <c r="I22" s="6"/>
      <c r="J22" s="5">
        <f t="shared" si="0"/>
        <v>0</v>
      </c>
      <c r="K22" s="18">
        <f t="shared" si="1"/>
        <v>0</v>
      </c>
      <c r="L22" s="18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5">
      <c r="A23" s="15"/>
      <c r="B23" s="16"/>
      <c r="C23" s="1"/>
      <c r="D23" s="7"/>
      <c r="E23" s="1"/>
      <c r="F23" s="3"/>
      <c r="G23" s="4"/>
      <c r="H23" s="4"/>
      <c r="I23" s="6"/>
      <c r="J23" s="5">
        <f t="shared" si="0"/>
        <v>0</v>
      </c>
      <c r="K23" s="18">
        <f t="shared" si="1"/>
        <v>0</v>
      </c>
      <c r="L23" s="18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5">
      <c r="A24" s="27"/>
      <c r="B24" s="27"/>
      <c r="C24" s="27"/>
      <c r="D24" s="27"/>
      <c r="E24" s="27"/>
      <c r="F24" s="27"/>
      <c r="G24" s="27"/>
      <c r="H24" s="27"/>
      <c r="I24" s="27"/>
      <c r="J24" s="31">
        <f>SUM(J3:J23)</f>
        <v>59.980000000000004</v>
      </c>
      <c r="K24" s="18">
        <f t="shared" si="1"/>
        <v>4174.608</v>
      </c>
      <c r="L24" s="18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</sheetData>
  <sheetProtection/>
  <hyperlinks>
    <hyperlink ref="D4" r:id="rId1" display="http://www.sportsdirect.com/adidas-storm-goggles-mens-885092?colcode=88509290"/>
    <hyperlink ref="D5" r:id="rId2" display="http://www.sportsdirect.com/umbro-5-pack-slipper-sock-414007?colcode=41400799"/>
    <hyperlink ref="N5" r:id="rId3" display="http://www.sportsdirect.com/umbro-5-pack-slipper-sock-414007"/>
    <hyperlink ref="O7" r:id="rId4" display="http://www.sportsdirect.com/slazenger-swimming-boxer-shorts-mens-352050"/>
    <hyperlink ref="D6" r:id="rId5" display="http://www.sportsdirect.com/thomas-the-tank-engine-swimming-shorts-infant-boys-351055"/>
    <hyperlink ref="D7" r:id="rId6" display="http://www.sportsdirect.com/slazenger-swimming-shorts-mens-352054?colcode=35205426"/>
    <hyperlink ref="B5" r:id="rId7" display="http://masyana.www.nn.ru/"/>
    <hyperlink ref="B6:B8" r:id="rId8" display="http://masyana.www.nn.ru/"/>
    <hyperlink ref="D10" r:id="rId9" display="http://www.sportsdirect.com/spot-on-sherling-boots-ladies-232076?colcode=23207605"/>
    <hyperlink ref="D11" r:id="rId10" display="http://www.sportsdirect.com/miss-fiori-ozz-boots-ladies-232033"/>
    <hyperlink ref="O10" r:id="rId11" display="http://www.sportsdirect.com/miss-fiori-ozz-boots-ladies-232033"/>
    <hyperlink ref="O11" r:id="rId12" display="http://www.sportsdirect.com/spot-on-sherling-boots-ladies-232076?colcode=23207605"/>
    <hyperlink ref="D3" r:id="rId13" display="http://www.sportsdirect.com/lonsdale-zipped-hood-tracksuit-infant-girls-298048"/>
    <hyperlink ref="D8" r:id="rId14" display="http://www.sportsdirect.com/internacionale-vip-hooded-top-ladies-669247?colcode=66924718"/>
    <hyperlink ref="D9" r:id="rId15" display="http://www.sportsdirect.com/lee-cooper-denim-jeans-ladies-646086?colcode=64608603"/>
    <hyperlink ref="D12" r:id="rId16" display="http://www.sportsdirect.com/pierre-c-denim-jean-snr12-644027?colcode=64402703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Яся</dc:creator>
  <cp:keywords/>
  <dc:description/>
  <cp:lastModifiedBy>Яна</cp:lastModifiedBy>
  <dcterms:created xsi:type="dcterms:W3CDTF">2010-11-10T20:13:16Z</dcterms:created>
  <dcterms:modified xsi:type="dcterms:W3CDTF">2011-06-27T20:03:34Z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