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12" windowHeight="7968" tabRatio="799" activeTab="0"/>
  </bookViews>
  <sheets>
    <sheet name="бланк заказа (2)" sheetId="1" r:id="rId1"/>
    <sheet name="доп. информация" sheetId="2" r:id="rId2"/>
    <sheet name="Ленне весна 2011" sheetId="3" r:id="rId3"/>
    <sheet name="Price" sheetId="4" state="hidden" r:id="rId4"/>
    <sheet name="Ленне зима 2012" sheetId="5" r:id="rId5"/>
    <sheet name="Хуппа зима 2012" sheetId="6" r:id="rId6"/>
    <sheet name="Icepeak 2012" sheetId="7" r:id="rId7"/>
  </sheets>
  <definedNames>
    <definedName name="_xlnm._FilterDatabase" localSheetId="3" hidden="1">'Price'!$A$1:$B$1</definedName>
  </definedNames>
  <calcPr fullCalcOnLoad="1"/>
</workbook>
</file>

<file path=xl/comments1.xml><?xml version="1.0" encoding="utf-8"?>
<comments xmlns="http://schemas.openxmlformats.org/spreadsheetml/2006/main">
  <authors>
    <author>liza</author>
  </authors>
  <commentList>
    <comment ref="I14" authorId="0">
      <text>
        <r>
          <rPr>
            <sz val="9"/>
            <rFont val="Tahoma"/>
            <family val="2"/>
          </rPr>
          <t xml:space="preserve">Указываем поезд,почта или автобус.
</t>
        </r>
      </text>
    </comment>
  </commentList>
</comments>
</file>

<file path=xl/sharedStrings.xml><?xml version="1.0" encoding="utf-8"?>
<sst xmlns="http://schemas.openxmlformats.org/spreadsheetml/2006/main" count="618" uniqueCount="317">
  <si>
    <t>Имя</t>
  </si>
  <si>
    <t>цвет №</t>
  </si>
  <si>
    <t>размер</t>
  </si>
  <si>
    <t>кол-во</t>
  </si>
  <si>
    <t>ART №</t>
  </si>
  <si>
    <t>основной заказ</t>
  </si>
  <si>
    <t>замена,если вещь отсутствует</t>
  </si>
  <si>
    <t>Условия заказа</t>
  </si>
  <si>
    <t xml:space="preserve">Внимательно заполните бланк заказа </t>
  </si>
  <si>
    <t>После покупки вещей,бланк заказа будет выслан вам назад,где будет отмечено наличие товара. ( что куплено,а чего не было)</t>
  </si>
  <si>
    <t>Деньги за отсутствующий товар будут возвращены вам на счет</t>
  </si>
  <si>
    <t>К сумме прибавляется 10% комиссионных</t>
  </si>
  <si>
    <t>Цена ЕUR</t>
  </si>
  <si>
    <t>замена</t>
  </si>
  <si>
    <t>Данные покупателя</t>
  </si>
  <si>
    <t>Ник на форуме</t>
  </si>
  <si>
    <t>к оплате</t>
  </si>
  <si>
    <t>EUR</t>
  </si>
  <si>
    <t>итого +10%</t>
  </si>
  <si>
    <t>пересылка</t>
  </si>
  <si>
    <t>оплата</t>
  </si>
  <si>
    <t>Бланк заказа</t>
  </si>
  <si>
    <t>наличие</t>
  </si>
  <si>
    <t>№</t>
  </si>
  <si>
    <t>цена EUR</t>
  </si>
  <si>
    <t>Комиссию пейпал смотрим здесь http://www.rolbe.com/ppcalc.htm</t>
  </si>
  <si>
    <t>Контакт</t>
  </si>
  <si>
    <t>Куда</t>
  </si>
  <si>
    <t>Комиссия</t>
  </si>
  <si>
    <t>Срок получения денег</t>
  </si>
  <si>
    <t>сразу</t>
  </si>
  <si>
    <t>Варианты</t>
  </si>
  <si>
    <t>Плата за снятие средств</t>
  </si>
  <si>
    <t>Оплата 100%</t>
  </si>
  <si>
    <t>Пересылка</t>
  </si>
  <si>
    <t>Почта</t>
  </si>
  <si>
    <t>Поезд</t>
  </si>
  <si>
    <t>Кол-во вещей</t>
  </si>
  <si>
    <t>Стоимость</t>
  </si>
  <si>
    <t>Время доставки</t>
  </si>
  <si>
    <t>до 21 дня</t>
  </si>
  <si>
    <t>за 1 день</t>
  </si>
  <si>
    <t>Когда</t>
  </si>
  <si>
    <t>в любой день</t>
  </si>
  <si>
    <t>неограничено</t>
  </si>
  <si>
    <t>В графе " способ оплаты" указывается : Пейпал или Контакт</t>
  </si>
  <si>
    <t xml:space="preserve">Цены прайс-листа-это цены фабричного магазина Ленне. </t>
  </si>
  <si>
    <t>После оплаты Контактом обязательно сообщайте нам номер перевода и имя отправителя, без этого номера мы не можем получить деньги</t>
  </si>
  <si>
    <t>стоимость может меняться,все зависит от рисков и кол-ва вещей.</t>
  </si>
  <si>
    <t>Заказ обрабатывается в течение недели после получения денег. Все зависит от наличия размеров ,цветов и самой вещи ( большие заказы могут занять больше времени)</t>
  </si>
  <si>
    <t>Вся информация должна быть указана в бланке заказа,а не в письме,к которому вы прикрепляете бланк. В магазин мы берем ТОЛЬКО бланк с заказом.</t>
  </si>
  <si>
    <t xml:space="preserve">Если есть какая-то "главная" вещь в заказе,без которой весь заказ не имеет смысла,большая просьба это указывать. </t>
  </si>
  <si>
    <t>ЭСТОНИЯ, ТАЛЛИНН,  СЫПРУЗЕ ПСТ, 201/203 Olga Kuznetsova 20.06.1977</t>
  </si>
  <si>
    <t>15 евро/пакет</t>
  </si>
  <si>
    <t>РЕДКО!</t>
  </si>
  <si>
    <t>2-3 пакета</t>
  </si>
  <si>
    <t>После того,как сборка заказа начата,удалить позицию из заказа можно ТОЛЬКО по согласованию сторон. Если позиция уже выкуплена и ее не возможно вернуть,она остается в заказе и высылается со всем заказом. Ответственность по пристрою несет покупатель.</t>
  </si>
  <si>
    <t>Оплата</t>
  </si>
  <si>
    <t>Остаток</t>
  </si>
  <si>
    <t>ПОЖАЛУЙСТА ЗАПОЛНЯЙТЕ БЛАНК ОЧЕНЬ ВНИМАТЕЛЬНО. МЫ НЕ ЗАНИМАЕМСЯ ПЕРЕЗАМЕНАМИ, ПЕРЕЗАКАЗАМИ И ТД.</t>
  </si>
  <si>
    <t>способ отправки</t>
  </si>
  <si>
    <t>способ отправки указываем в бланке в графе " Способ отправки"</t>
  </si>
  <si>
    <t>телефон</t>
  </si>
  <si>
    <t>зависит от веса</t>
  </si>
  <si>
    <t> Почта наземная </t>
  </si>
  <si>
    <t>Отследить посылку можно тут -http://teavitus.post.ee/ar_status.asp</t>
  </si>
  <si>
    <t xml:space="preserve"> Россия.</t>
  </si>
  <si>
    <t xml:space="preserve">€7,2 + €1,3*кг </t>
  </si>
  <si>
    <t xml:space="preserve">€9,5 + €1,1*кг </t>
  </si>
  <si>
    <t>Украина</t>
  </si>
  <si>
    <t xml:space="preserve">€2,9 + €0,6*кг </t>
  </si>
  <si>
    <t xml:space="preserve"> Белоруссия</t>
  </si>
  <si>
    <t xml:space="preserve"> Почта авиа — </t>
  </si>
  <si>
    <t xml:space="preserve">€7,2 + €3*кг </t>
  </si>
  <si>
    <t xml:space="preserve">€9,5 + €1,5*кг </t>
  </si>
  <si>
    <t xml:space="preserve">€3 + €0,8*кг </t>
  </si>
  <si>
    <t>от веса</t>
  </si>
  <si>
    <t xml:space="preserve"> ЦЕНЫ НА ВЕСНУ 2011</t>
  </si>
  <si>
    <t>трикотаж</t>
  </si>
  <si>
    <t>скидка -30%</t>
  </si>
  <si>
    <t>без</t>
  </si>
  <si>
    <r>
      <rPr>
        <sz val="12"/>
        <color indexed="10"/>
        <rFont val="Calibri"/>
        <family val="2"/>
      </rPr>
      <t>Рейма-условия по заказу:</t>
    </r>
    <r>
      <rPr>
        <sz val="9"/>
        <color indexed="8"/>
        <rFont val="Calibri"/>
        <family val="2"/>
      </rPr>
      <t xml:space="preserve">
1. Если заказ сделан,отменить его невозможно!
2. Если заказ сделан заменить что-то невозможно!
3. При заказе отдельно курточки и штанов, есть риск того,что вы получите что-то одно ( либо куртку,в худшем случае только штаны)-отказаться невозможно! Покупатель обязан забрать товар!
4.Все шапки идут в упаковке по 3шт ( 3 одинаковых). Либо вы выкупаете все 3,либо ищите того,кто закажет с вами такую-же шапку,либо мы ждем пока не наберется 3 заказчика на эту модель.
5.Все поддевы в комплекте по 2. Тоже что с шапками.
6. Предоплата 50% переводится перед тем,как заказ отослан.</t>
    </r>
  </si>
  <si>
    <t>Арт</t>
  </si>
  <si>
    <t>Условия по предзаказу зима 2012</t>
  </si>
  <si>
    <t>Заказы принимаем в  течение недели ( с понед по пятницу)</t>
  </si>
  <si>
    <t>Суббота -воскресенье СТОП</t>
  </si>
  <si>
    <t>С понедельника новые заказы</t>
  </si>
  <si>
    <t>Предоплата 50%. Последний день оплаты пятница той-же недели,на которой сделан заказ.</t>
  </si>
  <si>
    <t>Если нет оплаты, заказ автоматически аннулируется</t>
  </si>
  <si>
    <t>3205AW11-062-068</t>
  </si>
  <si>
    <t>Babies` sleeping bag EVELYN</t>
  </si>
  <si>
    <t xml:space="preserve"> Maize </t>
  </si>
  <si>
    <t>3205AW11-040-068</t>
  </si>
  <si>
    <t xml:space="preserve"> Vanilla Ice </t>
  </si>
  <si>
    <t>3205BW11-903-068</t>
  </si>
  <si>
    <t xml:space="preserve"> Strawberry Ice Pattern </t>
  </si>
  <si>
    <t>3205BW11-936-068</t>
  </si>
  <si>
    <t xml:space="preserve"> Frozen Lagoon Pattern </t>
  </si>
  <si>
    <t>3201AW11-030-068</t>
  </si>
  <si>
    <t>Babies` sleeping bag EMILY</t>
  </si>
  <si>
    <t xml:space="preserve"> White </t>
  </si>
  <si>
    <t>3206AW11-013-000</t>
  </si>
  <si>
    <t>Babies` sleeping bag/ blanket ELYA</t>
  </si>
  <si>
    <t xml:space="preserve"> Pink </t>
  </si>
  <si>
    <t>onesize</t>
  </si>
  <si>
    <t>3206AW11-066-000</t>
  </si>
  <si>
    <t xml:space="preserve"> Petrol </t>
  </si>
  <si>
    <t>1152BW11-911-086</t>
  </si>
  <si>
    <t>Babies` jacket ANDY</t>
  </si>
  <si>
    <t xml:space="preserve"> Chestnut Pattern </t>
  </si>
  <si>
    <t>1152BW11-911-092</t>
  </si>
  <si>
    <t>1152BW11-911-098</t>
  </si>
  <si>
    <t>1152BW11-962-080</t>
  </si>
  <si>
    <t xml:space="preserve"> Maize Pattern </t>
  </si>
  <si>
    <t>1152BW11-962-086</t>
  </si>
  <si>
    <t>1152BW11-962-092</t>
  </si>
  <si>
    <t>1152BW11-962-098</t>
  </si>
  <si>
    <t>1152BW11-936-074</t>
  </si>
  <si>
    <t>1152BW11-936-080</t>
  </si>
  <si>
    <t>1152BW11-936-086</t>
  </si>
  <si>
    <t>1152BW11-936-092</t>
  </si>
  <si>
    <t>1152BW11-936-098</t>
  </si>
  <si>
    <t>1152BW11-903-080</t>
  </si>
  <si>
    <t>1152BW11-903-086</t>
  </si>
  <si>
    <t>1152BW11-903-092</t>
  </si>
  <si>
    <t>1152BW11-903-098</t>
  </si>
  <si>
    <t>1153CW11-803-086</t>
  </si>
  <si>
    <t>Babies` jacket KIT</t>
  </si>
  <si>
    <t>1153CW11-803-092</t>
  </si>
  <si>
    <t>1153CW11-803-098</t>
  </si>
  <si>
    <t>1153CW11-837-086</t>
  </si>
  <si>
    <t xml:space="preserve"> Frog Pattern </t>
  </si>
  <si>
    <t>1153CW11-837-092</t>
  </si>
  <si>
    <t>1153CW11-837-098</t>
  </si>
  <si>
    <t>2157AW11-011-080</t>
  </si>
  <si>
    <t>Babies` pants ROBIN</t>
  </si>
  <si>
    <t xml:space="preserve"> Chestnut </t>
  </si>
  <si>
    <t>2157AW11-011-086</t>
  </si>
  <si>
    <t>2157AW11-011-092</t>
  </si>
  <si>
    <t>2157AW11-011-098</t>
  </si>
  <si>
    <t>2157AW11-036-086</t>
  </si>
  <si>
    <t xml:space="preserve"> Frozen Lagoon </t>
  </si>
  <si>
    <t>2157AW11-036-092</t>
  </si>
  <si>
    <t>2157AW11-003-086</t>
  </si>
  <si>
    <t xml:space="preserve"> Strawberry Ice </t>
  </si>
  <si>
    <t>2157AW11-003-092</t>
  </si>
  <si>
    <t>3118BW11-962-074</t>
  </si>
  <si>
    <t>Babies` overall SILVER</t>
  </si>
  <si>
    <t>3118BW11-962-080</t>
  </si>
  <si>
    <t>3118BW11-962-086</t>
  </si>
  <si>
    <t>3118BW11-911-074</t>
  </si>
  <si>
    <t>3118BW11-911-080</t>
  </si>
  <si>
    <t>3118BW11-911-086</t>
  </si>
  <si>
    <t>3118BW11-903-074</t>
  </si>
  <si>
    <t>3118BW11-903-080</t>
  </si>
  <si>
    <t>3118BW11-903-086</t>
  </si>
  <si>
    <t>3120DW11-353-074</t>
  </si>
  <si>
    <t>Babies` overall MIRIAM</t>
  </si>
  <si>
    <t xml:space="preserve"> Night Shadow Check </t>
  </si>
  <si>
    <t>3120DW11-353-080</t>
  </si>
  <si>
    <t>3120DW11-353-086</t>
  </si>
  <si>
    <t>3121DW11-362-080</t>
  </si>
  <si>
    <t>Babies` overall JESSE</t>
  </si>
  <si>
    <t xml:space="preserve"> Maize Check </t>
  </si>
  <si>
    <t>3121DW11-362-086</t>
  </si>
  <si>
    <t>3121DW11-362-092</t>
  </si>
  <si>
    <t>1104AW11-755-092</t>
  </si>
  <si>
    <t>Kids` jacket ALEKSANDER</t>
  </si>
  <si>
    <t xml:space="preserve"> Navy / Petrol / White </t>
  </si>
  <si>
    <t>1104AW11-755-098</t>
  </si>
  <si>
    <t>1104AW11-755-104</t>
  </si>
  <si>
    <t>1104AW11-755-110</t>
  </si>
  <si>
    <t>1104AW11-755-116</t>
  </si>
  <si>
    <t>1160AW11-018-116</t>
  </si>
  <si>
    <t>Boys` jacket MARCUS</t>
  </si>
  <si>
    <t xml:space="preserve"> Gray </t>
  </si>
  <si>
    <t>1160AW11-018-122</t>
  </si>
  <si>
    <t>1160AW11-018-128</t>
  </si>
  <si>
    <t>1160AW11-018-134</t>
  </si>
  <si>
    <t>1171BW11-963-116</t>
  </si>
  <si>
    <t>Girls` jacket INGRID</t>
  </si>
  <si>
    <t xml:space="preserve"> Fuchsia Pattern </t>
  </si>
  <si>
    <t>1171BW11-963-122</t>
  </si>
  <si>
    <t>1171BW11-963-128</t>
  </si>
  <si>
    <t>1171BW11-963-134</t>
  </si>
  <si>
    <t>1171BW11-963-140</t>
  </si>
  <si>
    <t>1171BW11-963-146</t>
  </si>
  <si>
    <t>1204BW11-963-128</t>
  </si>
  <si>
    <t>Girls` jacket JANA</t>
  </si>
  <si>
    <t>1204BW11-963-134</t>
  </si>
  <si>
    <t>1204BW11-963-140</t>
  </si>
  <si>
    <t>1204BW11-963-146</t>
  </si>
  <si>
    <t>1204BW11-963-152</t>
  </si>
  <si>
    <t>1204BW11-966-128</t>
  </si>
  <si>
    <t xml:space="preserve"> Petrol Pattern </t>
  </si>
  <si>
    <t>1204BW11-966-134</t>
  </si>
  <si>
    <t>1204BW11-966-140</t>
  </si>
  <si>
    <t>1204BW11-966-146</t>
  </si>
  <si>
    <t>2136AW11-018-080</t>
  </si>
  <si>
    <t>Kids` pants MARILIN</t>
  </si>
  <si>
    <t>2136AW11-018-086</t>
  </si>
  <si>
    <t>2136AW11-018-092</t>
  </si>
  <si>
    <t>2136AW11-018-098</t>
  </si>
  <si>
    <t>2136AW11-018-104</t>
  </si>
  <si>
    <t>2136AW11-018-110</t>
  </si>
  <si>
    <t>2136AW11-018-116</t>
  </si>
  <si>
    <t>2136AW11-063-092</t>
  </si>
  <si>
    <t xml:space="preserve"> Fuchsia </t>
  </si>
  <si>
    <t>2136AW11-063-098</t>
  </si>
  <si>
    <t>2136AW11-063-104</t>
  </si>
  <si>
    <t>2136AW11-063-110</t>
  </si>
  <si>
    <t>2136AW11-063-116</t>
  </si>
  <si>
    <t>2136AW11-021-080</t>
  </si>
  <si>
    <t xml:space="preserve"> Brown </t>
  </si>
  <si>
    <t>2136AW11-021-086</t>
  </si>
  <si>
    <t>2136AW11-021-092</t>
  </si>
  <si>
    <t>2136AW11-021-098</t>
  </si>
  <si>
    <t>3125AW11-763-092</t>
  </si>
  <si>
    <t>Kids` overall RANDO</t>
  </si>
  <si>
    <t xml:space="preserve"> Fuchsia / Pink </t>
  </si>
  <si>
    <t>3125AW11-763-098</t>
  </si>
  <si>
    <t>3125AW11-763-104</t>
  </si>
  <si>
    <t>3125AW11-763-110</t>
  </si>
  <si>
    <t>3125AW11-763-116</t>
  </si>
  <si>
    <t>3125CW11-821-092</t>
  </si>
  <si>
    <t xml:space="preserve"> Brown Pattern / Orange </t>
  </si>
  <si>
    <t>3125CW11-821-098</t>
  </si>
  <si>
    <t>3125CW11-821-104</t>
  </si>
  <si>
    <t>3125CW11-821-110</t>
  </si>
  <si>
    <t>3125CW11-821-116</t>
  </si>
  <si>
    <t>3125CW11-821-122</t>
  </si>
  <si>
    <t>3125CW11-821-128</t>
  </si>
  <si>
    <t>3125CW11-821-134</t>
  </si>
  <si>
    <t>3125CW11-807-080</t>
  </si>
  <si>
    <t xml:space="preserve"> Green Pattern / Brown </t>
  </si>
  <si>
    <t>3125CW11-807-086</t>
  </si>
  <si>
    <t>3125CW11-807-092</t>
  </si>
  <si>
    <t>3125CW11-807-098</t>
  </si>
  <si>
    <t>3125CW11-807-104</t>
  </si>
  <si>
    <t>3125CW11-807-110</t>
  </si>
  <si>
    <t>3125CW11-807-116</t>
  </si>
  <si>
    <t>3125CW11-813-080</t>
  </si>
  <si>
    <t xml:space="preserve"> Pink Pattern / Fuchsia </t>
  </si>
  <si>
    <t>3125CW11-813-086</t>
  </si>
  <si>
    <t>3125CW11-855-080</t>
  </si>
  <si>
    <t xml:space="preserve"> Navy Pattern / Green </t>
  </si>
  <si>
    <t>3125CW11-855-086</t>
  </si>
  <si>
    <t>3125CW11-855-092</t>
  </si>
  <si>
    <t>3125CW11-855-098</t>
  </si>
  <si>
    <t>3125CW11-855-104</t>
  </si>
  <si>
    <t>3125CW11-855-110</t>
  </si>
  <si>
    <t>3125CW11-855-116</t>
  </si>
  <si>
    <t>3125CW11-855-122</t>
  </si>
  <si>
    <t>3125CW11-855-128</t>
  </si>
  <si>
    <t>3129BW11-963-092</t>
  </si>
  <si>
    <t>Girls` overall NORA</t>
  </si>
  <si>
    <t>3129BW11-963-098</t>
  </si>
  <si>
    <t>3129BW11-963-104</t>
  </si>
  <si>
    <t>3129BW11-963-110</t>
  </si>
  <si>
    <t>3129BW11-963-116</t>
  </si>
  <si>
    <t>3129BW11-963-122</t>
  </si>
  <si>
    <t>3129BW11-963-128</t>
  </si>
  <si>
    <t>3129BW11-963-134</t>
  </si>
  <si>
    <t>4106CW11-807-092</t>
  </si>
  <si>
    <t>Kids` set REMI</t>
  </si>
  <si>
    <t>4106CW11-807-098</t>
  </si>
  <si>
    <t>4106CW11-807-104</t>
  </si>
  <si>
    <t>4106CW11-807-110</t>
  </si>
  <si>
    <t>4106CW11-855-092</t>
  </si>
  <si>
    <t xml:space="preserve"> Navy Pattern / Navy </t>
  </si>
  <si>
    <t>4106CW11-855-098</t>
  </si>
  <si>
    <t>4106CW11-855-104</t>
  </si>
  <si>
    <t>4106CW11-855-110</t>
  </si>
  <si>
    <t>4106CW11-863-092</t>
  </si>
  <si>
    <t xml:space="preserve"> Fuchsia Pattern / Gray </t>
  </si>
  <si>
    <t>4106CW11-863-098</t>
  </si>
  <si>
    <t>4106CW11-863-104</t>
  </si>
  <si>
    <t>4106CW11-863-110</t>
  </si>
  <si>
    <t>1166AW11-063-128</t>
  </si>
  <si>
    <t>Kids` down jacket XANDER</t>
  </si>
  <si>
    <t>1166AW11-063-134</t>
  </si>
  <si>
    <t>1166AW11-063-140</t>
  </si>
  <si>
    <t>1166AW11-063-146</t>
  </si>
  <si>
    <t>1166AW11-063-152</t>
  </si>
  <si>
    <t>1182AW11-718-098</t>
  </si>
  <si>
    <t>Kids` Huppatec jacket ERIC</t>
  </si>
  <si>
    <t xml:space="preserve"> Gray / Orange </t>
  </si>
  <si>
    <t>1182AW11-718-104</t>
  </si>
  <si>
    <t>1182AW11-718-110</t>
  </si>
  <si>
    <t>1182AW11-718-116</t>
  </si>
  <si>
    <t>1182AW11-718-122</t>
  </si>
  <si>
    <t>1185AW11-063-128</t>
  </si>
  <si>
    <t>Girls` "Cityline" jacket FLEUR</t>
  </si>
  <si>
    <t>1185AW11-063-134</t>
  </si>
  <si>
    <t>1185AW11-063-140</t>
  </si>
  <si>
    <t>1185AW11-063-146</t>
  </si>
  <si>
    <t>1185AW11-063-152</t>
  </si>
  <si>
    <t>1188AW11-766-098</t>
  </si>
  <si>
    <t>Boys` jacket MORTEN</t>
  </si>
  <si>
    <t xml:space="preserve"> Petrol / Brown </t>
  </si>
  <si>
    <t>1188AW11-766-104</t>
  </si>
  <si>
    <t>1188AW11-766-110</t>
  </si>
  <si>
    <t>1188AW11-766-116</t>
  </si>
  <si>
    <t>1188AW11-766-122</t>
  </si>
  <si>
    <t>1188AW11-766-128</t>
  </si>
  <si>
    <t>1188AW11-766-134</t>
  </si>
  <si>
    <t>1188AW11-707-098</t>
  </si>
  <si>
    <t xml:space="preserve"> Green / Gray </t>
  </si>
  <si>
    <t>1188AW11-707-104</t>
  </si>
  <si>
    <t>Название</t>
  </si>
  <si>
    <t>Цвет</t>
  </si>
  <si>
    <t>цена</t>
  </si>
  <si>
    <t>артикул</t>
  </si>
  <si>
    <t>Анна</t>
  </si>
  <si>
    <t>Фан-Фан</t>
  </si>
  <si>
    <t>любой</t>
  </si>
  <si>
    <t>из распродажи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</si>
</sst>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00000"/>
    <numFmt numFmtId="175" formatCode="0.0000000"/>
    <numFmt numFmtId="176" formatCode="0.00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[$-425]d\.\ mmmm\ yyyy&quot;. a.&quot;"/>
    <numFmt numFmtId="184" formatCode="0.000%"/>
    <numFmt numFmtId="185" formatCode="#,##0.00\ [$€-1]"/>
    <numFmt numFmtId="186" formatCode="#,##0_р_."/>
    <numFmt numFmtId="187" formatCode="#,##0.00_р_."/>
    <numFmt numFmtId="188" formatCode="0_ ;[Red]\-0\ "/>
  </numFmts>
  <fonts count="40"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2"/>
    </font>
    <font>
      <sz val="9"/>
      <name val="Comic Sans MS"/>
      <family val="4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u val="single"/>
      <sz val="9"/>
      <color indexed="12"/>
      <name val="Calibri"/>
      <family val="2"/>
    </font>
    <font>
      <b/>
      <sz val="10"/>
      <color indexed="56"/>
      <name val="Verdana"/>
      <family val="2"/>
    </font>
    <font>
      <b/>
      <sz val="10"/>
      <color indexed="10"/>
      <name val="Verdana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42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24" fillId="0" borderId="10" xfId="0" applyFont="1" applyBorder="1" applyAlignment="1">
      <alignment/>
    </xf>
    <xf numFmtId="0" fontId="4" fillId="24" borderId="13" xfId="0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25" fillId="0" borderId="10" xfId="0" applyFont="1" applyBorder="1" applyAlignment="1">
      <alignment vertical="distributed"/>
    </xf>
    <xf numFmtId="0" fontId="25" fillId="0" borderId="10" xfId="0" applyFont="1" applyBorder="1" applyAlignment="1">
      <alignment horizontal="center" vertical="distributed"/>
    </xf>
    <xf numFmtId="0" fontId="25" fillId="24" borderId="10" xfId="0" applyFont="1" applyFill="1" applyBorder="1" applyAlignment="1">
      <alignment vertical="distributed"/>
    </xf>
    <xf numFmtId="0" fontId="26" fillId="24" borderId="10" xfId="0" applyFont="1" applyFill="1" applyBorder="1" applyAlignment="1">
      <alignment horizontal="left" vertical="distributed"/>
    </xf>
    <xf numFmtId="9" fontId="27" fillId="24" borderId="10" xfId="0" applyNumberFormat="1" applyFont="1" applyFill="1" applyBorder="1" applyAlignment="1">
      <alignment horizontal="center" vertical="distributed"/>
    </xf>
    <xf numFmtId="0" fontId="27" fillId="24" borderId="10" xfId="0" applyFont="1" applyFill="1" applyBorder="1" applyAlignment="1">
      <alignment horizontal="center" vertical="distributed"/>
    </xf>
    <xf numFmtId="0" fontId="25" fillId="10" borderId="10" xfId="0" applyFont="1" applyFill="1" applyBorder="1" applyAlignment="1">
      <alignment vertical="distributed"/>
    </xf>
    <xf numFmtId="0" fontId="27" fillId="10" borderId="10" xfId="0" applyFont="1" applyFill="1" applyBorder="1" applyAlignment="1">
      <alignment horizontal="center" vertical="distributed"/>
    </xf>
    <xf numFmtId="0" fontId="26" fillId="24" borderId="10" xfId="0" applyFont="1" applyFill="1" applyBorder="1" applyAlignment="1">
      <alignment horizontal="center" vertical="distributed"/>
    </xf>
    <xf numFmtId="0" fontId="25" fillId="9" borderId="10" xfId="0" applyFont="1" applyFill="1" applyBorder="1" applyAlignment="1">
      <alignment vertical="distributed"/>
    </xf>
    <xf numFmtId="0" fontId="27" fillId="9" borderId="10" xfId="0" applyFont="1" applyFill="1" applyBorder="1" applyAlignment="1">
      <alignment horizontal="center" vertical="distributed"/>
    </xf>
    <xf numFmtId="0" fontId="0" fillId="0" borderId="0" xfId="0" applyAlignment="1">
      <alignment horizontal="left" vertical="distributed"/>
    </xf>
    <xf numFmtId="0" fontId="0" fillId="0" borderId="0" xfId="0" applyAlignment="1">
      <alignment horizontal="center" vertical="distributed"/>
    </xf>
    <xf numFmtId="0" fontId="0" fillId="0" borderId="14" xfId="0" applyBorder="1" applyAlignment="1">
      <alignment horizontal="left" vertical="distributed"/>
    </xf>
    <xf numFmtId="0" fontId="4" fillId="24" borderId="10" xfId="0" applyNumberFormat="1" applyFont="1" applyFill="1" applyBorder="1" applyAlignment="1">
      <alignment horizontal="center" vertical="distributed"/>
    </xf>
    <xf numFmtId="0" fontId="27" fillId="10" borderId="10" xfId="0" applyNumberFormat="1" applyFont="1" applyFill="1" applyBorder="1" applyAlignment="1">
      <alignment horizontal="center" vertical="distributed"/>
    </xf>
    <xf numFmtId="0" fontId="27" fillId="9" borderId="10" xfId="0" applyNumberFormat="1" applyFont="1" applyFill="1" applyBorder="1" applyAlignment="1">
      <alignment horizontal="center" vertical="distributed"/>
    </xf>
    <xf numFmtId="0" fontId="0" fillId="25" borderId="0" xfId="0" applyFill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10" fillId="0" borderId="0" xfId="42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 indent="1"/>
    </xf>
    <xf numFmtId="0" fontId="0" fillId="0" borderId="10" xfId="0" applyBorder="1" applyAlignment="1">
      <alignment horizontal="center" vertical="distributed"/>
    </xf>
    <xf numFmtId="0" fontId="4" fillId="0" borderId="0" xfId="0" applyFont="1" applyAlignment="1">
      <alignment horizontal="left" vertical="distributed"/>
    </xf>
    <xf numFmtId="0" fontId="30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0" fontId="31" fillId="0" borderId="10" xfId="42" applyFont="1" applyBorder="1" applyAlignment="1" applyProtection="1">
      <alignment horizontal="left" wrapText="1" indent="1"/>
      <protection/>
    </xf>
    <xf numFmtId="0" fontId="4" fillId="0" borderId="10" xfId="0" applyFont="1" applyBorder="1" applyAlignment="1">
      <alignment horizontal="left" vertical="distributed"/>
    </xf>
    <xf numFmtId="0" fontId="0" fillId="0" borderId="12" xfId="0" applyBorder="1" applyAlignment="1">
      <alignment horizontal="left"/>
    </xf>
    <xf numFmtId="2" fontId="0" fillId="25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distributed"/>
      <protection locked="0"/>
    </xf>
    <xf numFmtId="0" fontId="24" fillId="0" borderId="10" xfId="0" applyFont="1" applyBorder="1" applyAlignment="1" applyProtection="1">
      <alignment vertical="distributed"/>
      <protection locked="0"/>
    </xf>
    <xf numFmtId="0" fontId="0" fillId="0" borderId="15" xfId="0" applyBorder="1" applyAlignment="1">
      <alignment/>
    </xf>
    <xf numFmtId="0" fontId="0" fillId="9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2" fontId="0" fillId="0" borderId="19" xfId="0" applyNumberFormat="1" applyBorder="1" applyAlignment="1">
      <alignment horizontal="center"/>
    </xf>
    <xf numFmtId="0" fontId="10" fillId="0" borderId="20" xfId="42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10" borderId="21" xfId="0" applyFill="1" applyBorder="1" applyAlignment="1" applyProtection="1">
      <alignment/>
      <protection locked="0"/>
    </xf>
    <xf numFmtId="0" fontId="0" fillId="10" borderId="22" xfId="0" applyFill="1" applyBorder="1" applyAlignment="1" applyProtection="1">
      <alignment/>
      <protection locked="0"/>
    </xf>
    <xf numFmtId="0" fontId="0" fillId="10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10" borderId="25" xfId="0" applyFill="1" applyBorder="1" applyAlignment="1" applyProtection="1">
      <alignment/>
      <protection locked="0"/>
    </xf>
    <xf numFmtId="0" fontId="10" fillId="0" borderId="26" xfId="42" applyFont="1" applyBorder="1" applyAlignment="1" applyProtection="1">
      <alignment horizontal="left"/>
      <protection locked="0"/>
    </xf>
    <xf numFmtId="0" fontId="10" fillId="0" borderId="27" xfId="42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2" fontId="0" fillId="25" borderId="32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 horizontal="center"/>
      <protection locked="0"/>
    </xf>
    <xf numFmtId="0" fontId="0" fillId="8" borderId="33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2" fontId="0" fillId="9" borderId="34" xfId="0" applyNumberForma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29" fillId="9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2" fontId="0" fillId="9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26" borderId="0" xfId="0" applyFill="1" applyAlignment="1">
      <alignment/>
    </xf>
    <xf numFmtId="0" fontId="0" fillId="9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49" fontId="3" fillId="25" borderId="10" xfId="0" applyNumberFormat="1" applyFont="1" applyFill="1" applyBorder="1" applyAlignment="1">
      <alignment horizontal="right"/>
    </xf>
    <xf numFmtId="2" fontId="3" fillId="25" borderId="10" xfId="0" applyNumberFormat="1" applyFont="1" applyFill="1" applyBorder="1" applyAlignment="1">
      <alignment horizontal="right"/>
    </xf>
    <xf numFmtId="0" fontId="29" fillId="9" borderId="10" xfId="0" applyFont="1" applyFill="1" applyBorder="1" applyAlignment="1">
      <alignment horizontal="right"/>
    </xf>
    <xf numFmtId="2" fontId="0" fillId="9" borderId="10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22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2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10" borderId="37" xfId="0" applyFill="1" applyBorder="1" applyAlignment="1" applyProtection="1">
      <alignment horizontal="left"/>
      <protection locked="0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left"/>
      <protection locked="0"/>
    </xf>
    <xf numFmtId="0" fontId="34" fillId="9" borderId="38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34" fillId="0" borderId="34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/>
      <protection locked="0"/>
    </xf>
    <xf numFmtId="0" fontId="34" fillId="0" borderId="40" xfId="0" applyFont="1" applyBorder="1" applyAlignment="1" applyProtection="1">
      <alignment horizontal="center"/>
      <protection locked="0"/>
    </xf>
    <xf numFmtId="0" fontId="34" fillId="0" borderId="41" xfId="0" applyFont="1" applyBorder="1" applyAlignment="1" applyProtection="1">
      <alignment horizontal="center"/>
      <protection locked="0"/>
    </xf>
    <xf numFmtId="0" fontId="0" fillId="10" borderId="32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10" borderId="34" xfId="0" applyFill="1" applyBorder="1" applyAlignment="1" applyProtection="1">
      <alignment horizontal="left"/>
      <protection locked="0"/>
    </xf>
    <xf numFmtId="0" fontId="0" fillId="10" borderId="13" xfId="0" applyFill="1" applyBorder="1" applyAlignment="1" applyProtection="1">
      <alignment horizontal="left"/>
      <protection locked="0"/>
    </xf>
    <xf numFmtId="3" fontId="0" fillId="10" borderId="20" xfId="0" applyNumberFormat="1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0" fillId="25" borderId="32" xfId="0" applyFill="1" applyBorder="1" applyAlignment="1" applyProtection="1">
      <alignment horizontal="left"/>
      <protection locked="0"/>
    </xf>
    <xf numFmtId="0" fontId="0" fillId="25" borderId="37" xfId="0" applyFill="1" applyBorder="1" applyAlignment="1" applyProtection="1">
      <alignment horizontal="left"/>
      <protection locked="0"/>
    </xf>
    <xf numFmtId="0" fontId="35" fillId="1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8" borderId="23" xfId="0" applyFont="1" applyFill="1" applyBorder="1" applyAlignment="1" applyProtection="1">
      <alignment horizontal="left"/>
      <protection locked="0"/>
    </xf>
    <xf numFmtId="0" fontId="0" fillId="8" borderId="45" xfId="0" applyFont="1" applyFill="1" applyBorder="1" applyAlignment="1" applyProtection="1">
      <alignment horizontal="left"/>
      <protection locked="0"/>
    </xf>
    <xf numFmtId="0" fontId="0" fillId="9" borderId="21" xfId="0" applyFill="1" applyBorder="1" applyAlignment="1" applyProtection="1">
      <alignment horizontal="left"/>
      <protection locked="0"/>
    </xf>
    <xf numFmtId="0" fontId="0" fillId="9" borderId="10" xfId="0" applyFill="1" applyBorder="1" applyAlignment="1" applyProtection="1">
      <alignment horizontal="left"/>
      <protection locked="0"/>
    </xf>
    <xf numFmtId="0" fontId="10" fillId="0" borderId="46" xfId="42" applyFont="1" applyBorder="1" applyAlignment="1" applyProtection="1">
      <alignment horizontal="left"/>
      <protection locked="0"/>
    </xf>
    <xf numFmtId="0" fontId="10" fillId="0" borderId="10" xfId="42" applyFont="1" applyBorder="1" applyAlignment="1" applyProtection="1">
      <alignment horizontal="left"/>
      <protection locked="0"/>
    </xf>
    <xf numFmtId="0" fontId="0" fillId="15" borderId="47" xfId="0" applyFill="1" applyBorder="1" applyAlignment="1" applyProtection="1">
      <alignment horizontal="left"/>
      <protection locked="0"/>
    </xf>
    <xf numFmtId="0" fontId="0" fillId="15" borderId="48" xfId="0" applyFill="1" applyBorder="1" applyAlignment="1" applyProtection="1">
      <alignment horizontal="left"/>
      <protection locked="0"/>
    </xf>
    <xf numFmtId="0" fontId="0" fillId="10" borderId="17" xfId="0" applyFill="1" applyBorder="1" applyAlignment="1" applyProtection="1">
      <alignment horizontal="left"/>
      <protection locked="0"/>
    </xf>
    <xf numFmtId="0" fontId="0" fillId="10" borderId="16" xfId="0" applyFill="1" applyBorder="1" applyAlignment="1" applyProtection="1">
      <alignment horizontal="left"/>
      <protection locked="0"/>
    </xf>
    <xf numFmtId="0" fontId="27" fillId="0" borderId="10" xfId="0" applyFont="1" applyBorder="1" applyAlignment="1">
      <alignment vertical="distributed"/>
    </xf>
    <xf numFmtId="0" fontId="27" fillId="0" borderId="34" xfId="0" applyFont="1" applyBorder="1" applyAlignment="1">
      <alignment horizontal="left" vertical="distributed"/>
    </xf>
    <xf numFmtId="0" fontId="27" fillId="0" borderId="43" xfId="0" applyFont="1" applyBorder="1" applyAlignment="1">
      <alignment horizontal="left" vertical="distributed"/>
    </xf>
    <xf numFmtId="0" fontId="27" fillId="0" borderId="13" xfId="0" applyFont="1" applyBorder="1" applyAlignment="1">
      <alignment horizontal="left" vertical="distributed"/>
    </xf>
    <xf numFmtId="0" fontId="34" fillId="5" borderId="34" xfId="0" applyFont="1" applyFill="1" applyBorder="1" applyAlignment="1">
      <alignment horizontal="center" vertical="distributed"/>
    </xf>
    <xf numFmtId="0" fontId="34" fillId="5" borderId="43" xfId="0" applyFont="1" applyFill="1" applyBorder="1" applyAlignment="1">
      <alignment horizontal="center" vertical="distributed"/>
    </xf>
    <xf numFmtId="0" fontId="34" fillId="5" borderId="13" xfId="0" applyFont="1" applyFill="1" applyBorder="1" applyAlignment="1">
      <alignment horizontal="center" vertical="distributed"/>
    </xf>
    <xf numFmtId="0" fontId="27" fillId="0" borderId="34" xfId="0" applyFont="1" applyBorder="1" applyAlignment="1">
      <alignment vertical="distributed"/>
    </xf>
    <xf numFmtId="0" fontId="27" fillId="0" borderId="43" xfId="0" applyFont="1" applyBorder="1" applyAlignment="1">
      <alignment vertical="distributed"/>
    </xf>
    <xf numFmtId="0" fontId="27" fillId="0" borderId="13" xfId="0" applyFont="1" applyBorder="1" applyAlignment="1">
      <alignment vertical="distributed"/>
    </xf>
    <xf numFmtId="0" fontId="0" fillId="0" borderId="10" xfId="0" applyBorder="1" applyAlignment="1">
      <alignment horizontal="left" vertical="distributed"/>
    </xf>
    <xf numFmtId="0" fontId="27" fillId="9" borderId="34" xfId="0" applyFont="1" applyFill="1" applyBorder="1" applyAlignment="1">
      <alignment horizontal="left" vertical="distributed"/>
    </xf>
    <xf numFmtId="0" fontId="27" fillId="9" borderId="43" xfId="0" applyFont="1" applyFill="1" applyBorder="1" applyAlignment="1">
      <alignment horizontal="left" vertical="distributed"/>
    </xf>
    <xf numFmtId="0" fontId="27" fillId="9" borderId="13" xfId="0" applyFont="1" applyFill="1" applyBorder="1" applyAlignment="1">
      <alignment horizontal="left" vertical="distributed"/>
    </xf>
    <xf numFmtId="0" fontId="24" fillId="4" borderId="10" xfId="0" applyFont="1" applyFill="1" applyBorder="1" applyAlignment="1">
      <alignment horizontal="center" vertical="distributed"/>
    </xf>
    <xf numFmtId="0" fontId="4" fillId="5" borderId="10" xfId="0" applyFont="1" applyFill="1" applyBorder="1" applyAlignment="1">
      <alignment horizontal="left" vertical="distributed" wrapText="1"/>
    </xf>
    <xf numFmtId="0" fontId="36" fillId="27" borderId="0" xfId="0" applyFont="1" applyFill="1" applyAlignment="1">
      <alignment horizontal="center" vertical="distributed"/>
    </xf>
    <xf numFmtId="0" fontId="24" fillId="24" borderId="10" xfId="0" applyFont="1" applyFill="1" applyBorder="1" applyAlignment="1">
      <alignment horizontal="left" vertical="distributed"/>
    </xf>
    <xf numFmtId="0" fontId="25" fillId="15" borderId="49" xfId="0" applyFont="1" applyFill="1" applyBorder="1" applyAlignment="1">
      <alignment horizontal="center" vertical="distributed"/>
    </xf>
    <xf numFmtId="0" fontId="24" fillId="7" borderId="10" xfId="0" applyFont="1" applyFill="1" applyBorder="1" applyAlignment="1">
      <alignment horizontal="center" vertical="distributed"/>
    </xf>
    <xf numFmtId="0" fontId="25" fillId="9" borderId="0" xfId="0" applyFont="1" applyFill="1" applyAlignment="1">
      <alignment horizontal="center" vertical="distributed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0</xdr:rowOff>
    </xdr:from>
    <xdr:ext cx="304800" cy="457200"/>
    <xdr:sp>
      <xdr:nvSpPr>
        <xdr:cNvPr id="1" name="AutoShape 2" descr="https://sites.google.com/site/kyosuo/truck1.png"/>
        <xdr:cNvSpPr>
          <a:spLocks noChangeAspect="1"/>
        </xdr:cNvSpPr>
      </xdr:nvSpPr>
      <xdr:spPr>
        <a:xfrm>
          <a:off x="228600" y="10334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>
      <xdr:nvSpPr>
        <xdr:cNvPr id="2" name="AutoShape 3" descr="https://sites.google.com/site/kyosuo/eestipost.png"/>
        <xdr:cNvSpPr>
          <a:spLocks noChangeAspect="1"/>
        </xdr:cNvSpPr>
      </xdr:nvSpPr>
      <xdr:spPr>
        <a:xfrm>
          <a:off x="228600" y="1192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3" name="AutoShape 4" descr="https://sites.google.com/site/kyosuo/plane1.png"/>
        <xdr:cNvSpPr>
          <a:spLocks noChangeAspect="1"/>
        </xdr:cNvSpPr>
      </xdr:nvSpPr>
      <xdr:spPr>
        <a:xfrm>
          <a:off x="228600" y="1211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04800" cy="419100"/>
    <xdr:sp>
      <xdr:nvSpPr>
        <xdr:cNvPr id="4" name="AutoShape 3" descr="https://sites.google.com/site/kyosuo/eestipost.png"/>
        <xdr:cNvSpPr>
          <a:spLocks noChangeAspect="1"/>
        </xdr:cNvSpPr>
      </xdr:nvSpPr>
      <xdr:spPr>
        <a:xfrm>
          <a:off x="2228850" y="101441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35</xdr:row>
      <xdr:rowOff>0</xdr:rowOff>
    </xdr:from>
    <xdr:ext cx="304800" cy="457200"/>
    <xdr:sp>
      <xdr:nvSpPr>
        <xdr:cNvPr id="5" name="AutoShape 4" descr="https://sites.google.com/site/kyosuo/plane1.png"/>
        <xdr:cNvSpPr>
          <a:spLocks noChangeAspect="1"/>
        </xdr:cNvSpPr>
      </xdr:nvSpPr>
      <xdr:spPr>
        <a:xfrm>
          <a:off x="2228850" y="10334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419100"/>
    <xdr:sp>
      <xdr:nvSpPr>
        <xdr:cNvPr id="6" name="AutoShape 1" descr="https://sites.google.com/site/kyosuo/eestipost.png"/>
        <xdr:cNvSpPr>
          <a:spLocks noChangeAspect="1"/>
        </xdr:cNvSpPr>
      </xdr:nvSpPr>
      <xdr:spPr>
        <a:xfrm>
          <a:off x="1066800" y="101441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457200"/>
    <xdr:sp>
      <xdr:nvSpPr>
        <xdr:cNvPr id="7" name="AutoShape 2" descr="https://sites.google.com/site/kyosuo/truck1.png"/>
        <xdr:cNvSpPr>
          <a:spLocks noChangeAspect="1"/>
        </xdr:cNvSpPr>
      </xdr:nvSpPr>
      <xdr:spPr>
        <a:xfrm>
          <a:off x="1066800" y="10334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ophelp.ru/forum/redirect.php?http%3A%2F%2Fteavitus.post.ee%2Far_status.asp" TargetMode="External" /><Relationship Id="rId2" Type="http://schemas.openxmlformats.org/officeDocument/2006/relationships/hyperlink" Target="http://shophelp.ru/forum/redirect.php?http%3A%2F%2Fteavitus.post.ee%2Far_status.as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3:P44"/>
  <sheetViews>
    <sheetView tabSelected="1" zoomScalePageLayoutView="0" workbookViewId="0" topLeftCell="A16">
      <selection activeCell="H27" sqref="H27"/>
    </sheetView>
  </sheetViews>
  <sheetFormatPr defaultColWidth="9.140625" defaultRowHeight="15"/>
  <cols>
    <col min="1" max="1" width="6.7109375" style="0" customWidth="1"/>
    <col min="2" max="2" width="2.8515625" style="0" customWidth="1"/>
    <col min="3" max="3" width="11.8515625" style="0" customWidth="1"/>
    <col min="4" max="4" width="10.28125" style="0" customWidth="1"/>
    <col min="5" max="6" width="11.28125" style="0" customWidth="1"/>
    <col min="10" max="10" width="10.28125" style="0" customWidth="1"/>
    <col min="11" max="11" width="12.28125" style="0" hidden="1" customWidth="1"/>
    <col min="12" max="12" width="12.28125" style="0" customWidth="1"/>
    <col min="13" max="13" width="12.28125" style="47" customWidth="1"/>
    <col min="14" max="14" width="10.00390625" style="0" hidden="1" customWidth="1"/>
    <col min="16" max="16" width="10.57421875" style="0" bestFit="1" customWidth="1"/>
  </cols>
  <sheetData>
    <row r="1" ht="15"/>
    <row r="2" ht="15.75" thickBot="1"/>
    <row r="3" spans="3:14" ht="16.5" thickBot="1">
      <c r="C3" s="123" t="s">
        <v>14</v>
      </c>
      <c r="D3" s="123"/>
      <c r="E3" s="123"/>
      <c r="F3" s="123"/>
      <c r="G3" s="123"/>
      <c r="H3" s="3"/>
      <c r="I3" s="124" t="s">
        <v>20</v>
      </c>
      <c r="J3" s="125"/>
      <c r="K3" s="125"/>
      <c r="L3" s="125"/>
      <c r="M3" s="126"/>
      <c r="N3" s="54"/>
    </row>
    <row r="4" spans="3:14" ht="15.75" thickBot="1">
      <c r="C4" s="60"/>
      <c r="D4" s="61"/>
      <c r="E4" s="61"/>
      <c r="F4" s="61"/>
      <c r="G4" s="62"/>
      <c r="I4" s="55"/>
      <c r="J4" s="56"/>
      <c r="K4" s="56"/>
      <c r="L4" s="56"/>
      <c r="M4" s="57"/>
      <c r="N4" s="53"/>
    </row>
    <row r="5" spans="3:14" ht="15.75" thickBot="1">
      <c r="C5" s="60"/>
      <c r="D5" s="61"/>
      <c r="E5" s="61"/>
      <c r="F5" s="61"/>
      <c r="G5" s="62"/>
      <c r="I5" s="72"/>
      <c r="J5" s="73"/>
      <c r="K5" s="61"/>
      <c r="L5" s="74" t="s">
        <v>17</v>
      </c>
      <c r="M5" s="75"/>
      <c r="N5" s="9"/>
    </row>
    <row r="6" spans="3:15" ht="16.5" thickBot="1">
      <c r="C6" s="63" t="s">
        <v>0</v>
      </c>
      <c r="D6" s="127"/>
      <c r="E6" s="128"/>
      <c r="F6" s="61"/>
      <c r="G6" s="62"/>
      <c r="I6" s="129" t="s">
        <v>5</v>
      </c>
      <c r="J6" s="129"/>
      <c r="K6" s="61"/>
      <c r="L6" s="76">
        <f>SUM(K21:K50)</f>
        <v>103.97</v>
      </c>
      <c r="M6" s="77"/>
      <c r="N6" s="9"/>
      <c r="O6" s="34"/>
    </row>
    <row r="7" spans="3:15" ht="16.5" thickBot="1">
      <c r="C7" s="64" t="s">
        <v>313</v>
      </c>
      <c r="D7" s="130"/>
      <c r="E7" s="131"/>
      <c r="F7" s="61"/>
      <c r="G7" s="62"/>
      <c r="I7" s="116"/>
      <c r="J7" s="78"/>
      <c r="K7" s="61"/>
      <c r="L7" s="78"/>
      <c r="M7" s="79"/>
      <c r="N7" s="45"/>
      <c r="O7" s="8"/>
    </row>
    <row r="8" spans="3:14" ht="15.75" thickBot="1">
      <c r="C8" s="132" t="s">
        <v>15</v>
      </c>
      <c r="D8" s="120"/>
      <c r="E8" s="119" t="s">
        <v>314</v>
      </c>
      <c r="F8" s="133"/>
      <c r="G8" s="62"/>
      <c r="I8" s="129" t="s">
        <v>18</v>
      </c>
      <c r="J8" s="129"/>
      <c r="K8" s="61"/>
      <c r="L8" s="76">
        <f>L6*1.1</f>
        <v>114.367</v>
      </c>
      <c r="M8" s="77"/>
      <c r="N8" s="9"/>
    </row>
    <row r="9" spans="3:14" ht="15.75" thickBot="1">
      <c r="C9" s="134" t="s">
        <v>62</v>
      </c>
      <c r="D9" s="135"/>
      <c r="E9" s="61"/>
      <c r="F9" s="61"/>
      <c r="G9" s="62"/>
      <c r="I9" s="119" t="s">
        <v>19</v>
      </c>
      <c r="J9" s="133"/>
      <c r="K9" s="61"/>
      <c r="L9" s="76">
        <f>L6*0.15</f>
        <v>15.5955</v>
      </c>
      <c r="M9" s="77"/>
      <c r="N9" s="9"/>
    </row>
    <row r="10" spans="3:16" ht="15.75" thickBot="1">
      <c r="C10" s="136">
        <v>89047849386</v>
      </c>
      <c r="D10" s="137"/>
      <c r="E10" s="138"/>
      <c r="F10" s="139"/>
      <c r="G10" s="140"/>
      <c r="I10" s="141"/>
      <c r="J10" s="142"/>
      <c r="K10" s="61"/>
      <c r="L10" s="80"/>
      <c r="M10" s="77"/>
      <c r="N10" s="9"/>
      <c r="P10" s="7"/>
    </row>
    <row r="11" spans="3:14" ht="15.75" thickBot="1">
      <c r="C11" s="65"/>
      <c r="D11" s="66"/>
      <c r="E11" s="61"/>
      <c r="F11" s="61"/>
      <c r="G11" s="62"/>
      <c r="I11" s="121" t="s">
        <v>16</v>
      </c>
      <c r="J11" s="122"/>
      <c r="K11" s="81"/>
      <c r="L11" s="82">
        <f>SUM(L8:L10)</f>
        <v>129.9625</v>
      </c>
      <c r="M11" s="77"/>
      <c r="N11" s="53"/>
    </row>
    <row r="12" spans="3:14" ht="15">
      <c r="C12" s="63"/>
      <c r="D12" s="148"/>
      <c r="E12" s="148"/>
      <c r="F12" s="61"/>
      <c r="G12" s="62"/>
      <c r="I12" s="149" t="s">
        <v>57</v>
      </c>
      <c r="J12" s="150"/>
      <c r="K12" s="61"/>
      <c r="L12" s="83"/>
      <c r="M12" s="84"/>
      <c r="N12" s="58"/>
    </row>
    <row r="13" spans="3:14" ht="15">
      <c r="C13" s="63"/>
      <c r="D13" s="67"/>
      <c r="E13" s="61"/>
      <c r="F13" s="61"/>
      <c r="G13" s="62"/>
      <c r="I13" s="151" t="s">
        <v>58</v>
      </c>
      <c r="J13" s="152"/>
      <c r="K13" s="61"/>
      <c r="L13" s="85">
        <f>L11-L12</f>
        <v>129.9625</v>
      </c>
      <c r="M13" s="77"/>
      <c r="N13" s="11"/>
    </row>
    <row r="14" spans="3:14" ht="15.75" thickBot="1">
      <c r="C14" s="68"/>
      <c r="D14" s="153"/>
      <c r="E14" s="154"/>
      <c r="F14" s="154"/>
      <c r="G14" s="62"/>
      <c r="I14" s="155" t="s">
        <v>60</v>
      </c>
      <c r="J14" s="156"/>
      <c r="K14" s="86"/>
      <c r="L14" s="87"/>
      <c r="M14" s="88"/>
      <c r="N14" s="11"/>
    </row>
    <row r="15" spans="3:7" ht="15.75" thickBot="1">
      <c r="C15" s="157"/>
      <c r="D15" s="158"/>
      <c r="E15" s="69"/>
      <c r="F15" s="70"/>
      <c r="G15" s="71"/>
    </row>
    <row r="16" spans="3:7" ht="15.75" thickBot="1">
      <c r="C16" s="10"/>
      <c r="D16" s="59"/>
      <c r="E16" s="10"/>
      <c r="F16" s="10"/>
      <c r="G16" s="3"/>
    </row>
    <row r="17" spans="3:10" ht="23.25">
      <c r="C17" s="4"/>
      <c r="D17" s="3"/>
      <c r="E17" s="143" t="s">
        <v>21</v>
      </c>
      <c r="F17" s="143"/>
      <c r="G17" s="143"/>
      <c r="H17" s="143"/>
      <c r="I17" s="143"/>
      <c r="J17" s="143"/>
    </row>
    <row r="18" spans="3:4" ht="14.25">
      <c r="C18" s="4"/>
      <c r="D18" s="3"/>
    </row>
    <row r="19" spans="1:13" ht="14.25">
      <c r="A19" s="12" t="s">
        <v>22</v>
      </c>
      <c r="B19" s="1" t="s">
        <v>23</v>
      </c>
      <c r="C19" s="144" t="s">
        <v>5</v>
      </c>
      <c r="D19" s="144"/>
      <c r="E19" s="144"/>
      <c r="F19" s="144"/>
      <c r="G19" s="145" t="s">
        <v>6</v>
      </c>
      <c r="H19" s="146"/>
      <c r="I19" s="146"/>
      <c r="J19" s="147"/>
      <c r="L19" s="13" t="s">
        <v>5</v>
      </c>
      <c r="M19" s="118" t="s">
        <v>13</v>
      </c>
    </row>
    <row r="20" spans="1:13" ht="14.25">
      <c r="A20" s="1"/>
      <c r="B20" s="11"/>
      <c r="C20" s="117" t="s">
        <v>4</v>
      </c>
      <c r="D20" s="117" t="s">
        <v>1</v>
      </c>
      <c r="E20" s="117" t="s">
        <v>2</v>
      </c>
      <c r="F20" s="117" t="s">
        <v>3</v>
      </c>
      <c r="G20" s="2" t="s">
        <v>4</v>
      </c>
      <c r="H20" s="2" t="s">
        <v>1</v>
      </c>
      <c r="I20" s="2" t="s">
        <v>2</v>
      </c>
      <c r="J20" s="2" t="s">
        <v>3</v>
      </c>
      <c r="L20" s="5" t="s">
        <v>12</v>
      </c>
      <c r="M20" s="1" t="s">
        <v>12</v>
      </c>
    </row>
    <row r="21" spans="1:14" ht="14.25">
      <c r="A21" s="50"/>
      <c r="B21" s="1">
        <v>1</v>
      </c>
      <c r="C21" s="49">
        <v>11331</v>
      </c>
      <c r="D21" s="49">
        <v>2030</v>
      </c>
      <c r="E21" s="49">
        <v>104</v>
      </c>
      <c r="F21" s="49">
        <v>1</v>
      </c>
      <c r="G21" s="50">
        <v>11331</v>
      </c>
      <c r="H21" s="50">
        <v>263</v>
      </c>
      <c r="I21" s="50">
        <v>104</v>
      </c>
      <c r="J21" s="50">
        <v>1</v>
      </c>
      <c r="K21" s="6">
        <f>IF(ISNA(VLOOKUP(C21,Price!$A$2:$B$9762,2,0)),0,VLOOKUP(C21,Price!$A$2:$B$9762,2,0))</f>
        <v>60.95</v>
      </c>
      <c r="L21" s="6">
        <f>K21*F21</f>
        <v>60.95</v>
      </c>
      <c r="M21" s="48">
        <f>N21*J21</f>
        <v>60.95</v>
      </c>
      <c r="N21" s="46">
        <f>IF(ISNA(VLOOKUP(G21,Price!$A$2:$B$9762,2,0)),0,VLOOKUP(G21,Price!$A$2:$B$9762,2,0))</f>
        <v>60.95</v>
      </c>
    </row>
    <row r="22" spans="1:14" ht="14.25">
      <c r="A22" s="50"/>
      <c r="B22" s="1">
        <v>2</v>
      </c>
      <c r="C22" s="49">
        <v>11350</v>
      </c>
      <c r="D22" s="49">
        <v>812</v>
      </c>
      <c r="E22" s="49">
        <v>104</v>
      </c>
      <c r="F22" s="49">
        <v>1</v>
      </c>
      <c r="G22" s="51">
        <v>11350</v>
      </c>
      <c r="H22" s="52">
        <v>810</v>
      </c>
      <c r="I22" s="50">
        <v>104</v>
      </c>
      <c r="J22" s="50">
        <v>1</v>
      </c>
      <c r="K22" s="6">
        <f>IF(ISNA(VLOOKUP(C22,Price!$A$2:$B$9762,2,0)),0,VLOOKUP(C22,Price!$A$2:$B$9762,2,0))</f>
        <v>25.95</v>
      </c>
      <c r="L22" s="6">
        <f aca="true" t="shared" si="0" ref="L22:L44">K22*F22</f>
        <v>25.95</v>
      </c>
      <c r="M22" s="48">
        <f aca="true" t="shared" si="1" ref="M22:M44">N22*J22</f>
        <v>25.95</v>
      </c>
      <c r="N22" s="46">
        <f>IF(ISNA(VLOOKUP(G22,Price!$A$2:$B$9762,2,0)),0,VLOOKUP(G22,Price!$A$2:$B$9762,2,0))</f>
        <v>25.95</v>
      </c>
    </row>
    <row r="23" spans="1:14" ht="14.25">
      <c r="A23" s="50"/>
      <c r="B23" s="1">
        <v>3</v>
      </c>
      <c r="C23" s="49">
        <v>11175</v>
      </c>
      <c r="D23" s="49">
        <v>812</v>
      </c>
      <c r="E23" s="49">
        <v>2</v>
      </c>
      <c r="F23" s="49">
        <v>1</v>
      </c>
      <c r="G23" s="50">
        <v>11175</v>
      </c>
      <c r="H23" s="50">
        <v>263</v>
      </c>
      <c r="I23" s="50">
        <v>2</v>
      </c>
      <c r="J23" s="50">
        <v>1</v>
      </c>
      <c r="K23" s="6">
        <f>IF(ISNA(VLOOKUP(C23,Price!$A$2:$B$9762,2,0)),0,VLOOKUP(C23,Price!$A$2:$B$9762,2,0))</f>
        <v>7.5</v>
      </c>
      <c r="L23" s="6">
        <f t="shared" si="0"/>
        <v>7.5</v>
      </c>
      <c r="M23" s="48">
        <f t="shared" si="1"/>
        <v>7.5</v>
      </c>
      <c r="N23" s="46">
        <f>IF(ISNA(VLOOKUP(G23,Price!$A$2:$B$9762,2,0)),0,VLOOKUP(G23,Price!$A$2:$B$9762,2,0))</f>
        <v>7.5</v>
      </c>
    </row>
    <row r="24" spans="1:14" ht="14.25">
      <c r="A24" s="50"/>
      <c r="B24" s="1">
        <v>4</v>
      </c>
      <c r="C24" s="49" t="s">
        <v>316</v>
      </c>
      <c r="D24" s="49"/>
      <c r="E24" s="49"/>
      <c r="F24" s="49"/>
      <c r="G24" s="50"/>
      <c r="H24" s="50"/>
      <c r="I24" s="50"/>
      <c r="J24" s="50"/>
      <c r="K24" s="6">
        <f>IF(ISNA(VLOOKUP(C24,Price!$A$2:$B$9762,2,0)),0,VLOOKUP(C24,Price!$A$2:$B$9762,2,0))</f>
        <v>0</v>
      </c>
      <c r="L24" s="6">
        <f>K24*F24</f>
        <v>0</v>
      </c>
      <c r="M24" s="48">
        <f>N24*J24</f>
        <v>0</v>
      </c>
      <c r="N24" s="46">
        <f>IF(ISNA(VLOOKUP(G24,Price!$A$2:$B$9762,2,0)),0,VLOOKUP(G24,Price!$A$2:$B$9762,2,0))</f>
        <v>0</v>
      </c>
    </row>
    <row r="25" spans="1:14" ht="14.25">
      <c r="A25" s="50"/>
      <c r="B25" s="1">
        <v>5</v>
      </c>
      <c r="C25" s="49"/>
      <c r="D25" s="49"/>
      <c r="E25" s="49"/>
      <c r="F25" s="49"/>
      <c r="G25" s="51"/>
      <c r="H25" s="52"/>
      <c r="I25" s="50"/>
      <c r="J25" s="50"/>
      <c r="K25" s="6">
        <f>IF(ISNA(VLOOKUP(C25,Price!$A$2:$B$9762,2,0)),0,VLOOKUP(C25,Price!$A$2:$B$9762,2,0))</f>
        <v>0</v>
      </c>
      <c r="L25" s="6">
        <f>K25*F25</f>
        <v>0</v>
      </c>
      <c r="M25" s="48">
        <f>N25*J25</f>
        <v>0</v>
      </c>
      <c r="N25" s="46">
        <f>IF(ISNA(VLOOKUP(G25,Price!$A$2:$B$9762,2,0)),0,VLOOKUP(G25,Price!$A$2:$B$9762,2,0))</f>
        <v>0</v>
      </c>
    </row>
    <row r="26" spans="1:14" ht="14.25">
      <c r="A26" s="50">
        <v>4</v>
      </c>
      <c r="B26" s="1">
        <v>6</v>
      </c>
      <c r="C26" s="49">
        <v>10190</v>
      </c>
      <c r="D26" s="49" t="s">
        <v>315</v>
      </c>
      <c r="E26" s="49">
        <v>50</v>
      </c>
      <c r="F26" s="49">
        <v>1</v>
      </c>
      <c r="G26" s="50"/>
      <c r="H26" s="50"/>
      <c r="I26" s="50"/>
      <c r="J26" s="50"/>
      <c r="K26" s="6">
        <f>IF(ISNA(VLOOKUP(C26,Price!$A$2:$B$9762,2,0)),0,VLOOKUP(C26,Price!$A$2:$B$9762,2,0))</f>
        <v>9.57</v>
      </c>
      <c r="L26" s="6">
        <f>K26*F26</f>
        <v>9.57</v>
      </c>
      <c r="M26" s="48">
        <f>N26*J26</f>
        <v>0</v>
      </c>
      <c r="N26" s="46">
        <f>IF(ISNA(VLOOKUP(G26,Price!$A$2:$B$9762,2,0)),0,VLOOKUP(G26,Price!$A$2:$B$9762,2,0))</f>
        <v>0</v>
      </c>
    </row>
    <row r="27" spans="1:14" ht="14.25">
      <c r="A27" s="50"/>
      <c r="B27" s="1">
        <v>7</v>
      </c>
      <c r="C27" s="49"/>
      <c r="D27" s="49"/>
      <c r="E27" s="49"/>
      <c r="F27" s="49"/>
      <c r="G27" s="50"/>
      <c r="H27" s="50"/>
      <c r="I27" s="50"/>
      <c r="J27" s="50"/>
      <c r="K27" s="6">
        <f>IF(ISNA(VLOOKUP(C27,Price!$A$2:$B$9762,2,0)),0,VLOOKUP(C27,Price!$A$2:$B$9762,2,0))</f>
        <v>0</v>
      </c>
      <c r="L27" s="6">
        <f>K27*F27</f>
        <v>0</v>
      </c>
      <c r="M27" s="48">
        <f>N27*J27</f>
        <v>0</v>
      </c>
      <c r="N27" s="46">
        <f>IF(ISNA(VLOOKUP(G27,Price!$A$2:$B$9762,2,0)),0,VLOOKUP(G27,Price!$A$2:$B$9762,2,0))</f>
        <v>0</v>
      </c>
    </row>
    <row r="28" spans="1:14" ht="14.25">
      <c r="A28" s="50"/>
      <c r="B28" s="1">
        <v>8</v>
      </c>
      <c r="C28" s="49"/>
      <c r="D28" s="49"/>
      <c r="E28" s="49"/>
      <c r="F28" s="49"/>
      <c r="G28" s="51"/>
      <c r="H28" s="52"/>
      <c r="I28" s="50"/>
      <c r="J28" s="50"/>
      <c r="K28" s="6">
        <f>IF(ISNA(VLOOKUP(C28,Price!$A$2:$B$9762,2,0)),0,VLOOKUP(C28,Price!$A$2:$B$9762,2,0))</f>
        <v>0</v>
      </c>
      <c r="L28" s="6">
        <f t="shared" si="0"/>
        <v>0</v>
      </c>
      <c r="M28" s="48">
        <f t="shared" si="1"/>
        <v>0</v>
      </c>
      <c r="N28" s="46">
        <f>IF(ISNA(VLOOKUP(G28,Price!$A$2:$B$9762,2,0)),0,VLOOKUP(G28,Price!$A$2:$B$9762,2,0))</f>
        <v>0</v>
      </c>
    </row>
    <row r="29" spans="1:14" ht="14.25">
      <c r="A29" s="50"/>
      <c r="B29" s="1">
        <v>9</v>
      </c>
      <c r="C29" s="49"/>
      <c r="D29" s="49"/>
      <c r="E29" s="49"/>
      <c r="F29" s="49"/>
      <c r="G29" s="50"/>
      <c r="H29" s="50"/>
      <c r="I29" s="50"/>
      <c r="J29" s="50"/>
      <c r="K29" s="6">
        <f>IF(ISNA(VLOOKUP(C29,Price!$A$2:$B$9762,2,0)),0,VLOOKUP(C29,Price!$A$2:$B$9762,2,0))</f>
        <v>0</v>
      </c>
      <c r="L29" s="6">
        <f t="shared" si="0"/>
        <v>0</v>
      </c>
      <c r="M29" s="48">
        <f t="shared" si="1"/>
        <v>0</v>
      </c>
      <c r="N29" s="46">
        <f>IF(ISNA(VLOOKUP(G29,Price!$A$2:$B$9762,2,0)),0,VLOOKUP(G29,Price!$A$2:$B$9762,2,0))</f>
        <v>0</v>
      </c>
    </row>
    <row r="30" spans="1:14" ht="14.25">
      <c r="A30" s="50"/>
      <c r="B30" s="1">
        <v>10</v>
      </c>
      <c r="C30" s="49"/>
      <c r="D30" s="49"/>
      <c r="E30" s="49"/>
      <c r="F30" s="49"/>
      <c r="G30" s="50"/>
      <c r="H30" s="50"/>
      <c r="I30" s="50"/>
      <c r="J30" s="50"/>
      <c r="K30" s="6">
        <f>IF(ISNA(VLOOKUP(C30,Price!$A$2:$B$9762,2,0)),0,VLOOKUP(C30,Price!$A$2:$B$9762,2,0))</f>
        <v>0</v>
      </c>
      <c r="L30" s="6">
        <f t="shared" si="0"/>
        <v>0</v>
      </c>
      <c r="M30" s="48">
        <f t="shared" si="1"/>
        <v>0</v>
      </c>
      <c r="N30" s="46">
        <f>IF(ISNA(VLOOKUP(G30,Price!$A$2:$B$9762,2,0)),0,VLOOKUP(G30,Price!$A$2:$B$9762,2,0))</f>
        <v>0</v>
      </c>
    </row>
    <row r="31" spans="1:14" ht="14.25">
      <c r="A31" s="50"/>
      <c r="B31" s="1">
        <v>11</v>
      </c>
      <c r="C31" s="49"/>
      <c r="D31" s="49"/>
      <c r="E31" s="49"/>
      <c r="F31" s="49"/>
      <c r="G31" s="51"/>
      <c r="H31" s="52"/>
      <c r="I31" s="50"/>
      <c r="J31" s="50"/>
      <c r="K31" s="6">
        <f>IF(ISNA(VLOOKUP(C31,Price!$A$2:$B$9762,2,0)),0,VLOOKUP(C31,Price!$A$2:$B$9762,2,0))</f>
        <v>0</v>
      </c>
      <c r="L31" s="6">
        <f t="shared" si="0"/>
        <v>0</v>
      </c>
      <c r="M31" s="48">
        <f t="shared" si="1"/>
        <v>0</v>
      </c>
      <c r="N31" s="46">
        <f>IF(ISNA(VLOOKUP(G31,Price!$A$2:$B$9762,2,0)),0,VLOOKUP(G31,Price!$A$2:$B$9762,2,0))</f>
        <v>0</v>
      </c>
    </row>
    <row r="32" spans="1:14" ht="14.25">
      <c r="A32" s="50"/>
      <c r="B32" s="1">
        <v>12</v>
      </c>
      <c r="C32" s="49"/>
      <c r="D32" s="49"/>
      <c r="E32" s="49"/>
      <c r="F32" s="49"/>
      <c r="G32" s="50"/>
      <c r="H32" s="50"/>
      <c r="I32" s="50"/>
      <c r="J32" s="50"/>
      <c r="K32" s="6">
        <f>IF(ISNA(VLOOKUP(C32,Price!$A$2:$B$9762,2,0)),0,VLOOKUP(C32,Price!$A$2:$B$9762,2,0))</f>
        <v>0</v>
      </c>
      <c r="L32" s="6">
        <f t="shared" si="0"/>
        <v>0</v>
      </c>
      <c r="M32" s="48">
        <f t="shared" si="1"/>
        <v>0</v>
      </c>
      <c r="N32" s="46">
        <f>IF(ISNA(VLOOKUP(G32,Price!$A$2:$B$9762,2,0)),0,VLOOKUP(G32,Price!$A$2:$B$9762,2,0))</f>
        <v>0</v>
      </c>
    </row>
    <row r="33" spans="1:14" ht="14.25">
      <c r="A33" s="50"/>
      <c r="B33" s="1">
        <v>13</v>
      </c>
      <c r="C33" s="49"/>
      <c r="D33" s="49"/>
      <c r="E33" s="49"/>
      <c r="F33" s="49"/>
      <c r="G33" s="51"/>
      <c r="H33" s="52"/>
      <c r="I33" s="50"/>
      <c r="J33" s="50"/>
      <c r="K33" s="6">
        <f>IF(ISNA(VLOOKUP(C33,Price!$A$2:$B$9762,2,0)),0,VLOOKUP(C33,Price!$A$2:$B$9762,2,0))</f>
        <v>0</v>
      </c>
      <c r="L33" s="6">
        <f t="shared" si="0"/>
        <v>0</v>
      </c>
      <c r="M33" s="48">
        <f t="shared" si="1"/>
        <v>0</v>
      </c>
      <c r="N33" s="46">
        <f>IF(ISNA(VLOOKUP(G33,Price!$A$2:$B$9762,2,0)),0,VLOOKUP(G33,Price!$A$2:$B$9762,2,0))</f>
        <v>0</v>
      </c>
    </row>
    <row r="34" spans="1:14" ht="14.25">
      <c r="A34" s="50"/>
      <c r="B34" s="1">
        <v>14</v>
      </c>
      <c r="C34" s="49"/>
      <c r="D34" s="49"/>
      <c r="E34" s="49"/>
      <c r="F34" s="49"/>
      <c r="G34" s="50"/>
      <c r="H34" s="50"/>
      <c r="I34" s="50"/>
      <c r="J34" s="50"/>
      <c r="K34" s="6">
        <f>IF(ISNA(VLOOKUP(C34,Price!$A$2:$B$9762,2,0)),0,VLOOKUP(C34,Price!$A$2:$B$9762,2,0))</f>
        <v>0</v>
      </c>
      <c r="L34" s="6">
        <f t="shared" si="0"/>
        <v>0</v>
      </c>
      <c r="M34" s="48">
        <f t="shared" si="1"/>
        <v>0</v>
      </c>
      <c r="N34" s="46">
        <f>IF(ISNA(VLOOKUP(G34,Price!$A$2:$B$9762,2,0)),0,VLOOKUP(G34,Price!$A$2:$B$9762,2,0))</f>
        <v>0</v>
      </c>
    </row>
    <row r="35" spans="1:14" ht="14.25">
      <c r="A35" s="50"/>
      <c r="B35" s="1">
        <v>15</v>
      </c>
      <c r="C35" s="49"/>
      <c r="D35" s="49"/>
      <c r="E35" s="49"/>
      <c r="F35" s="49"/>
      <c r="G35" s="50"/>
      <c r="H35" s="50"/>
      <c r="I35" s="50"/>
      <c r="J35" s="50"/>
      <c r="K35" s="6">
        <f>IF(ISNA(VLOOKUP(C35,Price!$A$2:$B$9762,2,0)),0,VLOOKUP(C35,Price!$A$2:$B$9762,2,0))</f>
        <v>0</v>
      </c>
      <c r="L35" s="6">
        <f t="shared" si="0"/>
        <v>0</v>
      </c>
      <c r="M35" s="48">
        <f t="shared" si="1"/>
        <v>0</v>
      </c>
      <c r="N35" s="46">
        <f>IF(ISNA(VLOOKUP(G35,Price!$A$2:$B$9762,2,0)),0,VLOOKUP(G35,Price!$A$2:$B$9762,2,0))</f>
        <v>0</v>
      </c>
    </row>
    <row r="36" spans="1:14" ht="14.25">
      <c r="A36" s="50"/>
      <c r="B36" s="1">
        <v>16</v>
      </c>
      <c r="C36" s="49"/>
      <c r="D36" s="49"/>
      <c r="E36" s="49"/>
      <c r="F36" s="49"/>
      <c r="G36" s="51"/>
      <c r="H36" s="52"/>
      <c r="I36" s="50"/>
      <c r="J36" s="50"/>
      <c r="K36" s="6">
        <f>IF(ISNA(VLOOKUP(C36,Price!$A$2:$B$9762,2,0)),0,VLOOKUP(C36,Price!$A$2:$B$9762,2,0))</f>
        <v>0</v>
      </c>
      <c r="L36" s="6">
        <f t="shared" si="0"/>
        <v>0</v>
      </c>
      <c r="M36" s="48">
        <f t="shared" si="1"/>
        <v>0</v>
      </c>
      <c r="N36" s="46">
        <f>IF(ISNA(VLOOKUP(G36,Price!$A$2:$B$9762,2,0)),0,VLOOKUP(G36,Price!$A$2:$B$9762,2,0))</f>
        <v>0</v>
      </c>
    </row>
    <row r="37" spans="1:14" ht="14.25">
      <c r="A37" s="50"/>
      <c r="B37" s="1">
        <v>17</v>
      </c>
      <c r="C37" s="49"/>
      <c r="D37" s="49"/>
      <c r="E37" s="49"/>
      <c r="F37" s="49"/>
      <c r="G37" s="50"/>
      <c r="H37" s="50"/>
      <c r="I37" s="50"/>
      <c r="J37" s="50"/>
      <c r="K37" s="6">
        <f>IF(ISNA(VLOOKUP(C37,Price!$A$2:$B$9762,2,0)),0,VLOOKUP(C37,Price!$A$2:$B$9762,2,0))</f>
        <v>0</v>
      </c>
      <c r="L37" s="6">
        <f t="shared" si="0"/>
        <v>0</v>
      </c>
      <c r="M37" s="48">
        <f t="shared" si="1"/>
        <v>0</v>
      </c>
      <c r="N37" s="46">
        <f>IF(ISNA(VLOOKUP(G37,Price!$A$2:$B$9762,2,0)),0,VLOOKUP(G37,Price!$A$2:$B$9762,2,0))</f>
        <v>0</v>
      </c>
    </row>
    <row r="38" spans="1:14" ht="14.25">
      <c r="A38" s="50"/>
      <c r="B38" s="1">
        <v>18</v>
      </c>
      <c r="C38" s="49"/>
      <c r="D38" s="49"/>
      <c r="E38" s="49"/>
      <c r="F38" s="49"/>
      <c r="G38" s="50"/>
      <c r="H38" s="50"/>
      <c r="I38" s="50"/>
      <c r="J38" s="50"/>
      <c r="K38" s="6">
        <f>IF(ISNA(VLOOKUP(C38,Price!$A$2:$B$9762,2,0)),0,VLOOKUP(C38,Price!$A$2:$B$9762,2,0))</f>
        <v>0</v>
      </c>
      <c r="L38" s="6">
        <f t="shared" si="0"/>
        <v>0</v>
      </c>
      <c r="M38" s="48">
        <f t="shared" si="1"/>
        <v>0</v>
      </c>
      <c r="N38" s="46">
        <f>IF(ISNA(VLOOKUP(G38,Price!$A$2:$B$9762,2,0)),0,VLOOKUP(G38,Price!$A$2:$B$9762,2,0))</f>
        <v>0</v>
      </c>
    </row>
    <row r="39" spans="1:14" ht="14.25">
      <c r="A39" s="50"/>
      <c r="B39" s="1">
        <v>19</v>
      </c>
      <c r="C39" s="49"/>
      <c r="D39" s="49"/>
      <c r="E39" s="49"/>
      <c r="F39" s="49"/>
      <c r="G39" s="51"/>
      <c r="H39" s="52"/>
      <c r="I39" s="50"/>
      <c r="J39" s="50"/>
      <c r="K39" s="6">
        <f>IF(ISNA(VLOOKUP(C39,Price!$A$2:$B$9762,2,0)),0,VLOOKUP(C39,Price!$A$2:$B$9762,2,0))</f>
        <v>0</v>
      </c>
      <c r="L39" s="6">
        <f t="shared" si="0"/>
        <v>0</v>
      </c>
      <c r="M39" s="48">
        <f t="shared" si="1"/>
        <v>0</v>
      </c>
      <c r="N39" s="46">
        <f>IF(ISNA(VLOOKUP(G39,Price!$A$2:$B$9762,2,0)),0,VLOOKUP(G39,Price!$A$2:$B$9762,2,0))</f>
        <v>0</v>
      </c>
    </row>
    <row r="40" spans="1:14" ht="14.25">
      <c r="A40" s="50"/>
      <c r="B40" s="1">
        <v>20</v>
      </c>
      <c r="C40" s="49"/>
      <c r="D40" s="49"/>
      <c r="E40" s="49"/>
      <c r="F40" s="49"/>
      <c r="G40" s="50"/>
      <c r="H40" s="50"/>
      <c r="I40" s="50"/>
      <c r="J40" s="50"/>
      <c r="K40" s="6">
        <f>IF(ISNA(VLOOKUP(C40,Price!$A$2:$B$9762,2,0)),0,VLOOKUP(C40,Price!$A$2:$B$9762,2,0))</f>
        <v>0</v>
      </c>
      <c r="L40" s="6">
        <f t="shared" si="0"/>
        <v>0</v>
      </c>
      <c r="M40" s="48">
        <f t="shared" si="1"/>
        <v>0</v>
      </c>
      <c r="N40" s="46">
        <f>IF(ISNA(VLOOKUP(G40,Price!$A$2:$B$9762,2,0)),0,VLOOKUP(G40,Price!$A$2:$B$9762,2,0))</f>
        <v>0</v>
      </c>
    </row>
    <row r="41" spans="1:14" ht="14.25">
      <c r="A41" s="50"/>
      <c r="B41" s="1">
        <v>21</v>
      </c>
      <c r="C41" s="49"/>
      <c r="D41" s="49"/>
      <c r="E41" s="49"/>
      <c r="F41" s="49"/>
      <c r="G41" s="51"/>
      <c r="H41" s="52"/>
      <c r="I41" s="50"/>
      <c r="J41" s="50"/>
      <c r="K41" s="6">
        <f>IF(ISNA(VLOOKUP(C41,Price!$A$2:$B$9762,2,0)),0,VLOOKUP(C41,Price!$A$2:$B$9762,2,0))</f>
        <v>0</v>
      </c>
      <c r="L41" s="6">
        <f t="shared" si="0"/>
        <v>0</v>
      </c>
      <c r="M41" s="48">
        <f t="shared" si="1"/>
        <v>0</v>
      </c>
      <c r="N41" s="46">
        <f>IF(ISNA(VLOOKUP(G41,Price!$A$2:$B$9762,2,0)),0,VLOOKUP(G41,Price!$A$2:$B$9762,2,0))</f>
        <v>0</v>
      </c>
    </row>
    <row r="42" spans="1:14" ht="14.25">
      <c r="A42" s="50"/>
      <c r="B42" s="1">
        <v>22</v>
      </c>
      <c r="C42" s="49"/>
      <c r="D42" s="49"/>
      <c r="E42" s="49"/>
      <c r="F42" s="49"/>
      <c r="G42" s="50"/>
      <c r="H42" s="50"/>
      <c r="I42" s="50"/>
      <c r="J42" s="50"/>
      <c r="K42" s="6">
        <f>IF(ISNA(VLOOKUP(C42,Price!$A$2:$B$9762,2,0)),0,VLOOKUP(C42,Price!$A$2:$B$9762,2,0))</f>
        <v>0</v>
      </c>
      <c r="L42" s="6">
        <f t="shared" si="0"/>
        <v>0</v>
      </c>
      <c r="M42" s="48">
        <f t="shared" si="1"/>
        <v>0</v>
      </c>
      <c r="N42" s="46">
        <f>IF(ISNA(VLOOKUP(G42,Price!$A$2:$B$9762,2,0)),0,VLOOKUP(G42,Price!$A$2:$B$9762,2,0))</f>
        <v>0</v>
      </c>
    </row>
    <row r="43" spans="1:14" ht="14.25">
      <c r="A43" s="50"/>
      <c r="B43" s="1">
        <v>23</v>
      </c>
      <c r="C43" s="49"/>
      <c r="D43" s="49"/>
      <c r="E43" s="49"/>
      <c r="F43" s="49"/>
      <c r="G43" s="50"/>
      <c r="H43" s="50"/>
      <c r="I43" s="50"/>
      <c r="J43" s="50"/>
      <c r="K43" s="6">
        <f>IF(ISNA(VLOOKUP(C43,Price!$A$2:$B$9762,2,0)),0,VLOOKUP(C43,Price!$A$2:$B$9762,2,0))</f>
        <v>0</v>
      </c>
      <c r="L43" s="6">
        <f t="shared" si="0"/>
        <v>0</v>
      </c>
      <c r="M43" s="48">
        <f t="shared" si="1"/>
        <v>0</v>
      </c>
      <c r="N43" s="46">
        <f>IF(ISNA(VLOOKUP(G43,Price!$A$2:$B$9762,2,0)),0,VLOOKUP(G43,Price!$A$2:$B$9762,2,0))</f>
        <v>0</v>
      </c>
    </row>
    <row r="44" spans="1:14" ht="14.25">
      <c r="A44" s="50"/>
      <c r="B44" s="1">
        <v>24</v>
      </c>
      <c r="C44" s="49"/>
      <c r="D44" s="49"/>
      <c r="E44" s="49"/>
      <c r="F44" s="49"/>
      <c r="G44" s="51"/>
      <c r="H44" s="52"/>
      <c r="I44" s="50"/>
      <c r="J44" s="50"/>
      <c r="K44" s="6">
        <f>IF(ISNA(VLOOKUP(C44,Price!$A$2:$B$9762,2,0)),0,VLOOKUP(C44,Price!$A$2:$B$9762,2,0))</f>
        <v>0</v>
      </c>
      <c r="L44" s="6">
        <f t="shared" si="0"/>
        <v>0</v>
      </c>
      <c r="M44" s="48">
        <f t="shared" si="1"/>
        <v>0</v>
      </c>
      <c r="N44" s="46">
        <f>IF(ISNA(VLOOKUP(G44,Price!$A$2:$B$9762,2,0)),0,VLOOKUP(G44,Price!$A$2:$B$9762,2,0))</f>
        <v>0</v>
      </c>
    </row>
  </sheetData>
  <sheetProtection sheet="1" objects="1" scenarios="1" selectLockedCells="1"/>
  <mergeCells count="23">
    <mergeCell ref="E17:J17"/>
    <mergeCell ref="C19:F19"/>
    <mergeCell ref="G19:J19"/>
    <mergeCell ref="D12:E12"/>
    <mergeCell ref="I12:J12"/>
    <mergeCell ref="I13:J13"/>
    <mergeCell ref="D14:F14"/>
    <mergeCell ref="I14:J14"/>
    <mergeCell ref="C15:D15"/>
    <mergeCell ref="I9:J9"/>
    <mergeCell ref="C10:D10"/>
    <mergeCell ref="E10:G10"/>
    <mergeCell ref="I10:J10"/>
    <mergeCell ref="I11:J11"/>
    <mergeCell ref="C3:G3"/>
    <mergeCell ref="I3:M3"/>
    <mergeCell ref="D6:E6"/>
    <mergeCell ref="I6:J6"/>
    <mergeCell ref="D7:E7"/>
    <mergeCell ref="C8:D8"/>
    <mergeCell ref="E8:F8"/>
    <mergeCell ref="I8:J8"/>
    <mergeCell ref="C9:D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K43"/>
  <sheetViews>
    <sheetView zoomScalePageLayoutView="0" workbookViewId="0" topLeftCell="A20">
      <selection activeCell="F37" sqref="F37:F40"/>
    </sheetView>
  </sheetViews>
  <sheetFormatPr defaultColWidth="9.140625" defaultRowHeight="15"/>
  <cols>
    <col min="1" max="1" width="3.421875" style="26" customWidth="1"/>
    <col min="2" max="2" width="12.57421875" style="14" customWidth="1"/>
    <col min="3" max="3" width="17.421875" style="27" customWidth="1"/>
    <col min="4" max="4" width="14.57421875" style="27" customWidth="1"/>
    <col min="5" max="5" width="9.140625" style="27" customWidth="1"/>
    <col min="6" max="16384" width="9.140625" style="14" customWidth="1"/>
  </cols>
  <sheetData>
    <row r="2" spans="1:6" ht="15">
      <c r="A2" s="163" t="s">
        <v>7</v>
      </c>
      <c r="B2" s="164"/>
      <c r="C2" s="164"/>
      <c r="D2" s="164"/>
      <c r="E2" s="164"/>
      <c r="F2" s="165"/>
    </row>
    <row r="4" spans="1:6" ht="14.25">
      <c r="A4" s="33">
        <v>1</v>
      </c>
      <c r="B4" s="166" t="s">
        <v>8</v>
      </c>
      <c r="C4" s="167"/>
      <c r="D4" s="167"/>
      <c r="E4" s="167"/>
      <c r="F4" s="168"/>
    </row>
    <row r="5" spans="1:6" ht="14.25">
      <c r="A5" s="33">
        <v>2</v>
      </c>
      <c r="B5" s="166" t="s">
        <v>46</v>
      </c>
      <c r="C5" s="167"/>
      <c r="D5" s="167"/>
      <c r="E5" s="167"/>
      <c r="F5" s="168"/>
    </row>
    <row r="6" spans="1:6" ht="14.25">
      <c r="A6" s="33">
        <v>3</v>
      </c>
      <c r="B6" s="160" t="s">
        <v>45</v>
      </c>
      <c r="C6" s="161"/>
      <c r="D6" s="161"/>
      <c r="E6" s="161"/>
      <c r="F6" s="162"/>
    </row>
    <row r="7" spans="1:6" ht="14.25">
      <c r="A7" s="33">
        <v>4</v>
      </c>
      <c r="B7" s="166" t="s">
        <v>9</v>
      </c>
      <c r="C7" s="167"/>
      <c r="D7" s="167"/>
      <c r="E7" s="167"/>
      <c r="F7" s="168"/>
    </row>
    <row r="8" spans="1:6" ht="14.25">
      <c r="A8" s="33">
        <v>5</v>
      </c>
      <c r="B8" s="159" t="s">
        <v>10</v>
      </c>
      <c r="C8" s="159"/>
      <c r="D8" s="159"/>
      <c r="E8" s="159"/>
      <c r="F8" s="159"/>
    </row>
    <row r="9" spans="1:6" ht="14.25">
      <c r="A9" s="33">
        <v>6</v>
      </c>
      <c r="B9" s="159" t="s">
        <v>11</v>
      </c>
      <c r="C9" s="159"/>
      <c r="D9" s="159"/>
      <c r="E9" s="159"/>
      <c r="F9" s="159"/>
    </row>
    <row r="10" spans="1:6" ht="14.25">
      <c r="A10" s="33">
        <v>7</v>
      </c>
      <c r="B10" s="159" t="s">
        <v>25</v>
      </c>
      <c r="C10" s="159"/>
      <c r="D10" s="159"/>
      <c r="E10" s="159"/>
      <c r="F10" s="159"/>
    </row>
    <row r="11" spans="1:6" ht="14.25">
      <c r="A11" s="33">
        <v>8</v>
      </c>
      <c r="B11" s="160" t="s">
        <v>49</v>
      </c>
      <c r="C11" s="161"/>
      <c r="D11" s="161"/>
      <c r="E11" s="161"/>
      <c r="F11" s="162"/>
    </row>
    <row r="12" spans="1:6" ht="14.25">
      <c r="A12" s="33">
        <v>9</v>
      </c>
      <c r="B12" s="160" t="s">
        <v>50</v>
      </c>
      <c r="C12" s="161"/>
      <c r="D12" s="161"/>
      <c r="E12" s="161"/>
      <c r="F12" s="162"/>
    </row>
    <row r="13" spans="1:6" ht="14.25">
      <c r="A13" s="33">
        <v>10</v>
      </c>
      <c r="B13" s="160" t="s">
        <v>51</v>
      </c>
      <c r="C13" s="161"/>
      <c r="D13" s="161"/>
      <c r="E13" s="161"/>
      <c r="F13" s="162"/>
    </row>
    <row r="14" spans="1:6" ht="14.25">
      <c r="A14" s="33">
        <v>11</v>
      </c>
      <c r="B14" s="170" t="s">
        <v>56</v>
      </c>
      <c r="C14" s="171"/>
      <c r="D14" s="171"/>
      <c r="E14" s="171"/>
      <c r="F14" s="172"/>
    </row>
    <row r="15" spans="2:6" ht="204.75" customHeight="1">
      <c r="B15" s="174" t="s">
        <v>81</v>
      </c>
      <c r="C15" s="174"/>
      <c r="D15" s="174"/>
      <c r="E15" s="174"/>
      <c r="F15" s="174"/>
    </row>
    <row r="16" spans="1:6" ht="14.25">
      <c r="A16" s="33">
        <v>12</v>
      </c>
      <c r="B16" s="169" t="s">
        <v>33</v>
      </c>
      <c r="C16" s="169"/>
      <c r="D16" s="169"/>
      <c r="E16" s="169"/>
      <c r="F16" s="169"/>
    </row>
    <row r="18" spans="2:6" ht="41.25">
      <c r="B18" s="15" t="s">
        <v>31</v>
      </c>
      <c r="C18" s="16" t="s">
        <v>27</v>
      </c>
      <c r="D18" s="16" t="s">
        <v>28</v>
      </c>
      <c r="E18" s="16" t="s">
        <v>29</v>
      </c>
      <c r="F18" s="16" t="s">
        <v>32</v>
      </c>
    </row>
    <row r="19" spans="2:6" ht="78.75">
      <c r="B19" s="17" t="s">
        <v>26</v>
      </c>
      <c r="C19" s="18" t="s">
        <v>52</v>
      </c>
      <c r="D19" s="19">
        <v>0.02</v>
      </c>
      <c r="E19" s="20" t="s">
        <v>30</v>
      </c>
      <c r="F19" s="20">
        <v>0</v>
      </c>
    </row>
    <row r="21" spans="1:6" ht="14.25">
      <c r="A21" s="32"/>
      <c r="B21" s="179" t="s">
        <v>47</v>
      </c>
      <c r="C21" s="179"/>
      <c r="D21" s="179"/>
      <c r="E21" s="179"/>
      <c r="F21" s="179"/>
    </row>
    <row r="23" spans="1:6" ht="14.25">
      <c r="A23" s="33">
        <v>10</v>
      </c>
      <c r="B23" s="169" t="s">
        <v>34</v>
      </c>
      <c r="C23" s="169"/>
      <c r="D23" s="169"/>
      <c r="E23" s="169"/>
      <c r="F23" s="169"/>
    </row>
    <row r="24" spans="2:6" ht="14.25">
      <c r="B24" s="28"/>
      <c r="C24" s="28"/>
      <c r="D24" s="28"/>
      <c r="E24" s="28"/>
      <c r="F24" s="28"/>
    </row>
    <row r="25" spans="2:6" ht="27">
      <c r="B25" s="15" t="s">
        <v>31</v>
      </c>
      <c r="C25" s="16" t="s">
        <v>37</v>
      </c>
      <c r="D25" s="16" t="s">
        <v>38</v>
      </c>
      <c r="E25" s="16" t="s">
        <v>39</v>
      </c>
      <c r="F25" s="16" t="s">
        <v>42</v>
      </c>
    </row>
    <row r="26" spans="2:11" ht="27">
      <c r="B26" s="17" t="s">
        <v>35</v>
      </c>
      <c r="C26" s="23" t="s">
        <v>44</v>
      </c>
      <c r="D26" s="29" t="s">
        <v>76</v>
      </c>
      <c r="E26" s="20" t="s">
        <v>40</v>
      </c>
      <c r="F26" s="20" t="s">
        <v>43</v>
      </c>
      <c r="G26" s="178" t="s">
        <v>63</v>
      </c>
      <c r="H26" s="178"/>
      <c r="I26" s="176" t="s">
        <v>65</v>
      </c>
      <c r="J26" s="176"/>
      <c r="K26" s="176"/>
    </row>
    <row r="27" spans="2:8" ht="14.25">
      <c r="B27" s="21" t="s">
        <v>36</v>
      </c>
      <c r="C27" s="22" t="s">
        <v>55</v>
      </c>
      <c r="D27" s="30" t="s">
        <v>53</v>
      </c>
      <c r="E27" s="22" t="s">
        <v>41</v>
      </c>
      <c r="F27" s="22" t="s">
        <v>54</v>
      </c>
      <c r="G27" s="173" t="s">
        <v>48</v>
      </c>
      <c r="H27" s="173"/>
    </row>
    <row r="28" spans="2:6" ht="14.25">
      <c r="B28" s="24"/>
      <c r="C28" s="25"/>
      <c r="D28" s="31"/>
      <c r="E28" s="25"/>
      <c r="F28" s="25"/>
    </row>
    <row r="29" spans="2:6" ht="14.25">
      <c r="B29" s="177" t="s">
        <v>61</v>
      </c>
      <c r="C29" s="177"/>
      <c r="D29" s="177"/>
      <c r="E29" s="177"/>
      <c r="F29" s="177"/>
    </row>
    <row r="31" spans="2:9" ht="14.25">
      <c r="B31" s="175" t="s">
        <v>59</v>
      </c>
      <c r="C31" s="175"/>
      <c r="D31" s="175"/>
      <c r="E31" s="175"/>
      <c r="F31" s="175"/>
      <c r="G31" s="175"/>
      <c r="H31" s="175"/>
      <c r="I31" s="175"/>
    </row>
    <row r="32" spans="2:9" ht="14.25">
      <c r="B32" s="175"/>
      <c r="C32" s="175"/>
      <c r="D32" s="175"/>
      <c r="E32" s="175"/>
      <c r="F32" s="175"/>
      <c r="G32" s="175"/>
      <c r="H32" s="175"/>
      <c r="I32" s="175"/>
    </row>
    <row r="35" ht="15">
      <c r="B35" s="36"/>
    </row>
    <row r="36" spans="1:5" s="42" customFormat="1" ht="24">
      <c r="A36" s="38"/>
      <c r="B36" s="44"/>
      <c r="C36" s="43" t="s">
        <v>64</v>
      </c>
      <c r="D36" s="43" t="s">
        <v>72</v>
      </c>
      <c r="E36" s="41"/>
    </row>
    <row r="37" spans="2:4" ht="15">
      <c r="B37" s="33"/>
      <c r="C37" s="37"/>
      <c r="D37" s="37"/>
    </row>
    <row r="38" spans="1:5" s="42" customFormat="1" ht="12">
      <c r="A38" s="38"/>
      <c r="B38" s="39" t="s">
        <v>66</v>
      </c>
      <c r="C38" s="40" t="s">
        <v>67</v>
      </c>
      <c r="D38" s="40" t="s">
        <v>73</v>
      </c>
      <c r="E38" s="41"/>
    </row>
    <row r="39" spans="1:5" s="42" customFormat="1" ht="12">
      <c r="A39" s="38"/>
      <c r="B39" s="39" t="s">
        <v>69</v>
      </c>
      <c r="C39" s="40" t="s">
        <v>68</v>
      </c>
      <c r="D39" s="40" t="s">
        <v>74</v>
      </c>
      <c r="E39" s="41"/>
    </row>
    <row r="40" spans="1:5" s="42" customFormat="1" ht="33.75">
      <c r="A40" s="38"/>
      <c r="B40" s="39" t="s">
        <v>71</v>
      </c>
      <c r="C40" s="40" t="s">
        <v>70</v>
      </c>
      <c r="D40" s="40" t="s">
        <v>75</v>
      </c>
      <c r="E40" s="41"/>
    </row>
    <row r="41" ht="14.25">
      <c r="B41" s="36"/>
    </row>
    <row r="42" ht="14.25">
      <c r="B42" s="36"/>
    </row>
    <row r="43" ht="15">
      <c r="B43" s="36"/>
    </row>
  </sheetData>
  <sheetProtection/>
  <mergeCells count="21">
    <mergeCell ref="G27:H27"/>
    <mergeCell ref="B15:F15"/>
    <mergeCell ref="B31:I32"/>
    <mergeCell ref="B10:F10"/>
    <mergeCell ref="I26:K26"/>
    <mergeCell ref="B29:F29"/>
    <mergeCell ref="B23:F23"/>
    <mergeCell ref="G26:H26"/>
    <mergeCell ref="B21:F21"/>
    <mergeCell ref="B11:F11"/>
    <mergeCell ref="B12:F12"/>
    <mergeCell ref="B16:F16"/>
    <mergeCell ref="B9:F9"/>
    <mergeCell ref="B13:F13"/>
    <mergeCell ref="B14:F14"/>
    <mergeCell ref="B8:F8"/>
    <mergeCell ref="B6:F6"/>
    <mergeCell ref="A2:F2"/>
    <mergeCell ref="B4:F4"/>
    <mergeCell ref="B5:F5"/>
    <mergeCell ref="B7:F7"/>
  </mergeCells>
  <hyperlinks>
    <hyperlink ref="D36" r:id="rId1" display="http://shophelp.ru/forum/redirect.php?http%3A%2F%2Fteavitus.post.ee%2Far_status.asp"/>
    <hyperlink ref="C36" r:id="rId2" display="http://shophelp.ru/forum/redirect.php?http%3A%2F%2Fteavitus.post.ee%2Far_status.asp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E90"/>
  <sheetViews>
    <sheetView zoomScalePageLayoutView="0" workbookViewId="0" topLeftCell="A7">
      <selection activeCell="U26" sqref="U26"/>
    </sheetView>
  </sheetViews>
  <sheetFormatPr defaultColWidth="9.140625" defaultRowHeight="15"/>
  <cols>
    <col min="3" max="3" width="11.28125" style="0" customWidth="1"/>
  </cols>
  <sheetData>
    <row r="2" spans="1:5" ht="14.25">
      <c r="A2" s="93" t="s">
        <v>77</v>
      </c>
      <c r="B2" s="35"/>
      <c r="C2" s="35"/>
      <c r="D2" s="35"/>
      <c r="E2" s="35"/>
    </row>
    <row r="3" ht="14.25">
      <c r="A3" s="94"/>
    </row>
    <row r="4" spans="1:2" ht="14.25">
      <c r="A4" s="89">
        <v>10190</v>
      </c>
      <c r="B4" s="91">
        <v>9.57</v>
      </c>
    </row>
    <row r="5" spans="1:2" ht="14.25">
      <c r="A5" s="89">
        <v>11173</v>
      </c>
      <c r="B5" s="91">
        <v>6.39</v>
      </c>
    </row>
    <row r="6" spans="1:2" ht="14.25">
      <c r="A6" s="90">
        <v>11200</v>
      </c>
      <c r="B6" s="92">
        <v>51</v>
      </c>
    </row>
    <row r="7" spans="1:2" ht="14.25">
      <c r="A7" s="89">
        <v>11201</v>
      </c>
      <c r="B7" s="91">
        <v>39.63</v>
      </c>
    </row>
    <row r="8" spans="1:2" ht="14.25">
      <c r="A8" s="89">
        <v>11202</v>
      </c>
      <c r="B8" s="91">
        <v>39.63</v>
      </c>
    </row>
    <row r="9" spans="1:2" ht="14.25">
      <c r="A9" s="89">
        <v>11203</v>
      </c>
      <c r="B9" s="91">
        <v>39.63</v>
      </c>
    </row>
    <row r="10" spans="1:2" ht="14.25">
      <c r="A10" s="89">
        <v>11204</v>
      </c>
      <c r="B10" s="91">
        <v>39.63</v>
      </c>
    </row>
    <row r="11" spans="1:2" ht="14.25">
      <c r="A11" s="89">
        <v>11205</v>
      </c>
      <c r="B11" s="91">
        <v>39.63</v>
      </c>
    </row>
    <row r="12" spans="1:2" ht="14.25">
      <c r="A12" s="89">
        <v>11206</v>
      </c>
      <c r="B12" s="91">
        <v>42.18</v>
      </c>
    </row>
    <row r="13" spans="1:2" ht="14.25">
      <c r="A13" s="89">
        <v>11207</v>
      </c>
      <c r="B13" s="91">
        <v>42.18</v>
      </c>
    </row>
    <row r="14" spans="1:2" ht="14.25">
      <c r="A14" s="89">
        <v>11208</v>
      </c>
      <c r="B14" s="91">
        <v>37.07</v>
      </c>
    </row>
    <row r="15" spans="1:2" ht="14.25">
      <c r="A15" s="89">
        <v>11209</v>
      </c>
      <c r="B15" s="91">
        <v>37.07</v>
      </c>
    </row>
    <row r="16" spans="1:2" ht="14.25">
      <c r="A16" s="89">
        <v>11210</v>
      </c>
      <c r="B16" s="91">
        <v>22.53</v>
      </c>
    </row>
    <row r="17" spans="1:2" ht="14.25">
      <c r="A17" s="89">
        <v>11211</v>
      </c>
      <c r="B17" s="91">
        <v>53.69</v>
      </c>
    </row>
    <row r="18" spans="1:2" ht="14.25">
      <c r="A18" s="89">
        <v>11212</v>
      </c>
      <c r="B18" s="91">
        <v>53.69</v>
      </c>
    </row>
    <row r="19" spans="1:2" ht="14.25">
      <c r="A19" s="89">
        <v>11213</v>
      </c>
      <c r="B19" s="91">
        <v>53.69</v>
      </c>
    </row>
    <row r="20" spans="1:2" ht="14.25">
      <c r="A20" s="90">
        <v>11215</v>
      </c>
      <c r="B20" s="92">
        <v>70.9</v>
      </c>
    </row>
    <row r="21" spans="1:2" ht="14.25">
      <c r="A21" s="89">
        <v>11216</v>
      </c>
      <c r="B21" s="91">
        <v>54.96</v>
      </c>
    </row>
    <row r="22" spans="1:2" ht="14.25">
      <c r="A22" s="89">
        <v>11217</v>
      </c>
      <c r="B22" s="91">
        <v>53.69</v>
      </c>
    </row>
    <row r="23" spans="1:2" ht="14.25">
      <c r="A23" s="89">
        <v>11218</v>
      </c>
      <c r="B23" s="91">
        <v>47.93</v>
      </c>
    </row>
    <row r="24" spans="1:2" ht="14.25">
      <c r="A24" s="89">
        <v>11220</v>
      </c>
      <c r="B24" s="91">
        <v>45.38</v>
      </c>
    </row>
    <row r="25" spans="1:2" ht="14.25">
      <c r="A25" s="89">
        <v>11221</v>
      </c>
      <c r="B25" s="91">
        <v>45.38</v>
      </c>
    </row>
    <row r="26" spans="1:2" ht="14.25">
      <c r="A26" s="89">
        <v>11222</v>
      </c>
      <c r="B26" s="91">
        <v>45.38</v>
      </c>
    </row>
    <row r="27" spans="1:2" ht="14.25">
      <c r="A27" s="89">
        <v>11223</v>
      </c>
      <c r="B27" s="91">
        <v>45.38</v>
      </c>
    </row>
    <row r="28" spans="1:2" ht="14.25">
      <c r="A28" s="89">
        <v>11224</v>
      </c>
      <c r="B28" s="91">
        <v>43.46</v>
      </c>
    </row>
    <row r="29" spans="1:2" ht="14.25">
      <c r="A29" s="89">
        <v>11225</v>
      </c>
      <c r="B29" s="91">
        <v>47.63</v>
      </c>
    </row>
    <row r="30" spans="1:2" ht="14.25">
      <c r="A30" s="89">
        <v>11226</v>
      </c>
      <c r="B30" s="91">
        <v>43.46</v>
      </c>
    </row>
    <row r="31" spans="1:2" ht="14.25">
      <c r="A31" s="89">
        <v>11227</v>
      </c>
      <c r="B31" s="91">
        <v>47.63</v>
      </c>
    </row>
    <row r="32" spans="1:2" ht="14.25">
      <c r="A32" s="89">
        <v>11229</v>
      </c>
      <c r="B32" s="91">
        <v>50.87</v>
      </c>
    </row>
    <row r="33" spans="1:2" ht="14.25">
      <c r="A33" s="89">
        <v>11240</v>
      </c>
      <c r="B33" s="91">
        <v>7.16</v>
      </c>
    </row>
    <row r="34" spans="1:2" ht="14.25">
      <c r="A34" s="89">
        <v>11241</v>
      </c>
      <c r="B34" s="91">
        <v>7.8</v>
      </c>
    </row>
    <row r="35" spans="1:2" ht="14.25">
      <c r="A35" s="89">
        <v>11242</v>
      </c>
      <c r="B35" s="91">
        <v>10.48</v>
      </c>
    </row>
    <row r="36" spans="1:2" ht="14.25">
      <c r="A36" s="89">
        <v>11243</v>
      </c>
      <c r="B36" s="91">
        <v>8.95</v>
      </c>
    </row>
    <row r="37" spans="1:2" ht="14.25">
      <c r="A37" s="89">
        <v>11244</v>
      </c>
      <c r="B37" s="91">
        <v>8.05</v>
      </c>
    </row>
    <row r="38" spans="1:2" ht="14.25">
      <c r="A38" s="89">
        <v>11245</v>
      </c>
      <c r="B38" s="91">
        <v>7.8</v>
      </c>
    </row>
    <row r="39" spans="1:2" ht="14.25">
      <c r="A39" s="89">
        <v>11246</v>
      </c>
      <c r="B39" s="91">
        <v>11.38</v>
      </c>
    </row>
    <row r="40" spans="1:2" ht="14.25">
      <c r="A40" s="89">
        <v>11247</v>
      </c>
      <c r="B40" s="91">
        <v>6.01</v>
      </c>
    </row>
    <row r="41" spans="1:2" ht="14.25">
      <c r="A41" s="89">
        <v>11248</v>
      </c>
      <c r="B41" s="91">
        <v>6.9</v>
      </c>
    </row>
    <row r="42" spans="1:2" ht="14.25">
      <c r="A42" s="89">
        <v>11249</v>
      </c>
      <c r="B42" s="91">
        <v>6.01</v>
      </c>
    </row>
    <row r="43" spans="1:2" ht="14.25">
      <c r="A43" s="89">
        <v>11250</v>
      </c>
      <c r="B43" s="91">
        <v>24.29</v>
      </c>
    </row>
    <row r="44" spans="1:2" ht="14.25">
      <c r="A44" s="89">
        <v>11251</v>
      </c>
      <c r="B44" s="91">
        <v>20.45</v>
      </c>
    </row>
    <row r="45" spans="1:2" ht="14.25">
      <c r="A45" s="90">
        <v>11252</v>
      </c>
      <c r="B45" s="92">
        <v>18.7</v>
      </c>
    </row>
    <row r="46" spans="1:2" ht="14.25">
      <c r="A46" s="89">
        <v>11253</v>
      </c>
      <c r="B46" s="91">
        <v>20.45</v>
      </c>
    </row>
    <row r="47" spans="1:2" ht="14.25">
      <c r="A47" s="89">
        <v>11254</v>
      </c>
      <c r="B47" s="91">
        <v>20.45</v>
      </c>
    </row>
    <row r="48" spans="1:2" ht="14.25">
      <c r="A48" s="89">
        <v>11255</v>
      </c>
      <c r="B48" s="91">
        <v>18.53</v>
      </c>
    </row>
    <row r="49" spans="1:2" ht="14.25">
      <c r="A49" s="89">
        <v>11256</v>
      </c>
      <c r="B49" s="91">
        <v>26.84</v>
      </c>
    </row>
    <row r="50" spans="1:2" ht="14.25">
      <c r="A50" s="89">
        <v>11257</v>
      </c>
      <c r="B50" s="91">
        <v>54.95</v>
      </c>
    </row>
    <row r="51" spans="1:2" ht="14.25">
      <c r="A51" s="89">
        <v>11260</v>
      </c>
      <c r="B51" s="91">
        <v>54.96</v>
      </c>
    </row>
    <row r="52" spans="1:2" ht="14.25">
      <c r="A52" s="89">
        <v>11261</v>
      </c>
      <c r="B52" s="91">
        <v>51.13</v>
      </c>
    </row>
    <row r="53" spans="1:2" ht="14.25">
      <c r="A53" s="89">
        <v>11264</v>
      </c>
      <c r="B53" s="91">
        <v>51.13</v>
      </c>
    </row>
    <row r="54" spans="1:2" ht="14.25">
      <c r="A54" s="89">
        <v>11265</v>
      </c>
      <c r="B54" s="91">
        <v>53.69</v>
      </c>
    </row>
    <row r="55" spans="1:2" ht="14.25">
      <c r="A55" s="89">
        <v>11266</v>
      </c>
      <c r="B55" s="91">
        <v>57.52</v>
      </c>
    </row>
    <row r="56" spans="1:2" ht="14.25">
      <c r="A56" s="89">
        <v>11268</v>
      </c>
      <c r="B56" s="91">
        <v>51.13</v>
      </c>
    </row>
    <row r="57" spans="1:2" ht="14.25">
      <c r="A57" s="89">
        <v>11270</v>
      </c>
      <c r="B57" s="91">
        <v>5.75</v>
      </c>
    </row>
    <row r="58" spans="1:2" ht="14.25">
      <c r="A58" s="89">
        <v>11271</v>
      </c>
      <c r="B58" s="91">
        <v>6.7</v>
      </c>
    </row>
    <row r="59" spans="1:2" ht="14.25">
      <c r="A59" s="89">
        <v>11280</v>
      </c>
      <c r="B59" s="91">
        <v>8.95</v>
      </c>
    </row>
    <row r="60" spans="1:2" ht="14.25">
      <c r="A60" s="89">
        <v>11281</v>
      </c>
      <c r="B60" s="91">
        <v>8.95</v>
      </c>
    </row>
    <row r="61" spans="1:2" ht="14.25">
      <c r="A61" s="89">
        <v>11282</v>
      </c>
      <c r="B61" s="91">
        <v>10.61</v>
      </c>
    </row>
    <row r="62" spans="1:2" ht="14.25">
      <c r="A62" s="89">
        <v>11283</v>
      </c>
      <c r="B62" s="91">
        <v>10.23</v>
      </c>
    </row>
    <row r="63" spans="1:2" ht="14.25">
      <c r="A63" s="89">
        <v>11284</v>
      </c>
      <c r="B63" s="91">
        <v>13.29</v>
      </c>
    </row>
    <row r="64" spans="1:2" ht="14.25">
      <c r="A64" s="89">
        <v>11285</v>
      </c>
      <c r="B64" s="91">
        <v>5.62</v>
      </c>
    </row>
    <row r="65" spans="1:2" ht="14.25">
      <c r="A65" s="89">
        <v>11286</v>
      </c>
      <c r="B65" s="91">
        <v>10.61</v>
      </c>
    </row>
    <row r="66" spans="1:2" ht="14.25">
      <c r="A66" s="89">
        <v>11290</v>
      </c>
      <c r="B66" s="91">
        <v>9.84</v>
      </c>
    </row>
    <row r="67" spans="1:2" ht="14.25">
      <c r="A67" s="89">
        <v>11291</v>
      </c>
      <c r="B67" s="91">
        <v>9.33</v>
      </c>
    </row>
    <row r="68" spans="1:2" ht="14.25">
      <c r="A68" s="89">
        <v>11292</v>
      </c>
      <c r="B68" s="91">
        <v>5.62</v>
      </c>
    </row>
    <row r="69" spans="1:2" ht="14.25">
      <c r="A69" s="89">
        <v>11293</v>
      </c>
      <c r="B69" s="91">
        <v>5.62</v>
      </c>
    </row>
    <row r="70" spans="1:2" ht="14.25">
      <c r="A70" s="89">
        <v>11294</v>
      </c>
      <c r="B70" s="91">
        <v>5.62</v>
      </c>
    </row>
    <row r="71" spans="1:2" ht="14.25">
      <c r="A71" s="89">
        <v>11295</v>
      </c>
      <c r="B71" s="91">
        <v>6.9</v>
      </c>
    </row>
    <row r="72" spans="1:2" ht="14.25">
      <c r="A72" s="89">
        <v>11296</v>
      </c>
      <c r="B72" s="91">
        <v>7.54</v>
      </c>
    </row>
    <row r="73" spans="1:2" ht="14.25">
      <c r="A73" s="89">
        <v>11297</v>
      </c>
      <c r="B73" s="91">
        <v>6.9</v>
      </c>
    </row>
    <row r="74" spans="1:2" ht="14.25">
      <c r="A74" s="89">
        <v>11298</v>
      </c>
      <c r="B74" s="91">
        <v>5.88</v>
      </c>
    </row>
    <row r="75" spans="1:2" ht="14.25">
      <c r="A75" s="89">
        <v>11299</v>
      </c>
      <c r="B75" s="91">
        <v>7.16</v>
      </c>
    </row>
    <row r="76" spans="1:2" ht="14.25">
      <c r="A76" s="89">
        <v>11500</v>
      </c>
      <c r="B76" s="91">
        <v>17.9</v>
      </c>
    </row>
    <row r="78" spans="1:3" ht="14.25">
      <c r="A78" s="180" t="s">
        <v>78</v>
      </c>
      <c r="B78" s="180"/>
      <c r="C78" s="95" t="s">
        <v>79</v>
      </c>
    </row>
    <row r="79" spans="1:3" ht="14.25">
      <c r="A79" s="89">
        <v>10420</v>
      </c>
      <c r="B79" s="91">
        <v>9.59</v>
      </c>
      <c r="C79" s="6">
        <v>6.67</v>
      </c>
    </row>
    <row r="80" spans="1:3" ht="14.25">
      <c r="A80" s="89">
        <v>10421</v>
      </c>
      <c r="B80" s="91">
        <v>9.59</v>
      </c>
      <c r="C80" s="6">
        <v>6.67</v>
      </c>
    </row>
    <row r="81" spans="1:3" ht="14.25">
      <c r="A81" s="89">
        <v>10422</v>
      </c>
      <c r="B81" s="91">
        <v>15.98</v>
      </c>
      <c r="C81" s="6">
        <v>11.2</v>
      </c>
    </row>
    <row r="82" spans="1:3" ht="14.25">
      <c r="A82" s="89">
        <v>10423</v>
      </c>
      <c r="B82" s="91">
        <v>7.67</v>
      </c>
      <c r="C82" s="6">
        <v>5.4</v>
      </c>
    </row>
    <row r="83" spans="1:3" ht="14.25">
      <c r="A83" s="89">
        <v>10424</v>
      </c>
      <c r="B83" s="91">
        <v>7.67</v>
      </c>
      <c r="C83" s="6">
        <v>5.4</v>
      </c>
    </row>
    <row r="84" spans="1:3" ht="14.25">
      <c r="A84" s="1"/>
      <c r="B84" s="1"/>
      <c r="C84" s="1"/>
    </row>
    <row r="85" spans="1:3" ht="14.25">
      <c r="A85" s="96">
        <v>10404</v>
      </c>
      <c r="B85" s="96">
        <v>7.67</v>
      </c>
      <c r="C85" s="2" t="s">
        <v>80</v>
      </c>
    </row>
    <row r="86" spans="1:3" ht="14.25">
      <c r="A86" s="96">
        <v>10401</v>
      </c>
      <c r="B86" s="96">
        <v>10.86</v>
      </c>
      <c r="C86" s="2" t="s">
        <v>80</v>
      </c>
    </row>
    <row r="87" spans="1:3" ht="14.25">
      <c r="A87" s="96">
        <v>10406</v>
      </c>
      <c r="B87" s="96">
        <v>6.43</v>
      </c>
      <c r="C87" s="2" t="s">
        <v>80</v>
      </c>
    </row>
    <row r="88" spans="1:3" ht="14.25">
      <c r="A88" s="96">
        <v>10403</v>
      </c>
      <c r="B88" s="96">
        <v>9.59</v>
      </c>
      <c r="C88" s="2" t="s">
        <v>80</v>
      </c>
    </row>
    <row r="89" spans="1:3" ht="14.25">
      <c r="A89" s="96">
        <v>10400</v>
      </c>
      <c r="B89" s="96">
        <v>14.7</v>
      </c>
      <c r="C89" s="2" t="s">
        <v>80</v>
      </c>
    </row>
    <row r="90" spans="1:3" ht="14.25">
      <c r="A90" s="96">
        <v>10402</v>
      </c>
      <c r="B90" s="96">
        <v>8.95</v>
      </c>
      <c r="C90" s="2" t="s">
        <v>80</v>
      </c>
    </row>
  </sheetData>
  <sheetProtection/>
  <mergeCells count="1"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0"/>
  <sheetViews>
    <sheetView zoomScalePageLayoutView="0" workbookViewId="0" topLeftCell="A163">
      <selection activeCell="A180" sqref="A180:B282"/>
    </sheetView>
  </sheetViews>
  <sheetFormatPr defaultColWidth="9.140625" defaultRowHeight="15"/>
  <cols>
    <col min="1" max="2" width="9.140625" style="104" customWidth="1"/>
  </cols>
  <sheetData>
    <row r="1" spans="1:2" ht="14.25">
      <c r="A1" s="97" t="s">
        <v>4</v>
      </c>
      <c r="B1" s="97" t="s">
        <v>24</v>
      </c>
    </row>
    <row r="2" spans="1:2" ht="14.25">
      <c r="A2" s="100">
        <v>10190</v>
      </c>
      <c r="B2" s="101">
        <v>9.57</v>
      </c>
    </row>
    <row r="3" spans="1:2" ht="14.25">
      <c r="A3" s="100">
        <v>11173</v>
      </c>
      <c r="B3" s="101">
        <v>6.39</v>
      </c>
    </row>
    <row r="4" spans="1:2" ht="14.25">
      <c r="A4" s="102">
        <v>11200</v>
      </c>
      <c r="B4" s="103">
        <v>51</v>
      </c>
    </row>
    <row r="5" spans="1:2" ht="14.25">
      <c r="A5" s="100">
        <v>11201</v>
      </c>
      <c r="B5" s="101">
        <v>39.63</v>
      </c>
    </row>
    <row r="6" spans="1:2" ht="14.25">
      <c r="A6" s="100">
        <v>11202</v>
      </c>
      <c r="B6" s="101">
        <v>39.63</v>
      </c>
    </row>
    <row r="7" spans="1:2" ht="14.25">
      <c r="A7" s="100">
        <v>11203</v>
      </c>
      <c r="B7" s="101">
        <v>39.63</v>
      </c>
    </row>
    <row r="8" spans="1:2" ht="14.25">
      <c r="A8" s="100">
        <v>11204</v>
      </c>
      <c r="B8" s="101">
        <v>39.63</v>
      </c>
    </row>
    <row r="9" spans="1:2" ht="14.25">
      <c r="A9" s="100">
        <v>11205</v>
      </c>
      <c r="B9" s="101">
        <v>39.63</v>
      </c>
    </row>
    <row r="10" spans="1:2" ht="14.25">
      <c r="A10" s="100">
        <v>11206</v>
      </c>
      <c r="B10" s="101">
        <v>42.18</v>
      </c>
    </row>
    <row r="11" spans="1:2" ht="14.25">
      <c r="A11" s="100">
        <v>11207</v>
      </c>
      <c r="B11" s="101">
        <v>42.18</v>
      </c>
    </row>
    <row r="12" spans="1:2" ht="14.25">
      <c r="A12" s="100">
        <v>11208</v>
      </c>
      <c r="B12" s="101">
        <v>37.07</v>
      </c>
    </row>
    <row r="13" spans="1:2" ht="14.25">
      <c r="A13" s="100">
        <v>11209</v>
      </c>
      <c r="B13" s="101">
        <v>37.07</v>
      </c>
    </row>
    <row r="14" spans="1:2" ht="14.25">
      <c r="A14" s="100">
        <v>11210</v>
      </c>
      <c r="B14" s="101">
        <v>22.53</v>
      </c>
    </row>
    <row r="15" spans="1:2" ht="14.25">
      <c r="A15" s="100">
        <v>11211</v>
      </c>
      <c r="B15" s="101">
        <v>53.69</v>
      </c>
    </row>
    <row r="16" spans="1:2" ht="14.25">
      <c r="A16" s="100">
        <v>11212</v>
      </c>
      <c r="B16" s="101">
        <v>53.69</v>
      </c>
    </row>
    <row r="17" spans="1:2" ht="14.25">
      <c r="A17" s="100">
        <v>11213</v>
      </c>
      <c r="B17" s="101">
        <v>53.69</v>
      </c>
    </row>
    <row r="18" spans="1:2" ht="14.25">
      <c r="A18" s="102">
        <v>11215</v>
      </c>
      <c r="B18" s="103">
        <v>70.9</v>
      </c>
    </row>
    <row r="19" spans="1:2" ht="14.25">
      <c r="A19" s="100">
        <v>11216</v>
      </c>
      <c r="B19" s="101">
        <v>54.96</v>
      </c>
    </row>
    <row r="20" spans="1:2" ht="14.25">
      <c r="A20" s="100">
        <v>11217</v>
      </c>
      <c r="B20" s="101">
        <v>53.69</v>
      </c>
    </row>
    <row r="21" spans="1:2" ht="14.25">
      <c r="A21" s="100">
        <v>11218</v>
      </c>
      <c r="B21" s="101">
        <v>47.93</v>
      </c>
    </row>
    <row r="22" spans="1:2" ht="14.25">
      <c r="A22" s="100">
        <v>11220</v>
      </c>
      <c r="B22" s="101">
        <v>45.38</v>
      </c>
    </row>
    <row r="23" spans="1:2" ht="14.25">
      <c r="A23" s="100">
        <v>11221</v>
      </c>
      <c r="B23" s="101">
        <v>45.38</v>
      </c>
    </row>
    <row r="24" spans="1:2" ht="14.25">
      <c r="A24" s="100">
        <v>11222</v>
      </c>
      <c r="B24" s="101">
        <v>45.38</v>
      </c>
    </row>
    <row r="25" spans="1:2" ht="14.25">
      <c r="A25" s="100">
        <v>11223</v>
      </c>
      <c r="B25" s="101">
        <v>45.38</v>
      </c>
    </row>
    <row r="26" spans="1:2" ht="14.25">
      <c r="A26" s="100">
        <v>11224</v>
      </c>
      <c r="B26" s="101">
        <v>43.46</v>
      </c>
    </row>
    <row r="27" spans="1:2" ht="14.25">
      <c r="A27" s="100">
        <v>11225</v>
      </c>
      <c r="B27" s="101">
        <v>47.63</v>
      </c>
    </row>
    <row r="28" spans="1:2" ht="14.25">
      <c r="A28" s="100">
        <v>11226</v>
      </c>
      <c r="B28" s="101">
        <v>43.46</v>
      </c>
    </row>
    <row r="29" spans="1:2" ht="14.25">
      <c r="A29" s="100">
        <v>11227</v>
      </c>
      <c r="B29" s="101">
        <v>47.63</v>
      </c>
    </row>
    <row r="30" spans="1:2" ht="14.25">
      <c r="A30" s="100">
        <v>11229</v>
      </c>
      <c r="B30" s="101">
        <v>50.87</v>
      </c>
    </row>
    <row r="31" spans="1:2" ht="14.25">
      <c r="A31" s="100">
        <v>11240</v>
      </c>
      <c r="B31" s="101">
        <v>7.16</v>
      </c>
    </row>
    <row r="32" spans="1:2" ht="14.25">
      <c r="A32" s="100">
        <v>11241</v>
      </c>
      <c r="B32" s="101">
        <v>7.8</v>
      </c>
    </row>
    <row r="33" spans="1:2" ht="14.25">
      <c r="A33" s="100">
        <v>11242</v>
      </c>
      <c r="B33" s="101">
        <v>10.48</v>
      </c>
    </row>
    <row r="34" spans="1:2" ht="14.25">
      <c r="A34" s="100">
        <v>11243</v>
      </c>
      <c r="B34" s="101">
        <v>8.95</v>
      </c>
    </row>
    <row r="35" spans="1:2" ht="14.25">
      <c r="A35" s="100">
        <v>11244</v>
      </c>
      <c r="B35" s="101">
        <v>8.05</v>
      </c>
    </row>
    <row r="36" spans="1:2" ht="14.25">
      <c r="A36" s="100">
        <v>11245</v>
      </c>
      <c r="B36" s="101">
        <v>7.8</v>
      </c>
    </row>
    <row r="37" spans="1:2" ht="14.25">
      <c r="A37" s="100">
        <v>11246</v>
      </c>
      <c r="B37" s="101">
        <v>11.38</v>
      </c>
    </row>
    <row r="38" spans="1:2" ht="14.25">
      <c r="A38" s="100">
        <v>11247</v>
      </c>
      <c r="B38" s="101">
        <v>6.01</v>
      </c>
    </row>
    <row r="39" spans="1:2" ht="14.25">
      <c r="A39" s="100">
        <v>11248</v>
      </c>
      <c r="B39" s="101">
        <v>6.9</v>
      </c>
    </row>
    <row r="40" spans="1:2" ht="14.25">
      <c r="A40" s="100">
        <v>11249</v>
      </c>
      <c r="B40" s="101">
        <v>6.01</v>
      </c>
    </row>
    <row r="41" spans="1:2" ht="14.25">
      <c r="A41" s="100">
        <v>11250</v>
      </c>
      <c r="B41" s="101">
        <v>24.29</v>
      </c>
    </row>
    <row r="42" spans="1:2" ht="14.25">
      <c r="A42" s="100">
        <v>11251</v>
      </c>
      <c r="B42" s="101">
        <v>20.45</v>
      </c>
    </row>
    <row r="43" spans="1:2" ht="14.25">
      <c r="A43" s="100">
        <v>11252</v>
      </c>
      <c r="B43" s="101">
        <v>14.06</v>
      </c>
    </row>
    <row r="44" spans="1:2" ht="14.25">
      <c r="A44" s="100">
        <v>11253</v>
      </c>
      <c r="B44" s="101">
        <v>20.45</v>
      </c>
    </row>
    <row r="45" spans="1:2" ht="14.25">
      <c r="A45" s="100">
        <v>11254</v>
      </c>
      <c r="B45" s="101">
        <v>20.45</v>
      </c>
    </row>
    <row r="46" spans="1:2" ht="14.25">
      <c r="A46" s="100">
        <v>11255</v>
      </c>
      <c r="B46" s="101">
        <v>18.53</v>
      </c>
    </row>
    <row r="47" spans="1:2" ht="14.25">
      <c r="A47" s="100">
        <v>11256</v>
      </c>
      <c r="B47" s="101">
        <v>26.84</v>
      </c>
    </row>
    <row r="48" spans="1:2" ht="14.25">
      <c r="A48" s="100">
        <v>11257</v>
      </c>
      <c r="B48" s="101">
        <v>33</v>
      </c>
    </row>
    <row r="49" spans="1:2" ht="14.25">
      <c r="A49" s="100">
        <v>11260</v>
      </c>
      <c r="B49" s="101">
        <v>54.96</v>
      </c>
    </row>
    <row r="50" spans="1:2" ht="14.25">
      <c r="A50" s="100">
        <v>11261</v>
      </c>
      <c r="B50" s="101">
        <v>51.13</v>
      </c>
    </row>
    <row r="51" spans="1:2" ht="14.25">
      <c r="A51" s="100">
        <v>11264</v>
      </c>
      <c r="B51" s="101">
        <v>51.13</v>
      </c>
    </row>
    <row r="52" spans="1:2" ht="14.25">
      <c r="A52" s="100">
        <v>11265</v>
      </c>
      <c r="B52" s="101">
        <v>53.69</v>
      </c>
    </row>
    <row r="53" spans="1:2" ht="14.25">
      <c r="A53" s="100">
        <v>11266</v>
      </c>
      <c r="B53" s="101">
        <v>57.52</v>
      </c>
    </row>
    <row r="54" spans="1:2" ht="14.25">
      <c r="A54" s="100">
        <v>11268</v>
      </c>
      <c r="B54" s="101">
        <v>51.13</v>
      </c>
    </row>
    <row r="55" spans="1:2" ht="14.25">
      <c r="A55" s="100">
        <v>11270</v>
      </c>
      <c r="B55" s="101">
        <v>5.75</v>
      </c>
    </row>
    <row r="56" spans="1:2" ht="14.25">
      <c r="A56" s="100">
        <v>11271</v>
      </c>
      <c r="B56" s="101">
        <v>6.7</v>
      </c>
    </row>
    <row r="57" spans="1:2" ht="14.25">
      <c r="A57" s="100">
        <v>11280</v>
      </c>
      <c r="B57" s="101">
        <v>8.95</v>
      </c>
    </row>
    <row r="58" spans="1:2" ht="14.25">
      <c r="A58" s="100">
        <v>11281</v>
      </c>
      <c r="B58" s="101">
        <v>8.95</v>
      </c>
    </row>
    <row r="59" spans="1:2" ht="14.25">
      <c r="A59" s="100">
        <v>11282</v>
      </c>
      <c r="B59" s="101">
        <v>10.61</v>
      </c>
    </row>
    <row r="60" spans="1:2" ht="14.25">
      <c r="A60" s="100">
        <v>11283</v>
      </c>
      <c r="B60" s="101">
        <v>10.23</v>
      </c>
    </row>
    <row r="61" spans="1:2" ht="14.25">
      <c r="A61" s="100">
        <v>11284</v>
      </c>
      <c r="B61" s="101">
        <v>13.29</v>
      </c>
    </row>
    <row r="62" spans="1:2" ht="14.25">
      <c r="A62" s="100">
        <v>11285</v>
      </c>
      <c r="B62" s="101">
        <v>5.62</v>
      </c>
    </row>
    <row r="63" spans="1:2" ht="14.25">
      <c r="A63" s="100">
        <v>11286</v>
      </c>
      <c r="B63" s="101">
        <v>10.61</v>
      </c>
    </row>
    <row r="64" spans="1:2" ht="14.25">
      <c r="A64" s="100">
        <v>11290</v>
      </c>
      <c r="B64" s="101">
        <v>9.84</v>
      </c>
    </row>
    <row r="65" spans="1:2" ht="14.25">
      <c r="A65" s="100">
        <v>11291</v>
      </c>
      <c r="B65" s="101">
        <v>9.33</v>
      </c>
    </row>
    <row r="66" spans="1:2" ht="14.25">
      <c r="A66" s="100">
        <v>11292</v>
      </c>
      <c r="B66" s="101">
        <v>5.62</v>
      </c>
    </row>
    <row r="67" spans="1:2" ht="14.25">
      <c r="A67" s="100">
        <v>11293</v>
      </c>
      <c r="B67" s="101">
        <v>5.62</v>
      </c>
    </row>
    <row r="68" spans="1:2" ht="14.25">
      <c r="A68" s="100">
        <v>11294</v>
      </c>
      <c r="B68" s="101">
        <v>5.62</v>
      </c>
    </row>
    <row r="69" spans="1:2" ht="14.25">
      <c r="A69" s="100">
        <v>11295</v>
      </c>
      <c r="B69" s="101">
        <v>6.9</v>
      </c>
    </row>
    <row r="70" spans="1:2" ht="14.25">
      <c r="A70" s="100">
        <v>11296</v>
      </c>
      <c r="B70" s="101">
        <v>7.54</v>
      </c>
    </row>
    <row r="71" spans="1:2" ht="14.25">
      <c r="A71" s="100">
        <v>11297</v>
      </c>
      <c r="B71" s="101">
        <v>6.9</v>
      </c>
    </row>
    <row r="72" spans="1:2" ht="14.25">
      <c r="A72" s="100">
        <v>11298</v>
      </c>
      <c r="B72" s="101">
        <v>5.88</v>
      </c>
    </row>
    <row r="73" spans="1:2" ht="14.25">
      <c r="A73" s="100">
        <v>11299</v>
      </c>
      <c r="B73" s="101">
        <v>7.16</v>
      </c>
    </row>
    <row r="74" spans="1:2" ht="14.25">
      <c r="A74" s="100">
        <v>11500</v>
      </c>
      <c r="B74" s="101">
        <v>17.9</v>
      </c>
    </row>
    <row r="75" spans="1:2" ht="14.25">
      <c r="A75" s="89">
        <v>10420</v>
      </c>
      <c r="B75" s="6">
        <v>6.67</v>
      </c>
    </row>
    <row r="76" spans="1:2" ht="14.25">
      <c r="A76" s="89">
        <v>10421</v>
      </c>
      <c r="B76" s="6">
        <v>6.67</v>
      </c>
    </row>
    <row r="77" spans="1:2" ht="14.25">
      <c r="A77" s="89">
        <v>10422</v>
      </c>
      <c r="B77" s="6">
        <v>11.2</v>
      </c>
    </row>
    <row r="78" spans="1:2" ht="14.25">
      <c r="A78" s="89">
        <v>10423</v>
      </c>
      <c r="B78" s="6">
        <v>5.4</v>
      </c>
    </row>
    <row r="79" spans="1:2" ht="14.25">
      <c r="A79" s="89">
        <v>10424</v>
      </c>
      <c r="B79" s="6">
        <v>5.4</v>
      </c>
    </row>
    <row r="80" spans="1:2" ht="14.25">
      <c r="A80" s="96">
        <v>10404</v>
      </c>
      <c r="B80" s="96">
        <v>7.67</v>
      </c>
    </row>
    <row r="81" spans="1:2" ht="14.25">
      <c r="A81" s="96">
        <v>10401</v>
      </c>
      <c r="B81" s="96">
        <v>10.86</v>
      </c>
    </row>
    <row r="82" spans="1:2" ht="14.25">
      <c r="A82" s="96">
        <v>10406</v>
      </c>
      <c r="B82" s="96">
        <v>6.43</v>
      </c>
    </row>
    <row r="83" spans="1:2" ht="14.25">
      <c r="A83" s="96">
        <v>10403</v>
      </c>
      <c r="B83" s="96">
        <v>9.59</v>
      </c>
    </row>
    <row r="84" spans="1:2" ht="14.25">
      <c r="A84" s="96">
        <v>10400</v>
      </c>
      <c r="B84" s="96">
        <v>14.7</v>
      </c>
    </row>
    <row r="85" spans="1:2" ht="14.25">
      <c r="A85" s="96">
        <v>10402</v>
      </c>
      <c r="B85" s="96">
        <v>8.95</v>
      </c>
    </row>
    <row r="86" spans="1:2" ht="14.25">
      <c r="A86" s="106">
        <v>11300</v>
      </c>
      <c r="B86" s="105">
        <v>40.95</v>
      </c>
    </row>
    <row r="87" spans="1:2" ht="14.25">
      <c r="A87" s="106">
        <v>11301</v>
      </c>
      <c r="B87" s="105">
        <v>47.95</v>
      </c>
    </row>
    <row r="88" spans="1:2" ht="14.25">
      <c r="A88" s="106">
        <v>11302</v>
      </c>
      <c r="B88" s="105">
        <v>53.95</v>
      </c>
    </row>
    <row r="89" spans="1:2" ht="14.25">
      <c r="A89" s="106">
        <v>11303</v>
      </c>
      <c r="B89" s="105">
        <v>53.95</v>
      </c>
    </row>
    <row r="90" spans="1:2" ht="14.25">
      <c r="A90" s="106">
        <v>11304</v>
      </c>
      <c r="B90" s="105">
        <v>53.95</v>
      </c>
    </row>
    <row r="91" spans="1:2" ht="14.25">
      <c r="A91" s="106">
        <v>11305</v>
      </c>
      <c r="B91" s="105">
        <v>53.95</v>
      </c>
    </row>
    <row r="92" spans="1:2" ht="14.25">
      <c r="A92" s="106">
        <v>11306</v>
      </c>
      <c r="B92" s="105">
        <v>53.95</v>
      </c>
    </row>
    <row r="93" spans="1:2" ht="14.25">
      <c r="A93" s="106">
        <v>11308</v>
      </c>
      <c r="B93" s="105">
        <v>57.95</v>
      </c>
    </row>
    <row r="94" spans="1:2" ht="14.25">
      <c r="A94" s="106">
        <v>11310</v>
      </c>
      <c r="B94" s="105">
        <v>50.95</v>
      </c>
    </row>
    <row r="95" spans="1:2" ht="14.25">
      <c r="A95" s="106">
        <v>11311</v>
      </c>
      <c r="B95" s="105">
        <v>50.95</v>
      </c>
    </row>
    <row r="96" spans="1:2" ht="14.25">
      <c r="A96" s="106">
        <v>11312</v>
      </c>
      <c r="B96" s="105">
        <v>29.95</v>
      </c>
    </row>
    <row r="97" spans="1:2" ht="14.25">
      <c r="A97" s="106">
        <v>11313</v>
      </c>
      <c r="B97" s="105">
        <v>67.95</v>
      </c>
    </row>
    <row r="98" spans="1:2" ht="14.25">
      <c r="A98" s="106">
        <v>11314</v>
      </c>
      <c r="B98" s="105">
        <v>67.95</v>
      </c>
    </row>
    <row r="99" spans="1:2" ht="14.25">
      <c r="A99" s="106">
        <v>11315</v>
      </c>
      <c r="B99" s="105">
        <v>67.95</v>
      </c>
    </row>
    <row r="100" spans="1:2" ht="14.25">
      <c r="A100" s="106">
        <v>11316</v>
      </c>
      <c r="B100" s="105">
        <v>61.95</v>
      </c>
    </row>
    <row r="101" spans="1:2" ht="14.25">
      <c r="A101" s="106">
        <v>11319</v>
      </c>
      <c r="B101" s="105">
        <v>26.95</v>
      </c>
    </row>
    <row r="102" spans="1:2" ht="14.25">
      <c r="A102" s="106">
        <v>11320</v>
      </c>
      <c r="B102" s="105">
        <v>28.95</v>
      </c>
    </row>
    <row r="103" spans="1:2" ht="14.25">
      <c r="A103" s="106">
        <v>11363</v>
      </c>
      <c r="B103" s="105">
        <v>60.95</v>
      </c>
    </row>
    <row r="104" spans="1:2" ht="14.25">
      <c r="A104" s="106">
        <v>11363</v>
      </c>
      <c r="B104" s="105">
        <v>60.95</v>
      </c>
    </row>
    <row r="105" spans="1:2" ht="14.25">
      <c r="A105" s="106">
        <v>11363</v>
      </c>
      <c r="B105" s="105">
        <v>60.95</v>
      </c>
    </row>
    <row r="106" spans="1:2" ht="14.25">
      <c r="A106" s="106">
        <v>11322</v>
      </c>
      <c r="B106" s="105">
        <v>69.95</v>
      </c>
    </row>
    <row r="107" spans="1:2" ht="14.25">
      <c r="A107" s="106">
        <v>11324</v>
      </c>
      <c r="B107" s="105">
        <v>68.95</v>
      </c>
    </row>
    <row r="108" spans="1:2" ht="14.25">
      <c r="A108" s="106">
        <v>11325</v>
      </c>
      <c r="B108" s="105">
        <v>71.95</v>
      </c>
    </row>
    <row r="109" spans="1:2" ht="14.25">
      <c r="A109" s="106">
        <v>11326</v>
      </c>
      <c r="B109" s="105">
        <v>68.95</v>
      </c>
    </row>
    <row r="110" spans="1:2" ht="14.25">
      <c r="A110" s="106">
        <v>11328</v>
      </c>
      <c r="B110" s="105">
        <v>67.95</v>
      </c>
    </row>
    <row r="111" spans="1:2" ht="14.25">
      <c r="A111" s="106">
        <v>11330</v>
      </c>
      <c r="B111" s="105">
        <v>60.95</v>
      </c>
    </row>
    <row r="112" spans="1:2" ht="14.25">
      <c r="A112" s="106">
        <v>11331</v>
      </c>
      <c r="B112" s="105">
        <v>60.95</v>
      </c>
    </row>
    <row r="113" spans="1:2" ht="14.25">
      <c r="A113" s="106">
        <v>11332</v>
      </c>
      <c r="B113" s="105">
        <v>60.95</v>
      </c>
    </row>
    <row r="114" spans="1:2" ht="14.25">
      <c r="A114" s="106">
        <v>11333</v>
      </c>
      <c r="B114" s="105">
        <v>67.95</v>
      </c>
    </row>
    <row r="115" spans="1:2" ht="14.25">
      <c r="A115" s="106">
        <v>11334</v>
      </c>
      <c r="B115" s="105">
        <v>65.95</v>
      </c>
    </row>
    <row r="116" spans="1:2" ht="14.25">
      <c r="A116" s="106">
        <v>11335</v>
      </c>
      <c r="B116" s="105">
        <v>59.95</v>
      </c>
    </row>
    <row r="117" spans="1:2" ht="14.25">
      <c r="A117" s="106">
        <v>11336</v>
      </c>
      <c r="B117" s="105">
        <v>57.95</v>
      </c>
    </row>
    <row r="118" spans="1:2" ht="14.25">
      <c r="A118" s="106">
        <v>11337</v>
      </c>
      <c r="B118" s="105">
        <v>60.95</v>
      </c>
    </row>
    <row r="119" spans="1:2" ht="14.25">
      <c r="A119" s="106">
        <v>11339</v>
      </c>
      <c r="B119" s="105">
        <v>59.95</v>
      </c>
    </row>
    <row r="120" spans="1:2" ht="14.25">
      <c r="A120" s="106">
        <v>11350</v>
      </c>
      <c r="B120" s="105">
        <v>25.95</v>
      </c>
    </row>
    <row r="121" spans="1:2" ht="14.25">
      <c r="A121" s="106">
        <v>11351</v>
      </c>
      <c r="B121" s="105">
        <v>27.95</v>
      </c>
    </row>
    <row r="122" spans="1:2" ht="14.25">
      <c r="A122" s="106">
        <v>11352</v>
      </c>
      <c r="B122" s="105">
        <v>35.95</v>
      </c>
    </row>
    <row r="123" spans="1:2" ht="14.25">
      <c r="A123" s="106">
        <v>11353</v>
      </c>
      <c r="B123" s="105">
        <v>28.95</v>
      </c>
    </row>
    <row r="124" spans="1:2" ht="14.25">
      <c r="A124" s="106">
        <v>11354</v>
      </c>
      <c r="B124" s="105">
        <v>34.95</v>
      </c>
    </row>
    <row r="125" spans="1:2" ht="14.25">
      <c r="A125" s="106">
        <v>11355</v>
      </c>
      <c r="B125" s="105">
        <v>38.95</v>
      </c>
    </row>
    <row r="126" spans="1:2" ht="14.25">
      <c r="A126" s="106">
        <v>11356</v>
      </c>
      <c r="B126" s="105">
        <v>38.95</v>
      </c>
    </row>
    <row r="127" spans="1:2" ht="14.25">
      <c r="A127" s="106">
        <v>11357</v>
      </c>
      <c r="B127" s="105">
        <v>45.95</v>
      </c>
    </row>
    <row r="128" spans="1:2" ht="14.25">
      <c r="A128" s="106">
        <v>11358</v>
      </c>
      <c r="B128" s="105">
        <v>45.95</v>
      </c>
    </row>
    <row r="129" spans="1:2" ht="14.25">
      <c r="A129" s="106">
        <v>11370</v>
      </c>
      <c r="B129" s="105">
        <v>65.95</v>
      </c>
    </row>
    <row r="130" spans="1:2" ht="14.25">
      <c r="A130" s="106">
        <v>11371</v>
      </c>
      <c r="B130" s="105">
        <v>67.95</v>
      </c>
    </row>
    <row r="131" spans="1:2" ht="14.25">
      <c r="A131" s="106">
        <v>11372</v>
      </c>
      <c r="B131" s="105">
        <v>68.95</v>
      </c>
    </row>
    <row r="132" spans="1:2" ht="14.25">
      <c r="A132" s="106">
        <v>11373</v>
      </c>
      <c r="B132" s="105">
        <v>67.95</v>
      </c>
    </row>
    <row r="133" spans="1:2" ht="14.25">
      <c r="A133" s="106">
        <v>11374</v>
      </c>
      <c r="B133" s="105">
        <v>70.95</v>
      </c>
    </row>
    <row r="134" spans="1:2" ht="14.25">
      <c r="A134" s="106">
        <v>11375</v>
      </c>
      <c r="B134" s="105">
        <v>90.95</v>
      </c>
    </row>
    <row r="135" spans="1:2" ht="14.25">
      <c r="A135" s="106">
        <v>11376</v>
      </c>
      <c r="B135" s="105">
        <v>68.95</v>
      </c>
    </row>
    <row r="136" spans="1:2" ht="14.25">
      <c r="A136" s="106">
        <v>11377</v>
      </c>
      <c r="B136" s="105">
        <v>68.95</v>
      </c>
    </row>
    <row r="137" spans="1:2" ht="14.25">
      <c r="A137" s="106">
        <v>11378</v>
      </c>
      <c r="B137" s="105">
        <v>72.95</v>
      </c>
    </row>
    <row r="138" spans="1:2" ht="14.25">
      <c r="A138" s="106">
        <v>11379</v>
      </c>
      <c r="B138" s="105">
        <v>72.95</v>
      </c>
    </row>
    <row r="139" spans="1:2" ht="14.25">
      <c r="A139" s="106">
        <v>11340</v>
      </c>
      <c r="B139" s="105">
        <v>8.5</v>
      </c>
    </row>
    <row r="140" spans="1:2" ht="14.25">
      <c r="A140" s="106">
        <v>11346</v>
      </c>
      <c r="B140" s="105">
        <v>13.95</v>
      </c>
    </row>
    <row r="141" spans="1:2" ht="14.25">
      <c r="A141" s="106">
        <v>11347</v>
      </c>
      <c r="B141" s="105">
        <v>16.95</v>
      </c>
    </row>
    <row r="142" spans="1:2" ht="14.25">
      <c r="A142" s="106">
        <v>11380</v>
      </c>
      <c r="B142" s="105">
        <v>9.95</v>
      </c>
    </row>
    <row r="143" spans="1:2" ht="14.25">
      <c r="A143" s="106">
        <v>11381</v>
      </c>
      <c r="B143" s="105">
        <v>12.95</v>
      </c>
    </row>
    <row r="144" spans="1:2" ht="14.25">
      <c r="A144" s="106">
        <v>11382</v>
      </c>
      <c r="B144" s="105">
        <v>9.95</v>
      </c>
    </row>
    <row r="145" spans="1:2" ht="14.25">
      <c r="A145" s="106">
        <v>11383</v>
      </c>
      <c r="B145" s="105">
        <v>10.95</v>
      </c>
    </row>
    <row r="146" spans="1:2" ht="14.25">
      <c r="A146" s="106">
        <v>11384</v>
      </c>
      <c r="B146" s="105">
        <v>9.95</v>
      </c>
    </row>
    <row r="147" spans="1:2" ht="14.25">
      <c r="A147" s="106">
        <v>11385</v>
      </c>
      <c r="B147" s="105">
        <v>10.95</v>
      </c>
    </row>
    <row r="148" spans="1:2" ht="14.25">
      <c r="A148" s="106">
        <v>11386</v>
      </c>
      <c r="B148" s="105">
        <v>12.95</v>
      </c>
    </row>
    <row r="149" spans="1:2" ht="14.25">
      <c r="A149" s="106">
        <v>11387</v>
      </c>
      <c r="B149" s="105">
        <v>12.95</v>
      </c>
    </row>
    <row r="150" spans="1:2" ht="14.25">
      <c r="A150" s="106">
        <v>11388</v>
      </c>
      <c r="B150" s="105">
        <v>12.95</v>
      </c>
    </row>
    <row r="151" spans="1:2" ht="14.25">
      <c r="A151" s="106">
        <v>11389</v>
      </c>
      <c r="B151" s="105">
        <v>13.95</v>
      </c>
    </row>
    <row r="152" spans="1:2" ht="14.25">
      <c r="A152" s="106">
        <v>11390</v>
      </c>
      <c r="B152" s="105">
        <v>13.95</v>
      </c>
    </row>
    <row r="153" spans="1:2" ht="14.25">
      <c r="A153" s="106">
        <v>11391</v>
      </c>
      <c r="B153" s="105">
        <v>13.95</v>
      </c>
    </row>
    <row r="154" spans="1:2" ht="14.25">
      <c r="A154" s="106">
        <v>11392</v>
      </c>
      <c r="B154" s="105">
        <v>12.95</v>
      </c>
    </row>
    <row r="155" spans="1:2" ht="14.25">
      <c r="A155" s="106">
        <v>11393</v>
      </c>
      <c r="B155" s="105">
        <v>11.95</v>
      </c>
    </row>
    <row r="156" spans="1:2" ht="14.25">
      <c r="A156" s="106">
        <v>11394</v>
      </c>
      <c r="B156" s="105">
        <v>10.95</v>
      </c>
    </row>
    <row r="157" spans="1:2" ht="14.25">
      <c r="A157" s="106">
        <v>11395</v>
      </c>
      <c r="B157" s="105">
        <v>13.95</v>
      </c>
    </row>
    <row r="158" spans="1:2" ht="14.25">
      <c r="A158" s="106">
        <v>11396</v>
      </c>
      <c r="B158" s="105">
        <v>9.95</v>
      </c>
    </row>
    <row r="159" spans="1:2" ht="14.25">
      <c r="A159" s="106">
        <v>11397</v>
      </c>
      <c r="B159" s="105">
        <v>8.5</v>
      </c>
    </row>
    <row r="160" spans="1:2" ht="14.25">
      <c r="A160" s="106">
        <v>11399</v>
      </c>
      <c r="B160" s="105">
        <v>8.5</v>
      </c>
    </row>
    <row r="161" spans="1:2" ht="14.25">
      <c r="A161" s="106">
        <v>11680</v>
      </c>
      <c r="B161" s="105">
        <v>11.95</v>
      </c>
    </row>
    <row r="162" spans="1:2" ht="14.25">
      <c r="A162" s="106">
        <v>11681</v>
      </c>
      <c r="B162" s="105">
        <v>12.95</v>
      </c>
    </row>
    <row r="163" spans="1:2" ht="14.25">
      <c r="A163" s="106">
        <v>11782</v>
      </c>
      <c r="B163" s="105">
        <v>9.95</v>
      </c>
    </row>
    <row r="164" spans="1:2" ht="14.25">
      <c r="A164" s="106">
        <v>11783</v>
      </c>
      <c r="B164" s="105">
        <v>9.95</v>
      </c>
    </row>
    <row r="165" spans="1:2" ht="14.25">
      <c r="A165" s="106">
        <v>11787</v>
      </c>
      <c r="B165" s="105">
        <v>13.95</v>
      </c>
    </row>
    <row r="166" spans="1:2" ht="14.25">
      <c r="A166" s="106">
        <v>11788</v>
      </c>
      <c r="B166" s="105">
        <v>13.95</v>
      </c>
    </row>
    <row r="167" spans="1:2" ht="14.25">
      <c r="A167" s="106">
        <v>11880</v>
      </c>
      <c r="B167" s="105">
        <v>11.95</v>
      </c>
    </row>
    <row r="168" spans="1:2" ht="14.25">
      <c r="A168" s="106">
        <v>11171</v>
      </c>
      <c r="B168" s="105">
        <v>7.5</v>
      </c>
    </row>
    <row r="169" spans="1:2" ht="14.25">
      <c r="A169" s="106">
        <v>11172</v>
      </c>
      <c r="B169" s="105">
        <v>8.5</v>
      </c>
    </row>
    <row r="170" spans="1:2" ht="14.25">
      <c r="A170" s="106">
        <v>11175</v>
      </c>
      <c r="B170" s="105">
        <v>7.5</v>
      </c>
    </row>
    <row r="171" spans="1:2" ht="14.25">
      <c r="A171" s="106">
        <v>11179</v>
      </c>
      <c r="B171" s="105">
        <v>6.95</v>
      </c>
    </row>
    <row r="172" spans="1:2" ht="14.25">
      <c r="A172" s="106">
        <v>997</v>
      </c>
      <c r="B172" s="105">
        <v>8.5</v>
      </c>
    </row>
    <row r="173" spans="1:2" ht="14.25">
      <c r="A173" s="106">
        <v>11341</v>
      </c>
      <c r="B173" s="105">
        <v>8.95</v>
      </c>
    </row>
    <row r="174" spans="1:2" ht="14.25">
      <c r="A174" s="106">
        <v>11342</v>
      </c>
      <c r="B174" s="105">
        <v>16.95</v>
      </c>
    </row>
    <row r="175" spans="1:2" ht="14.25">
      <c r="A175" s="106">
        <v>11343</v>
      </c>
      <c r="B175" s="105">
        <v>11.95</v>
      </c>
    </row>
    <row r="176" spans="1:2" ht="14.25">
      <c r="A176" s="106">
        <v>11344</v>
      </c>
      <c r="B176" s="105">
        <v>9.95</v>
      </c>
    </row>
    <row r="177" spans="1:2" ht="14.25">
      <c r="A177" s="106">
        <v>11345</v>
      </c>
      <c r="B177" s="105">
        <v>8.95</v>
      </c>
    </row>
    <row r="178" spans="1:2" ht="14.25">
      <c r="A178" s="106">
        <v>11595</v>
      </c>
      <c r="B178" s="105">
        <v>7.95</v>
      </c>
    </row>
    <row r="179" spans="1:2" ht="14.25">
      <c r="A179" s="106">
        <v>11699</v>
      </c>
      <c r="B179" s="105">
        <v>9.95</v>
      </c>
    </row>
    <row r="180" spans="1:2" ht="14.25">
      <c r="A180" s="1">
        <v>5800</v>
      </c>
      <c r="B180" s="1">
        <v>99.95</v>
      </c>
    </row>
    <row r="181" spans="1:2" ht="14.25">
      <c r="A181" s="1">
        <v>50004</v>
      </c>
      <c r="B181" s="1">
        <v>59.95</v>
      </c>
    </row>
    <row r="182" spans="1:2" ht="14.25">
      <c r="A182" s="1">
        <v>50005</v>
      </c>
      <c r="B182" s="1">
        <v>59.95</v>
      </c>
    </row>
    <row r="183" spans="1:2" ht="14.25">
      <c r="A183" s="1">
        <v>50019</v>
      </c>
      <c r="B183" s="1">
        <v>83.95</v>
      </c>
    </row>
    <row r="184" spans="1:2" ht="14.25">
      <c r="A184" s="1">
        <v>50023</v>
      </c>
      <c r="B184" s="1">
        <v>68.95</v>
      </c>
    </row>
    <row r="185" spans="1:2" ht="14.25">
      <c r="A185" s="1">
        <v>50029</v>
      </c>
      <c r="B185" s="1">
        <v>56.95</v>
      </c>
    </row>
    <row r="186" spans="1:2" ht="14.25">
      <c r="A186" s="1">
        <v>50030</v>
      </c>
      <c r="B186" s="1">
        <v>61.95</v>
      </c>
    </row>
    <row r="187" spans="1:2" ht="14.25">
      <c r="A187" s="1">
        <v>50038</v>
      </c>
      <c r="B187" s="1">
        <v>83.95</v>
      </c>
    </row>
    <row r="188" spans="1:2" ht="14.25">
      <c r="A188" s="1">
        <v>50039</v>
      </c>
      <c r="B188" s="1">
        <v>99.95</v>
      </c>
    </row>
    <row r="189" spans="1:2" ht="14.25">
      <c r="A189" s="1">
        <v>50040</v>
      </c>
      <c r="B189" s="1">
        <v>62.95</v>
      </c>
    </row>
    <row r="190" spans="1:2" ht="14.25">
      <c r="A190" s="1">
        <v>50041</v>
      </c>
      <c r="B190" s="1">
        <v>62.95</v>
      </c>
    </row>
    <row r="191" spans="1:2" ht="14.25">
      <c r="A191" s="1">
        <v>50042</v>
      </c>
      <c r="B191" s="1">
        <v>83.95</v>
      </c>
    </row>
    <row r="192" spans="1:2" ht="14.25">
      <c r="A192" s="1">
        <v>50043</v>
      </c>
      <c r="B192" s="1">
        <v>83.95</v>
      </c>
    </row>
    <row r="193" spans="1:2" ht="14.25">
      <c r="A193" s="1">
        <v>51003</v>
      </c>
      <c r="B193" s="1">
        <v>33.95</v>
      </c>
    </row>
    <row r="194" spans="1:2" ht="14.25">
      <c r="A194" s="1">
        <v>51008</v>
      </c>
      <c r="B194" s="1">
        <v>26.95</v>
      </c>
    </row>
    <row r="195" spans="1:2" ht="14.25">
      <c r="A195" s="1">
        <v>51008</v>
      </c>
      <c r="B195" s="1">
        <v>26.95</v>
      </c>
    </row>
    <row r="196" spans="1:2" ht="14.25">
      <c r="A196" s="1">
        <v>51010</v>
      </c>
      <c r="B196" s="1">
        <v>66.95</v>
      </c>
    </row>
    <row r="197" spans="1:2" ht="14.25">
      <c r="A197" s="1">
        <v>51025</v>
      </c>
      <c r="B197" s="1">
        <v>34.95</v>
      </c>
    </row>
    <row r="198" spans="1:2" ht="14.25">
      <c r="A198" s="1">
        <v>51026</v>
      </c>
      <c r="B198" s="1">
        <v>28.95</v>
      </c>
    </row>
    <row r="199" spans="1:2" ht="14.25">
      <c r="A199" s="1">
        <v>51027</v>
      </c>
      <c r="B199" s="1">
        <v>34.95</v>
      </c>
    </row>
    <row r="200" spans="1:2" ht="14.25">
      <c r="A200" s="1">
        <v>51042</v>
      </c>
      <c r="B200" s="1">
        <v>41.95</v>
      </c>
    </row>
    <row r="201" spans="1:2" ht="14.25">
      <c r="A201" s="1">
        <v>51042</v>
      </c>
      <c r="B201" s="1">
        <v>41.95</v>
      </c>
    </row>
    <row r="202" spans="1:2" ht="14.25">
      <c r="A202" s="1">
        <v>51050</v>
      </c>
      <c r="B202" s="1">
        <v>59.95</v>
      </c>
    </row>
    <row r="203" spans="1:2" ht="14.25">
      <c r="A203" s="1">
        <v>51051</v>
      </c>
      <c r="B203" s="1">
        <v>64.95</v>
      </c>
    </row>
    <row r="204" spans="1:2" ht="14.25">
      <c r="A204" s="1">
        <v>51800</v>
      </c>
      <c r="B204" s="1">
        <v>43.95</v>
      </c>
    </row>
    <row r="205" spans="1:2" ht="14.25">
      <c r="A205" s="1">
        <v>51801</v>
      </c>
      <c r="B205" s="1">
        <v>43.95</v>
      </c>
    </row>
    <row r="206" spans="1:2" ht="14.25">
      <c r="A206" s="1">
        <v>51828</v>
      </c>
      <c r="B206" s="1">
        <v>58.95</v>
      </c>
    </row>
    <row r="207" spans="1:2" ht="14.25">
      <c r="A207" s="1">
        <v>51830</v>
      </c>
      <c r="B207" s="1">
        <v>51.95</v>
      </c>
    </row>
    <row r="208" spans="1:2" ht="14.25">
      <c r="A208" s="1">
        <v>51834</v>
      </c>
      <c r="B208" s="1">
        <v>22.95</v>
      </c>
    </row>
    <row r="209" spans="1:2" ht="14.25">
      <c r="A209" s="1">
        <v>51835</v>
      </c>
      <c r="B209" s="1">
        <v>22.95</v>
      </c>
    </row>
    <row r="210" spans="1:2" ht="14.25">
      <c r="A210" s="1">
        <v>52003</v>
      </c>
      <c r="B210" s="1">
        <v>85.95</v>
      </c>
    </row>
    <row r="211" spans="1:2" ht="14.25">
      <c r="A211" s="1">
        <v>52004</v>
      </c>
      <c r="B211" s="1">
        <v>85.95</v>
      </c>
    </row>
    <row r="212" spans="1:2" ht="14.25">
      <c r="A212" s="1">
        <v>52005</v>
      </c>
      <c r="B212" s="1">
        <v>85.95</v>
      </c>
    </row>
    <row r="213" spans="1:2" ht="14.25">
      <c r="A213" s="115">
        <v>52006</v>
      </c>
      <c r="B213" s="1">
        <v>73.95</v>
      </c>
    </row>
    <row r="214" spans="1:2" ht="14.25">
      <c r="A214" s="115">
        <v>52008</v>
      </c>
      <c r="B214" s="1">
        <v>79.95</v>
      </c>
    </row>
    <row r="215" spans="1:2" ht="14.25">
      <c r="A215" s="1">
        <v>52009</v>
      </c>
      <c r="B215" s="1">
        <v>79.95</v>
      </c>
    </row>
    <row r="216" spans="1:2" ht="14.25">
      <c r="A216" s="1">
        <v>52502</v>
      </c>
      <c r="B216" s="1">
        <v>62.95</v>
      </c>
    </row>
    <row r="217" spans="1:2" ht="14.25">
      <c r="A217" s="1">
        <v>52503</v>
      </c>
      <c r="B217" s="1">
        <v>62.95</v>
      </c>
    </row>
    <row r="218" spans="1:2" ht="14.25">
      <c r="A218" s="1">
        <v>52803</v>
      </c>
      <c r="B218" s="1">
        <v>10.95</v>
      </c>
    </row>
    <row r="219" spans="1:2" ht="14.25">
      <c r="A219" s="1">
        <v>52813</v>
      </c>
      <c r="B219" s="1">
        <v>5.95</v>
      </c>
    </row>
    <row r="220" spans="1:2" ht="14.25">
      <c r="A220" s="1">
        <v>52814</v>
      </c>
      <c r="B220" s="1">
        <v>10.95</v>
      </c>
    </row>
    <row r="221" spans="1:2" ht="14.25">
      <c r="A221" s="1">
        <v>52816</v>
      </c>
      <c r="B221" s="1">
        <v>8.5</v>
      </c>
    </row>
    <row r="222" spans="1:2" ht="14.25">
      <c r="A222" s="1">
        <v>52818</v>
      </c>
      <c r="B222" s="1">
        <v>8.5</v>
      </c>
    </row>
    <row r="223" spans="1:2" ht="14.25">
      <c r="A223" s="1">
        <v>52821</v>
      </c>
      <c r="B223" s="1">
        <v>7.95</v>
      </c>
    </row>
    <row r="224" spans="1:2" ht="14.25">
      <c r="A224" s="1">
        <v>52851</v>
      </c>
      <c r="B224" s="1">
        <v>8.5</v>
      </c>
    </row>
    <row r="225" spans="1:2" ht="14.25">
      <c r="A225" s="1">
        <v>53008</v>
      </c>
      <c r="B225" s="1">
        <v>117.39</v>
      </c>
    </row>
    <row r="226" spans="1:2" ht="14.25">
      <c r="A226" s="1">
        <v>53021</v>
      </c>
      <c r="B226" s="1">
        <v>106.95</v>
      </c>
    </row>
    <row r="227" spans="1:2" ht="14.25">
      <c r="A227" s="1">
        <v>53021</v>
      </c>
      <c r="B227" s="1">
        <v>106.95</v>
      </c>
    </row>
    <row r="228" spans="1:2" ht="14.25">
      <c r="A228" s="1">
        <v>53024</v>
      </c>
      <c r="B228" s="1">
        <v>102.95</v>
      </c>
    </row>
    <row r="229" spans="1:2" ht="14.25">
      <c r="A229" s="1">
        <v>53027</v>
      </c>
      <c r="B229" s="1">
        <v>133.95</v>
      </c>
    </row>
    <row r="230" spans="1:2" ht="14.25">
      <c r="A230" s="1">
        <v>53050</v>
      </c>
      <c r="B230" s="1">
        <v>73.95</v>
      </c>
    </row>
    <row r="231" spans="1:2" ht="14.25">
      <c r="A231" s="1">
        <v>53111</v>
      </c>
      <c r="B231" s="1">
        <v>102.95</v>
      </c>
    </row>
    <row r="232" spans="1:2" ht="14.25">
      <c r="A232" s="1">
        <v>53112</v>
      </c>
      <c r="B232" s="1">
        <v>110.95</v>
      </c>
    </row>
    <row r="233" spans="1:2" ht="14.25">
      <c r="A233" s="1">
        <v>53117</v>
      </c>
      <c r="B233" s="1">
        <v>99.95</v>
      </c>
    </row>
    <row r="234" spans="1:2" ht="14.25">
      <c r="A234" s="1">
        <v>53119</v>
      </c>
      <c r="B234" s="1">
        <v>108.95</v>
      </c>
    </row>
    <row r="235" spans="1:2" ht="14.25">
      <c r="A235" s="1">
        <v>54003</v>
      </c>
      <c r="B235" s="1">
        <v>49.95</v>
      </c>
    </row>
    <row r="236" spans="1:2" ht="14.25">
      <c r="A236" s="1">
        <v>54008</v>
      </c>
      <c r="B236" s="1">
        <v>66.95</v>
      </c>
    </row>
    <row r="237" spans="1:2" ht="14.25">
      <c r="A237" s="1">
        <v>54011</v>
      </c>
      <c r="B237" s="1">
        <v>83.95</v>
      </c>
    </row>
    <row r="238" spans="1:2" ht="14.25">
      <c r="A238" s="1">
        <v>54025</v>
      </c>
      <c r="B238" s="1">
        <v>35.95</v>
      </c>
    </row>
    <row r="239" spans="1:2" ht="14.25">
      <c r="A239" s="1">
        <v>54042</v>
      </c>
      <c r="B239" s="1">
        <v>77.95</v>
      </c>
    </row>
    <row r="240" spans="1:2" ht="14.25">
      <c r="A240" s="1">
        <v>54042</v>
      </c>
      <c r="B240" s="1">
        <v>43.95</v>
      </c>
    </row>
    <row r="241" spans="1:2" ht="14.25">
      <c r="A241" s="1">
        <v>54042</v>
      </c>
      <c r="B241" s="1">
        <v>43.95</v>
      </c>
    </row>
    <row r="242" spans="1:2" ht="14.25">
      <c r="A242" s="1">
        <v>54806</v>
      </c>
      <c r="B242" s="1">
        <v>49.95</v>
      </c>
    </row>
    <row r="243" spans="1:2" ht="14.25">
      <c r="A243" s="1">
        <v>54806</v>
      </c>
      <c r="B243" s="1">
        <v>49.95</v>
      </c>
    </row>
    <row r="244" spans="1:2" ht="14.25">
      <c r="A244" s="1">
        <v>54821</v>
      </c>
      <c r="B244" s="1">
        <v>28.95</v>
      </c>
    </row>
    <row r="245" spans="1:2" ht="14.25">
      <c r="A245" s="1">
        <v>54822</v>
      </c>
      <c r="B245" s="1">
        <v>58.95</v>
      </c>
    </row>
    <row r="246" spans="1:2" ht="14.25">
      <c r="A246" s="1">
        <v>54822</v>
      </c>
      <c r="B246" s="1">
        <v>58.95</v>
      </c>
    </row>
    <row r="247" spans="1:2" ht="14.25">
      <c r="A247" s="1">
        <v>54824</v>
      </c>
      <c r="B247" s="1">
        <v>68.95</v>
      </c>
    </row>
    <row r="248" spans="1:2" ht="14.25">
      <c r="A248" s="1">
        <v>54827</v>
      </c>
      <c r="B248" s="1">
        <v>99.95</v>
      </c>
    </row>
    <row r="249" spans="1:2" ht="14.25">
      <c r="A249" s="1">
        <v>55817</v>
      </c>
      <c r="B249" s="1">
        <v>11.95</v>
      </c>
    </row>
    <row r="250" spans="1:2" ht="14.25">
      <c r="A250" s="1">
        <v>55818</v>
      </c>
      <c r="B250" s="1">
        <v>8.5</v>
      </c>
    </row>
    <row r="251" spans="1:2" ht="14.25">
      <c r="A251" s="1">
        <v>55818</v>
      </c>
      <c r="B251" s="1">
        <v>8.5</v>
      </c>
    </row>
    <row r="252" spans="1:2" ht="14.25">
      <c r="A252" s="1">
        <v>55821</v>
      </c>
      <c r="B252" s="1">
        <v>14.95</v>
      </c>
    </row>
    <row r="253" spans="1:2" ht="14.25">
      <c r="A253" s="1">
        <v>56021</v>
      </c>
      <c r="B253" s="1">
        <v>110.95</v>
      </c>
    </row>
    <row r="254" spans="1:2" ht="14.25">
      <c r="A254" s="1">
        <v>56032</v>
      </c>
      <c r="B254" s="1">
        <v>110.95</v>
      </c>
    </row>
    <row r="255" spans="1:2" ht="14.25">
      <c r="A255" s="1">
        <v>56050</v>
      </c>
      <c r="B255" s="1">
        <v>73.95</v>
      </c>
    </row>
    <row r="256" spans="1:2" ht="14.25">
      <c r="A256" s="1">
        <v>56051</v>
      </c>
      <c r="B256" s="1">
        <v>99.95</v>
      </c>
    </row>
    <row r="257" spans="1:2" ht="14.25">
      <c r="A257" s="1">
        <v>56052</v>
      </c>
      <c r="B257" s="1">
        <v>117.39</v>
      </c>
    </row>
    <row r="258" spans="1:2" ht="14.25">
      <c r="A258" s="1">
        <v>56070</v>
      </c>
      <c r="B258" s="1">
        <v>77.95</v>
      </c>
    </row>
    <row r="259" spans="1:2" ht="14.25">
      <c r="A259" s="1">
        <v>56100</v>
      </c>
      <c r="B259" s="1">
        <v>99.95</v>
      </c>
    </row>
    <row r="260" spans="1:2" ht="14.25">
      <c r="A260" s="1">
        <v>56104</v>
      </c>
      <c r="B260" s="1">
        <v>99.95</v>
      </c>
    </row>
    <row r="261" spans="1:2" ht="14.25">
      <c r="A261" s="1">
        <v>56105</v>
      </c>
      <c r="B261" s="1">
        <v>85.95</v>
      </c>
    </row>
    <row r="262" spans="1:2" ht="14.25">
      <c r="A262" s="1">
        <v>57026</v>
      </c>
      <c r="B262" s="1">
        <v>35.95</v>
      </c>
    </row>
    <row r="263" spans="1:2" ht="14.25">
      <c r="A263" s="1">
        <v>57027</v>
      </c>
      <c r="B263" s="1">
        <v>39.95</v>
      </c>
    </row>
    <row r="264" spans="1:2" ht="14.25">
      <c r="A264" s="1">
        <v>57034</v>
      </c>
      <c r="B264" s="1">
        <v>35.95</v>
      </c>
    </row>
    <row r="265" spans="1:2" ht="14.25">
      <c r="A265" s="1">
        <v>57042</v>
      </c>
      <c r="B265" s="1">
        <v>43.95</v>
      </c>
    </row>
    <row r="266" spans="1:2" ht="14.25">
      <c r="A266" s="1">
        <v>57052</v>
      </c>
      <c r="B266" s="1">
        <v>77.95</v>
      </c>
    </row>
    <row r="267" spans="1:2" ht="14.25">
      <c r="A267" s="1">
        <v>57707</v>
      </c>
      <c r="B267" s="1">
        <v>43.95</v>
      </c>
    </row>
    <row r="268" spans="1:2" ht="14.25">
      <c r="A268" s="1">
        <v>57756</v>
      </c>
      <c r="B268" s="1">
        <v>47.95</v>
      </c>
    </row>
    <row r="269" spans="1:2" ht="14.25">
      <c r="A269" s="1">
        <v>57806</v>
      </c>
      <c r="B269" s="1">
        <v>49.95</v>
      </c>
    </row>
    <row r="270" spans="1:2" ht="14.25">
      <c r="A270" s="1">
        <v>57821</v>
      </c>
      <c r="B270" s="1">
        <v>28.95</v>
      </c>
    </row>
    <row r="271" spans="1:2" ht="14.25">
      <c r="A271" s="1">
        <v>57822</v>
      </c>
      <c r="B271" s="1">
        <v>58.95</v>
      </c>
    </row>
    <row r="272" spans="1:2" ht="14.25">
      <c r="A272" s="1">
        <v>57825</v>
      </c>
      <c r="B272" s="1">
        <v>75.95</v>
      </c>
    </row>
    <row r="273" spans="1:2" ht="14.25">
      <c r="A273" s="1">
        <v>57826</v>
      </c>
      <c r="B273" s="1">
        <v>83.95</v>
      </c>
    </row>
    <row r="274" spans="1:2" ht="14.25">
      <c r="A274" s="1">
        <v>57827</v>
      </c>
      <c r="B274" s="1">
        <v>83.95</v>
      </c>
    </row>
    <row r="275" spans="1:2" ht="14.25">
      <c r="A275" s="1">
        <v>57870</v>
      </c>
      <c r="B275" s="1">
        <v>75.95</v>
      </c>
    </row>
    <row r="276" spans="1:2" ht="14.25">
      <c r="A276" s="1">
        <v>58809</v>
      </c>
      <c r="B276" s="1">
        <v>10.95</v>
      </c>
    </row>
    <row r="277" spans="1:2" ht="14.25">
      <c r="A277" s="1">
        <v>58809</v>
      </c>
      <c r="B277" s="1">
        <v>10.95</v>
      </c>
    </row>
    <row r="278" spans="1:2" ht="14.25">
      <c r="A278" s="1">
        <v>58811</v>
      </c>
      <c r="B278" s="1">
        <v>10.95</v>
      </c>
    </row>
    <row r="279" spans="1:2" ht="14.25">
      <c r="A279" s="1">
        <v>58817</v>
      </c>
      <c r="B279" s="1">
        <v>11.95</v>
      </c>
    </row>
    <row r="280" spans="1:2" ht="14.25">
      <c r="A280" s="1">
        <v>58817</v>
      </c>
      <c r="B280" s="1">
        <v>11.95</v>
      </c>
    </row>
    <row r="281" spans="1:2" ht="14.25">
      <c r="A281" s="1">
        <v>58821</v>
      </c>
      <c r="B281" s="1">
        <v>14.95</v>
      </c>
    </row>
    <row r="282" spans="1:2" ht="14.25">
      <c r="A282" s="1">
        <v>58821</v>
      </c>
      <c r="B282" s="1">
        <v>14.95</v>
      </c>
    </row>
    <row r="283" spans="1:2" ht="14.25">
      <c r="A283" s="98"/>
      <c r="B283" s="99"/>
    </row>
    <row r="284" spans="1:2" ht="14.25">
      <c r="A284" s="98"/>
      <c r="B284" s="99"/>
    </row>
    <row r="285" spans="1:2" ht="14.25">
      <c r="A285" s="98"/>
      <c r="B285" s="99"/>
    </row>
    <row r="286" spans="1:2" ht="14.25">
      <c r="A286" s="98"/>
      <c r="B286" s="99"/>
    </row>
    <row r="287" spans="1:2" ht="14.25">
      <c r="A287" s="98"/>
      <c r="B287" s="99"/>
    </row>
    <row r="288" spans="1:2" ht="14.25">
      <c r="A288" s="98"/>
      <c r="B288" s="99"/>
    </row>
    <row r="289" spans="1:2" ht="14.25">
      <c r="A289" s="98"/>
      <c r="B289" s="99"/>
    </row>
    <row r="290" spans="1:2" ht="14.25">
      <c r="A290" s="98"/>
      <c r="B290" s="99"/>
    </row>
    <row r="291" spans="1:2" ht="14.25">
      <c r="A291" s="98"/>
      <c r="B291" s="99"/>
    </row>
    <row r="292" spans="1:2" ht="14.25">
      <c r="A292" s="98"/>
      <c r="B292" s="99"/>
    </row>
    <row r="293" spans="1:2" ht="14.25">
      <c r="A293" s="98"/>
      <c r="B293" s="99"/>
    </row>
    <row r="294" spans="1:2" ht="14.25">
      <c r="A294" s="98"/>
      <c r="B294" s="99"/>
    </row>
    <row r="295" spans="1:2" ht="14.25">
      <c r="A295" s="98"/>
      <c r="B295" s="99"/>
    </row>
    <row r="296" spans="1:2" ht="14.25">
      <c r="A296" s="98"/>
      <c r="B296" s="99"/>
    </row>
    <row r="297" spans="1:2" ht="14.25">
      <c r="A297" s="98"/>
      <c r="B297" s="99"/>
    </row>
    <row r="298" spans="1:2" ht="14.25">
      <c r="A298" s="98"/>
      <c r="B298" s="99"/>
    </row>
    <row r="299" spans="1:2" ht="14.25">
      <c r="A299" s="98"/>
      <c r="B299" s="99"/>
    </row>
    <row r="300" spans="1:2" ht="14.25">
      <c r="A300" s="98"/>
      <c r="B300" s="99"/>
    </row>
    <row r="301" spans="1:2" ht="14.25">
      <c r="A301" s="98"/>
      <c r="B301" s="99"/>
    </row>
    <row r="302" spans="1:2" ht="14.25">
      <c r="A302" s="98"/>
      <c r="B302" s="99"/>
    </row>
    <row r="303" spans="1:2" ht="14.25">
      <c r="A303" s="98"/>
      <c r="B303" s="99"/>
    </row>
    <row r="304" spans="1:2" ht="14.25">
      <c r="A304" s="98"/>
      <c r="B304" s="99"/>
    </row>
    <row r="305" spans="1:2" ht="14.25">
      <c r="A305" s="98"/>
      <c r="B305" s="99"/>
    </row>
    <row r="306" spans="1:2" ht="14.25">
      <c r="A306" s="98"/>
      <c r="B306" s="99"/>
    </row>
    <row r="307" spans="1:2" ht="14.25">
      <c r="A307" s="98"/>
      <c r="B307" s="99"/>
    </row>
    <row r="308" spans="1:2" ht="14.25">
      <c r="A308" s="98"/>
      <c r="B308" s="99"/>
    </row>
    <row r="309" spans="1:2" ht="14.25">
      <c r="A309" s="98"/>
      <c r="B309" s="99"/>
    </row>
    <row r="310" spans="1:2" ht="14.25">
      <c r="A310" s="98"/>
      <c r="B310" s="99"/>
    </row>
  </sheetData>
  <sheetProtection/>
  <autoFilter ref="A1:B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H98"/>
  <sheetViews>
    <sheetView zoomScalePageLayoutView="0" workbookViewId="0" topLeftCell="A13">
      <selection activeCell="A31" sqref="A31"/>
    </sheetView>
  </sheetViews>
  <sheetFormatPr defaultColWidth="9.140625" defaultRowHeight="15"/>
  <cols>
    <col min="1" max="1" width="9.140625" style="107" customWidth="1"/>
  </cols>
  <sheetData>
    <row r="4" spans="1:8" ht="14.25">
      <c r="A4" s="108" t="s">
        <v>82</v>
      </c>
      <c r="B4" s="2" t="s">
        <v>24</v>
      </c>
      <c r="D4" s="181" t="s">
        <v>83</v>
      </c>
      <c r="E4" s="181"/>
      <c r="F4" s="181"/>
      <c r="G4" s="181"/>
      <c r="H4" s="181"/>
    </row>
    <row r="5" spans="1:2" ht="14.25">
      <c r="A5" s="106">
        <v>11300</v>
      </c>
      <c r="B5" s="105">
        <v>40.95</v>
      </c>
    </row>
    <row r="6" spans="1:5" ht="14.25">
      <c r="A6" s="106">
        <v>11301</v>
      </c>
      <c r="B6" s="105">
        <v>47.95</v>
      </c>
      <c r="D6">
        <v>1</v>
      </c>
      <c r="E6" t="s">
        <v>84</v>
      </c>
    </row>
    <row r="7" spans="1:5" ht="14.25">
      <c r="A7" s="106">
        <v>11302</v>
      </c>
      <c r="B7" s="105">
        <v>53.95</v>
      </c>
      <c r="D7">
        <v>2</v>
      </c>
      <c r="E7" t="s">
        <v>85</v>
      </c>
    </row>
    <row r="8" spans="1:5" ht="14.25">
      <c r="A8" s="106">
        <v>11303</v>
      </c>
      <c r="B8" s="105">
        <v>53.95</v>
      </c>
      <c r="D8">
        <v>3</v>
      </c>
      <c r="E8" t="s">
        <v>86</v>
      </c>
    </row>
    <row r="9" spans="1:5" ht="14.25">
      <c r="A9" s="106">
        <v>11304</v>
      </c>
      <c r="B9" s="105">
        <v>53.95</v>
      </c>
      <c r="D9">
        <v>4</v>
      </c>
      <c r="E9" t="s">
        <v>87</v>
      </c>
    </row>
    <row r="10" spans="1:5" ht="14.25">
      <c r="A10" s="106">
        <v>11305</v>
      </c>
      <c r="B10" s="105">
        <v>53.95</v>
      </c>
      <c r="D10">
        <v>5</v>
      </c>
      <c r="E10" t="s">
        <v>88</v>
      </c>
    </row>
    <row r="11" spans="1:2" ht="14.25">
      <c r="A11" s="106">
        <v>11306</v>
      </c>
      <c r="B11" s="105">
        <v>53.95</v>
      </c>
    </row>
    <row r="12" spans="1:2" ht="14.25">
      <c r="A12" s="106">
        <v>11308</v>
      </c>
      <c r="B12" s="105">
        <v>57.95</v>
      </c>
    </row>
    <row r="13" spans="1:2" ht="14.25">
      <c r="A13" s="106">
        <v>11310</v>
      </c>
      <c r="B13" s="105">
        <v>50.95</v>
      </c>
    </row>
    <row r="14" spans="1:2" ht="14.25">
      <c r="A14" s="106">
        <v>11311</v>
      </c>
      <c r="B14" s="105">
        <v>50.95</v>
      </c>
    </row>
    <row r="15" spans="1:2" ht="14.25">
      <c r="A15" s="106">
        <v>11312</v>
      </c>
      <c r="B15" s="105">
        <v>29.95</v>
      </c>
    </row>
    <row r="16" spans="1:2" ht="14.25">
      <c r="A16" s="106">
        <v>11313</v>
      </c>
      <c r="B16" s="105">
        <v>67.95</v>
      </c>
    </row>
    <row r="17" spans="1:2" ht="14.25">
      <c r="A17" s="106">
        <v>11314</v>
      </c>
      <c r="B17" s="105">
        <v>67.95</v>
      </c>
    </row>
    <row r="18" spans="1:2" ht="14.25">
      <c r="A18" s="106">
        <v>11315</v>
      </c>
      <c r="B18" s="105">
        <v>67.95</v>
      </c>
    </row>
    <row r="19" spans="1:2" ht="14.25">
      <c r="A19" s="106">
        <v>11316</v>
      </c>
      <c r="B19" s="105">
        <v>61.95</v>
      </c>
    </row>
    <row r="20" spans="1:2" ht="14.25">
      <c r="A20" s="106">
        <v>11319</v>
      </c>
      <c r="B20" s="105">
        <v>26.95</v>
      </c>
    </row>
    <row r="21" spans="1:2" ht="14.25">
      <c r="A21" s="106">
        <v>11320</v>
      </c>
      <c r="B21" s="105">
        <v>28.95</v>
      </c>
    </row>
    <row r="22" spans="1:2" ht="14.25">
      <c r="A22" s="106">
        <v>11363</v>
      </c>
      <c r="B22" s="105">
        <v>60.95</v>
      </c>
    </row>
    <row r="23" spans="1:2" ht="14.25">
      <c r="A23" s="106">
        <v>11363</v>
      </c>
      <c r="B23" s="105">
        <v>60.95</v>
      </c>
    </row>
    <row r="24" spans="1:2" ht="14.25">
      <c r="A24" s="106">
        <v>11363</v>
      </c>
      <c r="B24" s="105">
        <v>60.95</v>
      </c>
    </row>
    <row r="25" spans="1:2" ht="14.25">
      <c r="A25" s="106">
        <v>11322</v>
      </c>
      <c r="B25" s="105">
        <v>69.95</v>
      </c>
    </row>
    <row r="26" spans="1:2" ht="14.25">
      <c r="A26" s="106">
        <v>11324</v>
      </c>
      <c r="B26" s="105">
        <v>68.95</v>
      </c>
    </row>
    <row r="27" spans="1:2" ht="14.25">
      <c r="A27" s="106">
        <v>11325</v>
      </c>
      <c r="B27" s="105">
        <v>71.95</v>
      </c>
    </row>
    <row r="28" spans="1:2" ht="14.25">
      <c r="A28" s="106">
        <v>11326</v>
      </c>
      <c r="B28" s="105">
        <v>68.95</v>
      </c>
    </row>
    <row r="29" spans="1:2" ht="14.25">
      <c r="A29" s="106">
        <v>11328</v>
      </c>
      <c r="B29" s="105">
        <v>67.95</v>
      </c>
    </row>
    <row r="30" spans="1:2" ht="14.25">
      <c r="A30" s="106">
        <v>11330</v>
      </c>
      <c r="B30" s="105">
        <v>60.95</v>
      </c>
    </row>
    <row r="31" spans="1:2" ht="14.25">
      <c r="A31" s="106">
        <v>11331</v>
      </c>
      <c r="B31" s="105">
        <v>60.95</v>
      </c>
    </row>
    <row r="32" spans="1:2" ht="14.25">
      <c r="A32" s="106">
        <v>11332</v>
      </c>
      <c r="B32" s="105">
        <v>60.95</v>
      </c>
    </row>
    <row r="33" spans="1:2" ht="14.25">
      <c r="A33" s="106">
        <v>11333</v>
      </c>
      <c r="B33" s="105">
        <v>67.95</v>
      </c>
    </row>
    <row r="34" spans="1:2" ht="14.25">
      <c r="A34" s="106">
        <v>11334</v>
      </c>
      <c r="B34" s="105">
        <v>65.95</v>
      </c>
    </row>
    <row r="35" spans="1:2" ht="14.25">
      <c r="A35" s="106">
        <v>11335</v>
      </c>
      <c r="B35" s="105">
        <v>59.95</v>
      </c>
    </row>
    <row r="36" spans="1:2" ht="14.25">
      <c r="A36" s="106">
        <v>11336</v>
      </c>
      <c r="B36" s="105">
        <v>57.95</v>
      </c>
    </row>
    <row r="37" spans="1:2" ht="14.25">
      <c r="A37" s="106">
        <v>11337</v>
      </c>
      <c r="B37" s="105">
        <v>60.95</v>
      </c>
    </row>
    <row r="38" spans="1:2" ht="14.25">
      <c r="A38" s="106">
        <v>11339</v>
      </c>
      <c r="B38" s="105">
        <v>59.95</v>
      </c>
    </row>
    <row r="39" spans="1:2" ht="14.25">
      <c r="A39" s="106">
        <v>11350</v>
      </c>
      <c r="B39" s="105">
        <v>25.95</v>
      </c>
    </row>
    <row r="40" spans="1:2" ht="14.25">
      <c r="A40" s="106">
        <v>11351</v>
      </c>
      <c r="B40" s="105">
        <v>27.95</v>
      </c>
    </row>
    <row r="41" spans="1:2" ht="14.25">
      <c r="A41" s="106">
        <v>11352</v>
      </c>
      <c r="B41" s="105">
        <v>35.95</v>
      </c>
    </row>
    <row r="42" spans="1:2" ht="14.25">
      <c r="A42" s="106">
        <v>11353</v>
      </c>
      <c r="B42" s="105">
        <v>28.95</v>
      </c>
    </row>
    <row r="43" spans="1:2" ht="14.25">
      <c r="A43" s="106">
        <v>11354</v>
      </c>
      <c r="B43" s="105">
        <v>34.95</v>
      </c>
    </row>
    <row r="44" spans="1:2" ht="14.25">
      <c r="A44" s="106">
        <v>11355</v>
      </c>
      <c r="B44" s="105">
        <v>38.95</v>
      </c>
    </row>
    <row r="45" spans="1:2" ht="14.25">
      <c r="A45" s="106">
        <v>11356</v>
      </c>
      <c r="B45" s="105">
        <v>38.95</v>
      </c>
    </row>
    <row r="46" spans="1:2" ht="14.25">
      <c r="A46" s="106">
        <v>11357</v>
      </c>
      <c r="B46" s="105">
        <v>45.95</v>
      </c>
    </row>
    <row r="47" spans="1:2" ht="14.25">
      <c r="A47" s="106">
        <v>11358</v>
      </c>
      <c r="B47" s="105">
        <v>45.95</v>
      </c>
    </row>
    <row r="48" spans="1:2" ht="14.25">
      <c r="A48" s="106">
        <v>11370</v>
      </c>
      <c r="B48" s="105">
        <v>65.95</v>
      </c>
    </row>
    <row r="49" spans="1:2" ht="14.25">
      <c r="A49" s="106">
        <v>11371</v>
      </c>
      <c r="B49" s="105">
        <v>67.95</v>
      </c>
    </row>
    <row r="50" spans="1:2" ht="14.25">
      <c r="A50" s="106">
        <v>11372</v>
      </c>
      <c r="B50" s="105">
        <v>68.95</v>
      </c>
    </row>
    <row r="51" spans="1:2" ht="14.25">
      <c r="A51" s="106">
        <v>11373</v>
      </c>
      <c r="B51" s="105">
        <v>67.95</v>
      </c>
    </row>
    <row r="52" spans="1:2" ht="14.25">
      <c r="A52" s="106">
        <v>11374</v>
      </c>
      <c r="B52" s="105">
        <v>70.95</v>
      </c>
    </row>
    <row r="53" spans="1:2" ht="14.25">
      <c r="A53" s="106">
        <v>11375</v>
      </c>
      <c r="B53" s="105">
        <v>90.95</v>
      </c>
    </row>
    <row r="54" spans="1:2" ht="14.25">
      <c r="A54" s="106">
        <v>11376</v>
      </c>
      <c r="B54" s="105">
        <v>68.95</v>
      </c>
    </row>
    <row r="55" spans="1:2" ht="14.25">
      <c r="A55" s="106">
        <v>11377</v>
      </c>
      <c r="B55" s="105">
        <v>68.95</v>
      </c>
    </row>
    <row r="56" spans="1:2" ht="14.25">
      <c r="A56" s="106">
        <v>11378</v>
      </c>
      <c r="B56" s="105">
        <v>72.95</v>
      </c>
    </row>
    <row r="57" spans="1:2" ht="14.25">
      <c r="A57" s="106">
        <v>11379</v>
      </c>
      <c r="B57" s="105">
        <v>72.95</v>
      </c>
    </row>
    <row r="58" spans="1:2" ht="14.25">
      <c r="A58" s="106">
        <v>11340</v>
      </c>
      <c r="B58" s="105">
        <v>8.5</v>
      </c>
    </row>
    <row r="59" spans="1:2" ht="14.25">
      <c r="A59" s="106">
        <v>11346</v>
      </c>
      <c r="B59" s="105">
        <v>13.95</v>
      </c>
    </row>
    <row r="60" spans="1:2" ht="14.25">
      <c r="A60" s="106">
        <v>11347</v>
      </c>
      <c r="B60" s="105">
        <v>16.95</v>
      </c>
    </row>
    <row r="61" spans="1:2" ht="14.25">
      <c r="A61" s="106">
        <v>11380</v>
      </c>
      <c r="B61" s="105">
        <v>9.95</v>
      </c>
    </row>
    <row r="62" spans="1:2" ht="14.25">
      <c r="A62" s="106">
        <v>11381</v>
      </c>
      <c r="B62" s="105">
        <v>12.95</v>
      </c>
    </row>
    <row r="63" spans="1:2" ht="14.25">
      <c r="A63" s="106">
        <v>11382</v>
      </c>
      <c r="B63" s="105">
        <v>9.95</v>
      </c>
    </row>
    <row r="64" spans="1:2" ht="14.25">
      <c r="A64" s="106">
        <v>11383</v>
      </c>
      <c r="B64" s="105">
        <v>10.95</v>
      </c>
    </row>
    <row r="65" spans="1:2" ht="14.25">
      <c r="A65" s="106">
        <v>11384</v>
      </c>
      <c r="B65" s="105">
        <v>9.95</v>
      </c>
    </row>
    <row r="66" spans="1:2" ht="14.25">
      <c r="A66" s="106">
        <v>11385</v>
      </c>
      <c r="B66" s="105">
        <v>10.95</v>
      </c>
    </row>
    <row r="67" spans="1:2" ht="14.25">
      <c r="A67" s="106">
        <v>11386</v>
      </c>
      <c r="B67" s="105">
        <v>12.95</v>
      </c>
    </row>
    <row r="68" spans="1:2" ht="14.25">
      <c r="A68" s="106">
        <v>11387</v>
      </c>
      <c r="B68" s="105">
        <v>12.95</v>
      </c>
    </row>
    <row r="69" spans="1:2" ht="14.25">
      <c r="A69" s="106">
        <v>11388</v>
      </c>
      <c r="B69" s="105">
        <v>12.95</v>
      </c>
    </row>
    <row r="70" spans="1:2" ht="14.25">
      <c r="A70" s="106">
        <v>11389</v>
      </c>
      <c r="B70" s="105">
        <v>13.95</v>
      </c>
    </row>
    <row r="71" spans="1:2" ht="14.25">
      <c r="A71" s="106">
        <v>11390</v>
      </c>
      <c r="B71" s="105">
        <v>13.95</v>
      </c>
    </row>
    <row r="72" spans="1:2" ht="14.25">
      <c r="A72" s="106">
        <v>11391</v>
      </c>
      <c r="B72" s="105">
        <v>13.95</v>
      </c>
    </row>
    <row r="73" spans="1:2" ht="14.25">
      <c r="A73" s="106">
        <v>11392</v>
      </c>
      <c r="B73" s="105">
        <v>12.95</v>
      </c>
    </row>
    <row r="74" spans="1:2" ht="14.25">
      <c r="A74" s="106">
        <v>11393</v>
      </c>
      <c r="B74" s="105">
        <v>11.95</v>
      </c>
    </row>
    <row r="75" spans="1:2" ht="14.25">
      <c r="A75" s="106">
        <v>11394</v>
      </c>
      <c r="B75" s="105">
        <v>10.95</v>
      </c>
    </row>
    <row r="76" spans="1:2" ht="14.25">
      <c r="A76" s="106">
        <v>11395</v>
      </c>
      <c r="B76" s="105">
        <v>13.95</v>
      </c>
    </row>
    <row r="77" spans="1:2" ht="14.25">
      <c r="A77" s="106">
        <v>11396</v>
      </c>
      <c r="B77" s="105">
        <v>9.95</v>
      </c>
    </row>
    <row r="78" spans="1:2" ht="14.25">
      <c r="A78" s="106">
        <v>11397</v>
      </c>
      <c r="B78" s="105">
        <v>8.5</v>
      </c>
    </row>
    <row r="79" spans="1:2" ht="14.25">
      <c r="A79" s="106">
        <v>11399</v>
      </c>
      <c r="B79" s="105">
        <v>8.5</v>
      </c>
    </row>
    <row r="80" spans="1:2" ht="14.25">
      <c r="A80" s="106">
        <v>11680</v>
      </c>
      <c r="B80" s="105">
        <v>11.95</v>
      </c>
    </row>
    <row r="81" spans="1:2" ht="14.25">
      <c r="A81" s="106">
        <v>11681</v>
      </c>
      <c r="B81" s="105">
        <v>12.95</v>
      </c>
    </row>
    <row r="82" spans="1:2" ht="14.25">
      <c r="A82" s="106">
        <v>11782</v>
      </c>
      <c r="B82" s="105">
        <v>9.95</v>
      </c>
    </row>
    <row r="83" spans="1:2" ht="14.25">
      <c r="A83" s="106">
        <v>11783</v>
      </c>
      <c r="B83" s="105">
        <v>9.95</v>
      </c>
    </row>
    <row r="84" spans="1:2" ht="14.25">
      <c r="A84" s="106">
        <v>11787</v>
      </c>
      <c r="B84" s="105">
        <v>13.95</v>
      </c>
    </row>
    <row r="85" spans="1:2" ht="14.25">
      <c r="A85" s="106">
        <v>11788</v>
      </c>
      <c r="B85" s="105">
        <v>13.95</v>
      </c>
    </row>
    <row r="86" spans="1:2" ht="14.25">
      <c r="A86" s="106">
        <v>11880</v>
      </c>
      <c r="B86" s="105">
        <v>11.95</v>
      </c>
    </row>
    <row r="87" spans="1:2" ht="14.25">
      <c r="A87" s="106">
        <v>11171</v>
      </c>
      <c r="B87" s="105">
        <v>7.5</v>
      </c>
    </row>
    <row r="88" spans="1:2" ht="14.25">
      <c r="A88" s="106">
        <v>11172</v>
      </c>
      <c r="B88" s="105">
        <v>8.5</v>
      </c>
    </row>
    <row r="89" spans="1:2" ht="14.25">
      <c r="A89" s="106">
        <v>11175</v>
      </c>
      <c r="B89" s="105">
        <v>7.5</v>
      </c>
    </row>
    <row r="90" spans="1:2" ht="14.25">
      <c r="A90" s="106">
        <v>11179</v>
      </c>
      <c r="B90" s="105">
        <v>6.95</v>
      </c>
    </row>
    <row r="91" spans="1:2" ht="14.25">
      <c r="A91" s="106">
        <v>997</v>
      </c>
      <c r="B91" s="105">
        <v>8.5</v>
      </c>
    </row>
    <row r="92" spans="1:2" ht="14.25">
      <c r="A92" s="106">
        <v>11341</v>
      </c>
      <c r="B92" s="105">
        <v>8.95</v>
      </c>
    </row>
    <row r="93" spans="1:2" ht="14.25">
      <c r="A93" s="106">
        <v>11342</v>
      </c>
      <c r="B93" s="105">
        <v>16.95</v>
      </c>
    </row>
    <row r="94" spans="1:2" ht="14.25">
      <c r="A94" s="106">
        <v>11343</v>
      </c>
      <c r="B94" s="105">
        <v>11.95</v>
      </c>
    </row>
    <row r="95" spans="1:2" ht="14.25">
      <c r="A95" s="106">
        <v>11344</v>
      </c>
      <c r="B95" s="105">
        <v>9.95</v>
      </c>
    </row>
    <row r="96" spans="1:2" ht="14.25">
      <c r="A96" s="106">
        <v>11345</v>
      </c>
      <c r="B96" s="105">
        <v>8.95</v>
      </c>
    </row>
    <row r="97" spans="1:2" ht="14.25">
      <c r="A97" s="106">
        <v>11595</v>
      </c>
      <c r="B97" s="105">
        <v>7.95</v>
      </c>
    </row>
    <row r="98" spans="1:2" ht="14.25">
      <c r="A98" s="106">
        <v>11699</v>
      </c>
      <c r="B98" s="105">
        <v>9.95</v>
      </c>
    </row>
  </sheetData>
  <sheetProtection/>
  <mergeCells count="1"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6.00390625" style="110" customWidth="1"/>
    <col min="2" max="2" width="31.57421875" style="110" customWidth="1"/>
    <col min="3" max="3" width="11.8515625" style="110" customWidth="1"/>
    <col min="4" max="5" width="9.140625" style="111" customWidth="1"/>
    <col min="6" max="16384" width="9.140625" style="109" customWidth="1"/>
  </cols>
  <sheetData>
    <row r="2" spans="1:5" ht="14.25">
      <c r="A2" s="114" t="s">
        <v>82</v>
      </c>
      <c r="B2" s="114" t="s">
        <v>309</v>
      </c>
      <c r="C2" s="114" t="s">
        <v>310</v>
      </c>
      <c r="D2" s="114" t="s">
        <v>2</v>
      </c>
      <c r="E2" s="114" t="s">
        <v>311</v>
      </c>
    </row>
    <row r="3" spans="1:5" ht="12">
      <c r="A3" s="112" t="s">
        <v>89</v>
      </c>
      <c r="B3" s="112" t="s">
        <v>90</v>
      </c>
      <c r="C3" s="112" t="s">
        <v>91</v>
      </c>
      <c r="D3" s="113">
        <v>68</v>
      </c>
      <c r="E3" s="113">
        <v>45.95</v>
      </c>
    </row>
    <row r="4" spans="1:5" ht="12">
      <c r="A4" s="112" t="s">
        <v>92</v>
      </c>
      <c r="B4" s="112" t="s">
        <v>90</v>
      </c>
      <c r="C4" s="112" t="s">
        <v>93</v>
      </c>
      <c r="D4" s="113">
        <v>68</v>
      </c>
      <c r="E4" s="113">
        <v>45.95</v>
      </c>
    </row>
    <row r="5" spans="1:5" ht="12">
      <c r="A5" s="112" t="s">
        <v>94</v>
      </c>
      <c r="B5" s="112" t="s">
        <v>90</v>
      </c>
      <c r="C5" s="112" t="s">
        <v>95</v>
      </c>
      <c r="D5" s="113">
        <v>68</v>
      </c>
      <c r="E5" s="113">
        <v>46.95</v>
      </c>
    </row>
    <row r="6" spans="1:5" ht="12">
      <c r="A6" s="112" t="s">
        <v>96</v>
      </c>
      <c r="B6" s="112" t="s">
        <v>90</v>
      </c>
      <c r="C6" s="112" t="s">
        <v>97</v>
      </c>
      <c r="D6" s="113">
        <v>68</v>
      </c>
      <c r="E6" s="113">
        <v>46.95</v>
      </c>
    </row>
    <row r="7" spans="1:5" ht="12">
      <c r="A7" s="112" t="s">
        <v>98</v>
      </c>
      <c r="B7" s="112" t="s">
        <v>99</v>
      </c>
      <c r="C7" s="112" t="s">
        <v>100</v>
      </c>
      <c r="D7" s="113">
        <v>68</v>
      </c>
      <c r="E7" s="113">
        <v>59.95</v>
      </c>
    </row>
    <row r="8" spans="1:5" ht="12">
      <c r="A8" s="112" t="s">
        <v>101</v>
      </c>
      <c r="B8" s="112" t="s">
        <v>102</v>
      </c>
      <c r="C8" s="112" t="s">
        <v>103</v>
      </c>
      <c r="D8" s="113" t="s">
        <v>104</v>
      </c>
      <c r="E8" s="113">
        <v>52.95</v>
      </c>
    </row>
    <row r="9" spans="1:5" ht="12">
      <c r="A9" s="112" t="s">
        <v>105</v>
      </c>
      <c r="B9" s="112" t="s">
        <v>102</v>
      </c>
      <c r="C9" s="112" t="s">
        <v>106</v>
      </c>
      <c r="D9" s="113" t="s">
        <v>104</v>
      </c>
      <c r="E9" s="113">
        <v>52.95</v>
      </c>
    </row>
    <row r="10" spans="1:5" ht="12">
      <c r="A10" s="112" t="s">
        <v>107</v>
      </c>
      <c r="B10" s="112" t="s">
        <v>108</v>
      </c>
      <c r="C10" s="112" t="s">
        <v>109</v>
      </c>
      <c r="D10" s="113">
        <v>86</v>
      </c>
      <c r="E10" s="113">
        <v>51.95</v>
      </c>
    </row>
    <row r="11" spans="1:5" ht="12">
      <c r="A11" s="112" t="s">
        <v>110</v>
      </c>
      <c r="B11" s="112" t="s">
        <v>108</v>
      </c>
      <c r="C11" s="112" t="s">
        <v>109</v>
      </c>
      <c r="D11" s="113">
        <v>92</v>
      </c>
      <c r="E11" s="113">
        <v>51.95</v>
      </c>
    </row>
    <row r="12" spans="1:5" ht="12">
      <c r="A12" s="112" t="s">
        <v>111</v>
      </c>
      <c r="B12" s="112" t="s">
        <v>108</v>
      </c>
      <c r="C12" s="112" t="s">
        <v>109</v>
      </c>
      <c r="D12" s="113">
        <v>98</v>
      </c>
      <c r="E12" s="113">
        <v>51.95</v>
      </c>
    </row>
    <row r="13" spans="1:5" ht="12">
      <c r="A13" s="112" t="s">
        <v>112</v>
      </c>
      <c r="B13" s="112" t="s">
        <v>108</v>
      </c>
      <c r="C13" s="112" t="s">
        <v>113</v>
      </c>
      <c r="D13" s="113">
        <v>80</v>
      </c>
      <c r="E13" s="113">
        <v>51.95</v>
      </c>
    </row>
    <row r="14" spans="1:5" ht="12">
      <c r="A14" s="112" t="s">
        <v>114</v>
      </c>
      <c r="B14" s="112" t="s">
        <v>108</v>
      </c>
      <c r="C14" s="112" t="s">
        <v>113</v>
      </c>
      <c r="D14" s="113">
        <v>86</v>
      </c>
      <c r="E14" s="113">
        <v>51.95</v>
      </c>
    </row>
    <row r="15" spans="1:5" ht="12">
      <c r="A15" s="112" t="s">
        <v>115</v>
      </c>
      <c r="B15" s="112" t="s">
        <v>108</v>
      </c>
      <c r="C15" s="112" t="s">
        <v>113</v>
      </c>
      <c r="D15" s="113">
        <v>92</v>
      </c>
      <c r="E15" s="113">
        <v>51.95</v>
      </c>
    </row>
    <row r="16" spans="1:5" ht="12">
      <c r="A16" s="112" t="s">
        <v>116</v>
      </c>
      <c r="B16" s="112" t="s">
        <v>108</v>
      </c>
      <c r="C16" s="112" t="s">
        <v>113</v>
      </c>
      <c r="D16" s="113">
        <v>98</v>
      </c>
      <c r="E16" s="113">
        <v>51.95</v>
      </c>
    </row>
    <row r="17" spans="1:5" ht="12">
      <c r="A17" s="112" t="s">
        <v>117</v>
      </c>
      <c r="B17" s="112" t="s">
        <v>108</v>
      </c>
      <c r="C17" s="112" t="s">
        <v>97</v>
      </c>
      <c r="D17" s="113">
        <v>74</v>
      </c>
      <c r="E17" s="113">
        <v>51.95</v>
      </c>
    </row>
    <row r="18" spans="1:5" ht="12">
      <c r="A18" s="112" t="s">
        <v>118</v>
      </c>
      <c r="B18" s="112" t="s">
        <v>108</v>
      </c>
      <c r="C18" s="112" t="s">
        <v>97</v>
      </c>
      <c r="D18" s="113">
        <v>80</v>
      </c>
      <c r="E18" s="113">
        <v>51.95</v>
      </c>
    </row>
    <row r="19" spans="1:5" ht="12">
      <c r="A19" s="112" t="s">
        <v>119</v>
      </c>
      <c r="B19" s="112" t="s">
        <v>108</v>
      </c>
      <c r="C19" s="112" t="s">
        <v>97</v>
      </c>
      <c r="D19" s="113">
        <v>86</v>
      </c>
      <c r="E19" s="113">
        <v>51.95</v>
      </c>
    </row>
    <row r="20" spans="1:5" ht="12">
      <c r="A20" s="112" t="s">
        <v>120</v>
      </c>
      <c r="B20" s="112" t="s">
        <v>108</v>
      </c>
      <c r="C20" s="112" t="s">
        <v>97</v>
      </c>
      <c r="D20" s="113">
        <v>92</v>
      </c>
      <c r="E20" s="113">
        <v>51.95</v>
      </c>
    </row>
    <row r="21" spans="1:5" ht="12">
      <c r="A21" s="112" t="s">
        <v>121</v>
      </c>
      <c r="B21" s="112" t="s">
        <v>108</v>
      </c>
      <c r="C21" s="112" t="s">
        <v>97</v>
      </c>
      <c r="D21" s="113">
        <v>98</v>
      </c>
      <c r="E21" s="113">
        <v>51.95</v>
      </c>
    </row>
    <row r="22" spans="1:5" ht="12">
      <c r="A22" s="112" t="s">
        <v>122</v>
      </c>
      <c r="B22" s="112" t="s">
        <v>108</v>
      </c>
      <c r="C22" s="112" t="s">
        <v>95</v>
      </c>
      <c r="D22" s="113">
        <v>80</v>
      </c>
      <c r="E22" s="113">
        <v>51.95</v>
      </c>
    </row>
    <row r="23" spans="1:5" ht="12">
      <c r="A23" s="112" t="s">
        <v>123</v>
      </c>
      <c r="B23" s="112" t="s">
        <v>108</v>
      </c>
      <c r="C23" s="112" t="s">
        <v>95</v>
      </c>
      <c r="D23" s="113">
        <v>86</v>
      </c>
      <c r="E23" s="113">
        <v>51.95</v>
      </c>
    </row>
    <row r="24" spans="1:5" ht="12">
      <c r="A24" s="112" t="s">
        <v>124</v>
      </c>
      <c r="B24" s="112" t="s">
        <v>108</v>
      </c>
      <c r="C24" s="112" t="s">
        <v>95</v>
      </c>
      <c r="D24" s="113">
        <v>92</v>
      </c>
      <c r="E24" s="113">
        <v>51.95</v>
      </c>
    </row>
    <row r="25" spans="1:5" ht="12">
      <c r="A25" s="112" t="s">
        <v>125</v>
      </c>
      <c r="B25" s="112" t="s">
        <v>108</v>
      </c>
      <c r="C25" s="112" t="s">
        <v>95</v>
      </c>
      <c r="D25" s="113">
        <v>98</v>
      </c>
      <c r="E25" s="113">
        <v>51.95</v>
      </c>
    </row>
    <row r="26" spans="1:5" ht="12">
      <c r="A26" s="112" t="s">
        <v>126</v>
      </c>
      <c r="B26" s="112" t="s">
        <v>127</v>
      </c>
      <c r="C26" s="112" t="s">
        <v>95</v>
      </c>
      <c r="D26" s="113">
        <v>86</v>
      </c>
      <c r="E26" s="113">
        <v>47.95</v>
      </c>
    </row>
    <row r="27" spans="1:5" ht="12">
      <c r="A27" s="112" t="s">
        <v>128</v>
      </c>
      <c r="B27" s="112" t="s">
        <v>127</v>
      </c>
      <c r="C27" s="112" t="s">
        <v>95</v>
      </c>
      <c r="D27" s="113">
        <v>92</v>
      </c>
      <c r="E27" s="113">
        <v>47.95</v>
      </c>
    </row>
    <row r="28" spans="1:5" ht="12">
      <c r="A28" s="112" t="s">
        <v>129</v>
      </c>
      <c r="B28" s="112" t="s">
        <v>127</v>
      </c>
      <c r="C28" s="112" t="s">
        <v>95</v>
      </c>
      <c r="D28" s="113">
        <v>98</v>
      </c>
      <c r="E28" s="113">
        <v>47.95</v>
      </c>
    </row>
    <row r="29" spans="1:5" ht="12">
      <c r="A29" s="112" t="s">
        <v>130</v>
      </c>
      <c r="B29" s="112" t="s">
        <v>127</v>
      </c>
      <c r="C29" s="112" t="s">
        <v>131</v>
      </c>
      <c r="D29" s="113">
        <v>86</v>
      </c>
      <c r="E29" s="113">
        <v>47.95</v>
      </c>
    </row>
    <row r="30" spans="1:5" ht="12">
      <c r="A30" s="112" t="s">
        <v>132</v>
      </c>
      <c r="B30" s="112" t="s">
        <v>127</v>
      </c>
      <c r="C30" s="112" t="s">
        <v>131</v>
      </c>
      <c r="D30" s="113">
        <v>92</v>
      </c>
      <c r="E30" s="113">
        <v>47.95</v>
      </c>
    </row>
    <row r="31" spans="1:5" ht="12">
      <c r="A31" s="112" t="s">
        <v>133</v>
      </c>
      <c r="B31" s="112" t="s">
        <v>127</v>
      </c>
      <c r="C31" s="112" t="s">
        <v>131</v>
      </c>
      <c r="D31" s="113">
        <v>98</v>
      </c>
      <c r="E31" s="113">
        <v>47.95</v>
      </c>
    </row>
    <row r="32" spans="1:5" ht="12">
      <c r="A32" s="112" t="s">
        <v>134</v>
      </c>
      <c r="B32" s="112" t="s">
        <v>135</v>
      </c>
      <c r="C32" s="112" t="s">
        <v>136</v>
      </c>
      <c r="D32" s="113">
        <v>80</v>
      </c>
      <c r="E32" s="113">
        <v>38.95</v>
      </c>
    </row>
    <row r="33" spans="1:5" ht="12">
      <c r="A33" s="112" t="s">
        <v>137</v>
      </c>
      <c r="B33" s="112" t="s">
        <v>135</v>
      </c>
      <c r="C33" s="112" t="s">
        <v>136</v>
      </c>
      <c r="D33" s="113">
        <v>86</v>
      </c>
      <c r="E33" s="113">
        <v>38.95</v>
      </c>
    </row>
    <row r="34" spans="1:5" ht="12">
      <c r="A34" s="112" t="s">
        <v>138</v>
      </c>
      <c r="B34" s="112" t="s">
        <v>135</v>
      </c>
      <c r="C34" s="112" t="s">
        <v>136</v>
      </c>
      <c r="D34" s="113">
        <v>92</v>
      </c>
      <c r="E34" s="113">
        <v>38.95</v>
      </c>
    </row>
    <row r="35" spans="1:5" ht="12">
      <c r="A35" s="112" t="s">
        <v>139</v>
      </c>
      <c r="B35" s="112" t="s">
        <v>135</v>
      </c>
      <c r="C35" s="112" t="s">
        <v>136</v>
      </c>
      <c r="D35" s="113">
        <v>98</v>
      </c>
      <c r="E35" s="113">
        <v>38.95</v>
      </c>
    </row>
    <row r="36" spans="1:5" ht="12">
      <c r="A36" s="112" t="s">
        <v>140</v>
      </c>
      <c r="B36" s="112" t="s">
        <v>135</v>
      </c>
      <c r="C36" s="112" t="s">
        <v>141</v>
      </c>
      <c r="D36" s="113">
        <v>86</v>
      </c>
      <c r="E36" s="113">
        <v>38.95</v>
      </c>
    </row>
    <row r="37" spans="1:5" ht="12">
      <c r="A37" s="112" t="s">
        <v>142</v>
      </c>
      <c r="B37" s="112" t="s">
        <v>135</v>
      </c>
      <c r="C37" s="112" t="s">
        <v>141</v>
      </c>
      <c r="D37" s="113">
        <v>92</v>
      </c>
      <c r="E37" s="113">
        <v>38.95</v>
      </c>
    </row>
    <row r="38" spans="1:5" ht="12">
      <c r="A38" s="112" t="s">
        <v>143</v>
      </c>
      <c r="B38" s="112" t="s">
        <v>135</v>
      </c>
      <c r="C38" s="112" t="s">
        <v>144</v>
      </c>
      <c r="D38" s="113">
        <v>86</v>
      </c>
      <c r="E38" s="113">
        <v>38.95</v>
      </c>
    </row>
    <row r="39" spans="1:5" ht="12">
      <c r="A39" s="112" t="s">
        <v>145</v>
      </c>
      <c r="B39" s="112" t="s">
        <v>135</v>
      </c>
      <c r="C39" s="112" t="s">
        <v>144</v>
      </c>
      <c r="D39" s="113">
        <v>92</v>
      </c>
      <c r="E39" s="113">
        <v>38.95</v>
      </c>
    </row>
    <row r="40" spans="1:5" ht="12">
      <c r="A40" s="112" t="s">
        <v>146</v>
      </c>
      <c r="B40" s="112" t="s">
        <v>147</v>
      </c>
      <c r="C40" s="112" t="s">
        <v>113</v>
      </c>
      <c r="D40" s="113">
        <v>74</v>
      </c>
      <c r="E40" s="113">
        <v>66.95</v>
      </c>
    </row>
    <row r="41" spans="1:5" ht="12">
      <c r="A41" s="112" t="s">
        <v>148</v>
      </c>
      <c r="B41" s="112" t="s">
        <v>147</v>
      </c>
      <c r="C41" s="112" t="s">
        <v>113</v>
      </c>
      <c r="D41" s="113">
        <v>80</v>
      </c>
      <c r="E41" s="113">
        <v>66.95</v>
      </c>
    </row>
    <row r="42" spans="1:5" ht="12">
      <c r="A42" s="112" t="s">
        <v>149</v>
      </c>
      <c r="B42" s="112" t="s">
        <v>147</v>
      </c>
      <c r="C42" s="112" t="s">
        <v>113</v>
      </c>
      <c r="D42" s="113">
        <v>86</v>
      </c>
      <c r="E42" s="113">
        <v>66.95</v>
      </c>
    </row>
    <row r="43" spans="1:5" ht="12">
      <c r="A43" s="112" t="s">
        <v>150</v>
      </c>
      <c r="B43" s="112" t="s">
        <v>147</v>
      </c>
      <c r="C43" s="112" t="s">
        <v>109</v>
      </c>
      <c r="D43" s="113">
        <v>74</v>
      </c>
      <c r="E43" s="113">
        <v>66.95</v>
      </c>
    </row>
    <row r="44" spans="1:5" ht="12">
      <c r="A44" s="112" t="s">
        <v>151</v>
      </c>
      <c r="B44" s="112" t="s">
        <v>147</v>
      </c>
      <c r="C44" s="112" t="s">
        <v>109</v>
      </c>
      <c r="D44" s="113">
        <v>80</v>
      </c>
      <c r="E44" s="113">
        <v>66.95</v>
      </c>
    </row>
    <row r="45" spans="1:5" ht="12">
      <c r="A45" s="112" t="s">
        <v>152</v>
      </c>
      <c r="B45" s="112" t="s">
        <v>147</v>
      </c>
      <c r="C45" s="112" t="s">
        <v>109</v>
      </c>
      <c r="D45" s="113">
        <v>86</v>
      </c>
      <c r="E45" s="113">
        <v>66.95</v>
      </c>
    </row>
    <row r="46" spans="1:5" ht="12">
      <c r="A46" s="112" t="s">
        <v>153</v>
      </c>
      <c r="B46" s="112" t="s">
        <v>147</v>
      </c>
      <c r="C46" s="112" t="s">
        <v>95</v>
      </c>
      <c r="D46" s="113">
        <v>74</v>
      </c>
      <c r="E46" s="113">
        <v>66.95</v>
      </c>
    </row>
    <row r="47" spans="1:5" ht="12">
      <c r="A47" s="112" t="s">
        <v>154</v>
      </c>
      <c r="B47" s="112" t="s">
        <v>147</v>
      </c>
      <c r="C47" s="112" t="s">
        <v>95</v>
      </c>
      <c r="D47" s="113">
        <v>80</v>
      </c>
      <c r="E47" s="113">
        <v>66.95</v>
      </c>
    </row>
    <row r="48" spans="1:5" ht="12">
      <c r="A48" s="112" t="s">
        <v>155</v>
      </c>
      <c r="B48" s="112" t="s">
        <v>147</v>
      </c>
      <c r="C48" s="112" t="s">
        <v>95</v>
      </c>
      <c r="D48" s="113">
        <v>86</v>
      </c>
      <c r="E48" s="113">
        <v>66.95</v>
      </c>
    </row>
    <row r="49" spans="1:5" ht="12">
      <c r="A49" s="112" t="s">
        <v>156</v>
      </c>
      <c r="B49" s="112" t="s">
        <v>157</v>
      </c>
      <c r="C49" s="112" t="s">
        <v>158</v>
      </c>
      <c r="D49" s="113">
        <v>74</v>
      </c>
      <c r="E49" s="113">
        <v>68.95</v>
      </c>
    </row>
    <row r="50" spans="1:5" ht="12">
      <c r="A50" s="112" t="s">
        <v>159</v>
      </c>
      <c r="B50" s="112" t="s">
        <v>157</v>
      </c>
      <c r="C50" s="112" t="s">
        <v>158</v>
      </c>
      <c r="D50" s="113">
        <v>80</v>
      </c>
      <c r="E50" s="113">
        <v>68.95</v>
      </c>
    </row>
    <row r="51" spans="1:5" ht="12">
      <c r="A51" s="112" t="s">
        <v>160</v>
      </c>
      <c r="B51" s="112" t="s">
        <v>157</v>
      </c>
      <c r="C51" s="112" t="s">
        <v>158</v>
      </c>
      <c r="D51" s="113">
        <v>86</v>
      </c>
      <c r="E51" s="113">
        <v>68.95</v>
      </c>
    </row>
    <row r="52" spans="1:5" ht="12">
      <c r="A52" s="112" t="s">
        <v>161</v>
      </c>
      <c r="B52" s="112" t="s">
        <v>162</v>
      </c>
      <c r="C52" s="112" t="s">
        <v>163</v>
      </c>
      <c r="D52" s="113">
        <v>80</v>
      </c>
      <c r="E52" s="113">
        <v>68.95</v>
      </c>
    </row>
    <row r="53" spans="1:5" ht="12">
      <c r="A53" s="112" t="s">
        <v>164</v>
      </c>
      <c r="B53" s="112" t="s">
        <v>162</v>
      </c>
      <c r="C53" s="112" t="s">
        <v>163</v>
      </c>
      <c r="D53" s="113">
        <v>86</v>
      </c>
      <c r="E53" s="113">
        <v>68.95</v>
      </c>
    </row>
    <row r="54" spans="1:5" ht="12">
      <c r="A54" s="112" t="s">
        <v>165</v>
      </c>
      <c r="B54" s="112" t="s">
        <v>162</v>
      </c>
      <c r="C54" s="112" t="s">
        <v>163</v>
      </c>
      <c r="D54" s="113">
        <v>92</v>
      </c>
      <c r="E54" s="113">
        <v>68.95</v>
      </c>
    </row>
    <row r="55" spans="1:5" ht="12">
      <c r="A55" s="112" t="s">
        <v>166</v>
      </c>
      <c r="B55" s="112" t="s">
        <v>167</v>
      </c>
      <c r="C55" s="112" t="s">
        <v>168</v>
      </c>
      <c r="D55" s="113">
        <v>92</v>
      </c>
      <c r="E55" s="113">
        <v>51.95</v>
      </c>
    </row>
    <row r="56" spans="1:5" ht="12">
      <c r="A56" s="112" t="s">
        <v>169</v>
      </c>
      <c r="B56" s="112" t="s">
        <v>167</v>
      </c>
      <c r="C56" s="112" t="s">
        <v>168</v>
      </c>
      <c r="D56" s="113">
        <v>98</v>
      </c>
      <c r="E56" s="113">
        <v>51.95</v>
      </c>
    </row>
    <row r="57" spans="1:5" ht="12">
      <c r="A57" s="112" t="s">
        <v>170</v>
      </c>
      <c r="B57" s="112" t="s">
        <v>167</v>
      </c>
      <c r="C57" s="112" t="s">
        <v>168</v>
      </c>
      <c r="D57" s="113">
        <v>104</v>
      </c>
      <c r="E57" s="113">
        <v>51.95</v>
      </c>
    </row>
    <row r="58" spans="1:5" ht="12">
      <c r="A58" s="112" t="s">
        <v>171</v>
      </c>
      <c r="B58" s="112" t="s">
        <v>167</v>
      </c>
      <c r="C58" s="112" t="s">
        <v>168</v>
      </c>
      <c r="D58" s="113">
        <v>110</v>
      </c>
      <c r="E58" s="113">
        <v>51.95</v>
      </c>
    </row>
    <row r="59" spans="1:5" ht="12">
      <c r="A59" s="112" t="s">
        <v>172</v>
      </c>
      <c r="B59" s="112" t="s">
        <v>167</v>
      </c>
      <c r="C59" s="112" t="s">
        <v>168</v>
      </c>
      <c r="D59" s="113">
        <v>116</v>
      </c>
      <c r="E59" s="113">
        <v>51.95</v>
      </c>
    </row>
    <row r="60" spans="1:5" ht="12">
      <c r="A60" s="112" t="s">
        <v>173</v>
      </c>
      <c r="B60" s="112" t="s">
        <v>174</v>
      </c>
      <c r="C60" s="112" t="s">
        <v>175</v>
      </c>
      <c r="D60" s="113">
        <v>116</v>
      </c>
      <c r="E60" s="113">
        <v>63.95</v>
      </c>
    </row>
    <row r="61" spans="1:5" ht="12">
      <c r="A61" s="112" t="s">
        <v>176</v>
      </c>
      <c r="B61" s="112" t="s">
        <v>174</v>
      </c>
      <c r="C61" s="112" t="s">
        <v>175</v>
      </c>
      <c r="D61" s="113">
        <v>122</v>
      </c>
      <c r="E61" s="113">
        <v>63.95</v>
      </c>
    </row>
    <row r="62" spans="1:5" ht="12">
      <c r="A62" s="112" t="s">
        <v>177</v>
      </c>
      <c r="B62" s="112" t="s">
        <v>174</v>
      </c>
      <c r="C62" s="112" t="s">
        <v>175</v>
      </c>
      <c r="D62" s="113">
        <v>128</v>
      </c>
      <c r="E62" s="113">
        <v>63.95</v>
      </c>
    </row>
    <row r="63" spans="1:5" ht="12">
      <c r="A63" s="112" t="s">
        <v>178</v>
      </c>
      <c r="B63" s="112" t="s">
        <v>174</v>
      </c>
      <c r="C63" s="112" t="s">
        <v>175</v>
      </c>
      <c r="D63" s="113">
        <v>134</v>
      </c>
      <c r="E63" s="113">
        <v>63.95</v>
      </c>
    </row>
    <row r="64" spans="1:5" ht="12">
      <c r="A64" s="112" t="s">
        <v>179</v>
      </c>
      <c r="B64" s="112" t="s">
        <v>180</v>
      </c>
      <c r="C64" s="112" t="s">
        <v>181</v>
      </c>
      <c r="D64" s="113">
        <v>116</v>
      </c>
      <c r="E64" s="113">
        <v>63.95</v>
      </c>
    </row>
    <row r="65" spans="1:5" ht="12">
      <c r="A65" s="112" t="s">
        <v>182</v>
      </c>
      <c r="B65" s="112" t="s">
        <v>180</v>
      </c>
      <c r="C65" s="112" t="s">
        <v>181</v>
      </c>
      <c r="D65" s="113">
        <v>122</v>
      </c>
      <c r="E65" s="113">
        <v>63.95</v>
      </c>
    </row>
    <row r="66" spans="1:5" ht="12">
      <c r="A66" s="112" t="s">
        <v>183</v>
      </c>
      <c r="B66" s="112" t="s">
        <v>180</v>
      </c>
      <c r="C66" s="112" t="s">
        <v>181</v>
      </c>
      <c r="D66" s="113">
        <v>128</v>
      </c>
      <c r="E66" s="113">
        <v>63.95</v>
      </c>
    </row>
    <row r="67" spans="1:5" ht="12">
      <c r="A67" s="112" t="s">
        <v>184</v>
      </c>
      <c r="B67" s="112" t="s">
        <v>180</v>
      </c>
      <c r="C67" s="112" t="s">
        <v>181</v>
      </c>
      <c r="D67" s="113">
        <v>134</v>
      </c>
      <c r="E67" s="113">
        <v>63.95</v>
      </c>
    </row>
    <row r="68" spans="1:5" ht="12">
      <c r="A68" s="112" t="s">
        <v>185</v>
      </c>
      <c r="B68" s="112" t="s">
        <v>180</v>
      </c>
      <c r="C68" s="112" t="s">
        <v>181</v>
      </c>
      <c r="D68" s="113">
        <v>140</v>
      </c>
      <c r="E68" s="113">
        <v>72.95</v>
      </c>
    </row>
    <row r="69" spans="1:5" ht="12">
      <c r="A69" s="112" t="s">
        <v>186</v>
      </c>
      <c r="B69" s="112" t="s">
        <v>180</v>
      </c>
      <c r="C69" s="112" t="s">
        <v>181</v>
      </c>
      <c r="D69" s="113">
        <v>146</v>
      </c>
      <c r="E69" s="113">
        <v>72.95</v>
      </c>
    </row>
    <row r="70" spans="1:5" ht="12">
      <c r="A70" s="112" t="s">
        <v>187</v>
      </c>
      <c r="B70" s="112" t="s">
        <v>188</v>
      </c>
      <c r="C70" s="112" t="s">
        <v>181</v>
      </c>
      <c r="D70" s="113">
        <v>128</v>
      </c>
      <c r="E70" s="113">
        <v>64.95</v>
      </c>
    </row>
    <row r="71" spans="1:5" ht="12">
      <c r="A71" s="112" t="s">
        <v>189</v>
      </c>
      <c r="B71" s="112" t="s">
        <v>188</v>
      </c>
      <c r="C71" s="112" t="s">
        <v>181</v>
      </c>
      <c r="D71" s="113">
        <v>134</v>
      </c>
      <c r="E71" s="113">
        <v>64.95</v>
      </c>
    </row>
    <row r="72" spans="1:5" ht="12">
      <c r="A72" s="112" t="s">
        <v>190</v>
      </c>
      <c r="B72" s="112" t="s">
        <v>188</v>
      </c>
      <c r="C72" s="112" t="s">
        <v>181</v>
      </c>
      <c r="D72" s="113">
        <v>140</v>
      </c>
      <c r="E72" s="113">
        <v>71.95</v>
      </c>
    </row>
    <row r="73" spans="1:5" ht="12">
      <c r="A73" s="112" t="s">
        <v>191</v>
      </c>
      <c r="B73" s="112" t="s">
        <v>188</v>
      </c>
      <c r="C73" s="112" t="s">
        <v>181</v>
      </c>
      <c r="D73" s="113">
        <v>146</v>
      </c>
      <c r="E73" s="113">
        <v>71.95</v>
      </c>
    </row>
    <row r="74" spans="1:5" ht="12">
      <c r="A74" s="112" t="s">
        <v>192</v>
      </c>
      <c r="B74" s="112" t="s">
        <v>188</v>
      </c>
      <c r="C74" s="112" t="s">
        <v>181</v>
      </c>
      <c r="D74" s="113">
        <v>152</v>
      </c>
      <c r="E74" s="113">
        <v>71.95</v>
      </c>
    </row>
    <row r="75" spans="1:5" ht="12">
      <c r="A75" s="112" t="s">
        <v>193</v>
      </c>
      <c r="B75" s="112" t="s">
        <v>188</v>
      </c>
      <c r="C75" s="112" t="s">
        <v>194</v>
      </c>
      <c r="D75" s="113">
        <v>128</v>
      </c>
      <c r="E75" s="113">
        <v>64.95</v>
      </c>
    </row>
    <row r="76" spans="1:5" ht="12">
      <c r="A76" s="112" t="s">
        <v>195</v>
      </c>
      <c r="B76" s="112" t="s">
        <v>188</v>
      </c>
      <c r="C76" s="112" t="s">
        <v>194</v>
      </c>
      <c r="D76" s="113">
        <v>134</v>
      </c>
      <c r="E76" s="113">
        <v>64.95</v>
      </c>
    </row>
    <row r="77" spans="1:5" ht="12">
      <c r="A77" s="112" t="s">
        <v>196</v>
      </c>
      <c r="B77" s="112" t="s">
        <v>188</v>
      </c>
      <c r="C77" s="112" t="s">
        <v>194</v>
      </c>
      <c r="D77" s="113">
        <v>140</v>
      </c>
      <c r="E77" s="113">
        <v>71.95</v>
      </c>
    </row>
    <row r="78" spans="1:5" ht="12">
      <c r="A78" s="112" t="s">
        <v>197</v>
      </c>
      <c r="B78" s="112" t="s">
        <v>188</v>
      </c>
      <c r="C78" s="112" t="s">
        <v>194</v>
      </c>
      <c r="D78" s="113">
        <v>146</v>
      </c>
      <c r="E78" s="113">
        <v>71.95</v>
      </c>
    </row>
    <row r="79" spans="1:5" ht="12">
      <c r="A79" s="112" t="s">
        <v>198</v>
      </c>
      <c r="B79" s="112" t="s">
        <v>199</v>
      </c>
      <c r="C79" s="112" t="s">
        <v>175</v>
      </c>
      <c r="D79" s="113">
        <v>80</v>
      </c>
      <c r="E79" s="113">
        <v>36.95</v>
      </c>
    </row>
    <row r="80" spans="1:5" ht="12">
      <c r="A80" s="112" t="s">
        <v>200</v>
      </c>
      <c r="B80" s="112" t="s">
        <v>199</v>
      </c>
      <c r="C80" s="112" t="s">
        <v>175</v>
      </c>
      <c r="D80" s="113">
        <v>86</v>
      </c>
      <c r="E80" s="113">
        <v>36.95</v>
      </c>
    </row>
    <row r="81" spans="1:5" ht="12">
      <c r="A81" s="112" t="s">
        <v>201</v>
      </c>
      <c r="B81" s="112" t="s">
        <v>199</v>
      </c>
      <c r="C81" s="112" t="s">
        <v>175</v>
      </c>
      <c r="D81" s="113">
        <v>92</v>
      </c>
      <c r="E81" s="113">
        <v>39.95</v>
      </c>
    </row>
    <row r="82" spans="1:5" ht="12">
      <c r="A82" s="112" t="s">
        <v>202</v>
      </c>
      <c r="B82" s="112" t="s">
        <v>199</v>
      </c>
      <c r="C82" s="112" t="s">
        <v>175</v>
      </c>
      <c r="D82" s="113">
        <v>98</v>
      </c>
      <c r="E82" s="113">
        <v>39.95</v>
      </c>
    </row>
    <row r="83" spans="1:5" ht="12">
      <c r="A83" s="112" t="s">
        <v>203</v>
      </c>
      <c r="B83" s="112" t="s">
        <v>199</v>
      </c>
      <c r="C83" s="112" t="s">
        <v>175</v>
      </c>
      <c r="D83" s="113">
        <v>104</v>
      </c>
      <c r="E83" s="113">
        <v>39.95</v>
      </c>
    </row>
    <row r="84" spans="1:5" ht="12">
      <c r="A84" s="112" t="s">
        <v>204</v>
      </c>
      <c r="B84" s="112" t="s">
        <v>199</v>
      </c>
      <c r="C84" s="112" t="s">
        <v>175</v>
      </c>
      <c r="D84" s="113">
        <v>110</v>
      </c>
      <c r="E84" s="113">
        <v>39.95</v>
      </c>
    </row>
    <row r="85" spans="1:5" ht="12">
      <c r="A85" s="112" t="s">
        <v>205</v>
      </c>
      <c r="B85" s="112" t="s">
        <v>199</v>
      </c>
      <c r="C85" s="112" t="s">
        <v>175</v>
      </c>
      <c r="D85" s="113">
        <v>116</v>
      </c>
      <c r="E85" s="113">
        <v>39.95</v>
      </c>
    </row>
    <row r="86" spans="1:5" ht="12">
      <c r="A86" s="112" t="s">
        <v>206</v>
      </c>
      <c r="B86" s="112" t="s">
        <v>199</v>
      </c>
      <c r="C86" s="112" t="s">
        <v>207</v>
      </c>
      <c r="D86" s="113">
        <v>92</v>
      </c>
      <c r="E86" s="113">
        <v>39.95</v>
      </c>
    </row>
    <row r="87" spans="1:5" ht="12">
      <c r="A87" s="112" t="s">
        <v>208</v>
      </c>
      <c r="B87" s="112" t="s">
        <v>199</v>
      </c>
      <c r="C87" s="112" t="s">
        <v>207</v>
      </c>
      <c r="D87" s="113">
        <v>98</v>
      </c>
      <c r="E87" s="113">
        <v>39.95</v>
      </c>
    </row>
    <row r="88" spans="1:5" ht="12">
      <c r="A88" s="112" t="s">
        <v>209</v>
      </c>
      <c r="B88" s="112" t="s">
        <v>199</v>
      </c>
      <c r="C88" s="112" t="s">
        <v>207</v>
      </c>
      <c r="D88" s="113">
        <v>104</v>
      </c>
      <c r="E88" s="113">
        <v>39.95</v>
      </c>
    </row>
    <row r="89" spans="1:5" ht="12">
      <c r="A89" s="112" t="s">
        <v>210</v>
      </c>
      <c r="B89" s="112" t="s">
        <v>199</v>
      </c>
      <c r="C89" s="112" t="s">
        <v>207</v>
      </c>
      <c r="D89" s="113">
        <v>110</v>
      </c>
      <c r="E89" s="113">
        <v>39.95</v>
      </c>
    </row>
    <row r="90" spans="1:5" ht="12">
      <c r="A90" s="112" t="s">
        <v>211</v>
      </c>
      <c r="B90" s="112" t="s">
        <v>199</v>
      </c>
      <c r="C90" s="112" t="s">
        <v>207</v>
      </c>
      <c r="D90" s="113">
        <v>116</v>
      </c>
      <c r="E90" s="113">
        <v>39.95</v>
      </c>
    </row>
    <row r="91" spans="1:5" ht="12">
      <c r="A91" s="112" t="s">
        <v>212</v>
      </c>
      <c r="B91" s="112" t="s">
        <v>199</v>
      </c>
      <c r="C91" s="112" t="s">
        <v>213</v>
      </c>
      <c r="D91" s="113">
        <v>80</v>
      </c>
      <c r="E91" s="113">
        <v>36.95</v>
      </c>
    </row>
    <row r="92" spans="1:5" ht="12">
      <c r="A92" s="112" t="s">
        <v>214</v>
      </c>
      <c r="B92" s="112" t="s">
        <v>199</v>
      </c>
      <c r="C92" s="112" t="s">
        <v>213</v>
      </c>
      <c r="D92" s="113">
        <v>86</v>
      </c>
      <c r="E92" s="113">
        <v>36.95</v>
      </c>
    </row>
    <row r="93" spans="1:5" ht="12">
      <c r="A93" s="112" t="s">
        <v>215</v>
      </c>
      <c r="B93" s="112" t="s">
        <v>199</v>
      </c>
      <c r="C93" s="112" t="s">
        <v>213</v>
      </c>
      <c r="D93" s="113">
        <v>92</v>
      </c>
      <c r="E93" s="113">
        <v>36.95</v>
      </c>
    </row>
    <row r="94" spans="1:5" ht="12">
      <c r="A94" s="112" t="s">
        <v>216</v>
      </c>
      <c r="B94" s="112" t="s">
        <v>199</v>
      </c>
      <c r="C94" s="112" t="s">
        <v>213</v>
      </c>
      <c r="D94" s="113">
        <v>98</v>
      </c>
      <c r="E94" s="113">
        <v>36.95</v>
      </c>
    </row>
    <row r="95" spans="1:5" ht="12">
      <c r="A95" s="112" t="s">
        <v>217</v>
      </c>
      <c r="B95" s="112" t="s">
        <v>218</v>
      </c>
      <c r="C95" s="112" t="s">
        <v>219</v>
      </c>
      <c r="D95" s="113">
        <v>92</v>
      </c>
      <c r="E95" s="113">
        <v>70.95</v>
      </c>
    </row>
    <row r="96" spans="1:5" ht="12">
      <c r="A96" s="112" t="s">
        <v>220</v>
      </c>
      <c r="B96" s="112" t="s">
        <v>218</v>
      </c>
      <c r="C96" s="112" t="s">
        <v>219</v>
      </c>
      <c r="D96" s="113">
        <v>98</v>
      </c>
      <c r="E96" s="113">
        <v>70.95</v>
      </c>
    </row>
    <row r="97" spans="1:5" ht="12">
      <c r="A97" s="112" t="s">
        <v>221</v>
      </c>
      <c r="B97" s="112" t="s">
        <v>218</v>
      </c>
      <c r="C97" s="112" t="s">
        <v>219</v>
      </c>
      <c r="D97" s="113">
        <v>104</v>
      </c>
      <c r="E97" s="113">
        <v>70.95</v>
      </c>
    </row>
    <row r="98" spans="1:5" ht="12">
      <c r="A98" s="112" t="s">
        <v>222</v>
      </c>
      <c r="B98" s="112" t="s">
        <v>218</v>
      </c>
      <c r="C98" s="112" t="s">
        <v>219</v>
      </c>
      <c r="D98" s="113">
        <v>110</v>
      </c>
      <c r="E98" s="113">
        <v>70.95</v>
      </c>
    </row>
    <row r="99" spans="1:5" ht="12">
      <c r="A99" s="112" t="s">
        <v>223</v>
      </c>
      <c r="B99" s="112" t="s">
        <v>218</v>
      </c>
      <c r="C99" s="112" t="s">
        <v>219</v>
      </c>
      <c r="D99" s="113">
        <v>116</v>
      </c>
      <c r="E99" s="113">
        <v>70.95</v>
      </c>
    </row>
    <row r="100" spans="1:5" ht="12">
      <c r="A100" s="112" t="s">
        <v>224</v>
      </c>
      <c r="B100" s="112" t="s">
        <v>218</v>
      </c>
      <c r="C100" s="112" t="s">
        <v>225</v>
      </c>
      <c r="D100" s="113">
        <v>92</v>
      </c>
      <c r="E100" s="113">
        <v>75.95</v>
      </c>
    </row>
    <row r="101" spans="1:5" ht="12">
      <c r="A101" s="112" t="s">
        <v>226</v>
      </c>
      <c r="B101" s="112" t="s">
        <v>218</v>
      </c>
      <c r="C101" s="112" t="s">
        <v>225</v>
      </c>
      <c r="D101" s="113">
        <v>98</v>
      </c>
      <c r="E101" s="113">
        <v>75.95</v>
      </c>
    </row>
    <row r="102" spans="1:5" ht="12">
      <c r="A102" s="112" t="s">
        <v>227</v>
      </c>
      <c r="B102" s="112" t="s">
        <v>218</v>
      </c>
      <c r="C102" s="112" t="s">
        <v>225</v>
      </c>
      <c r="D102" s="113">
        <v>104</v>
      </c>
      <c r="E102" s="113">
        <v>75.95</v>
      </c>
    </row>
    <row r="103" spans="1:5" ht="12">
      <c r="A103" s="112" t="s">
        <v>228</v>
      </c>
      <c r="B103" s="112" t="s">
        <v>218</v>
      </c>
      <c r="C103" s="112" t="s">
        <v>225</v>
      </c>
      <c r="D103" s="113">
        <v>110</v>
      </c>
      <c r="E103" s="113">
        <v>75.95</v>
      </c>
    </row>
    <row r="104" spans="1:5" ht="12">
      <c r="A104" s="112" t="s">
        <v>229</v>
      </c>
      <c r="B104" s="112" t="s">
        <v>218</v>
      </c>
      <c r="C104" s="112" t="s">
        <v>225</v>
      </c>
      <c r="D104" s="113">
        <v>116</v>
      </c>
      <c r="E104" s="113">
        <v>75.95</v>
      </c>
    </row>
    <row r="105" spans="1:5" ht="12">
      <c r="A105" s="112" t="s">
        <v>230</v>
      </c>
      <c r="B105" s="112" t="s">
        <v>218</v>
      </c>
      <c r="C105" s="112" t="s">
        <v>225</v>
      </c>
      <c r="D105" s="113">
        <v>122</v>
      </c>
      <c r="E105" s="113">
        <v>75.95</v>
      </c>
    </row>
    <row r="106" spans="1:5" ht="12">
      <c r="A106" s="112" t="s">
        <v>231</v>
      </c>
      <c r="B106" s="112" t="s">
        <v>218</v>
      </c>
      <c r="C106" s="112" t="s">
        <v>225</v>
      </c>
      <c r="D106" s="113">
        <v>128</v>
      </c>
      <c r="E106" s="113">
        <v>75.95</v>
      </c>
    </row>
    <row r="107" spans="1:5" ht="12">
      <c r="A107" s="112" t="s">
        <v>232</v>
      </c>
      <c r="B107" s="112" t="s">
        <v>218</v>
      </c>
      <c r="C107" s="112" t="s">
        <v>225</v>
      </c>
      <c r="D107" s="113">
        <v>134</v>
      </c>
      <c r="E107" s="113">
        <v>75.95</v>
      </c>
    </row>
    <row r="108" spans="1:5" ht="12">
      <c r="A108" s="112" t="s">
        <v>233</v>
      </c>
      <c r="B108" s="112" t="s">
        <v>218</v>
      </c>
      <c r="C108" s="112" t="s">
        <v>234</v>
      </c>
      <c r="D108" s="113">
        <v>80</v>
      </c>
      <c r="E108" s="113">
        <v>71.95</v>
      </c>
    </row>
    <row r="109" spans="1:5" ht="12">
      <c r="A109" s="112" t="s">
        <v>235</v>
      </c>
      <c r="B109" s="112" t="s">
        <v>218</v>
      </c>
      <c r="C109" s="112" t="s">
        <v>234</v>
      </c>
      <c r="D109" s="113">
        <v>86</v>
      </c>
      <c r="E109" s="113">
        <v>71.95</v>
      </c>
    </row>
    <row r="110" spans="1:5" ht="12">
      <c r="A110" s="112" t="s">
        <v>236</v>
      </c>
      <c r="B110" s="112" t="s">
        <v>218</v>
      </c>
      <c r="C110" s="112" t="s">
        <v>234</v>
      </c>
      <c r="D110" s="113">
        <v>92</v>
      </c>
      <c r="E110" s="113">
        <v>75.95</v>
      </c>
    </row>
    <row r="111" spans="1:5" ht="12">
      <c r="A111" s="112" t="s">
        <v>237</v>
      </c>
      <c r="B111" s="112" t="s">
        <v>218</v>
      </c>
      <c r="C111" s="112" t="s">
        <v>234</v>
      </c>
      <c r="D111" s="113">
        <v>98</v>
      </c>
      <c r="E111" s="113">
        <v>75.95</v>
      </c>
    </row>
    <row r="112" spans="1:5" ht="12">
      <c r="A112" s="112" t="s">
        <v>238</v>
      </c>
      <c r="B112" s="112" t="s">
        <v>218</v>
      </c>
      <c r="C112" s="112" t="s">
        <v>234</v>
      </c>
      <c r="D112" s="113">
        <v>104</v>
      </c>
      <c r="E112" s="113">
        <v>75.95</v>
      </c>
    </row>
    <row r="113" spans="1:5" ht="12">
      <c r="A113" s="112" t="s">
        <v>239</v>
      </c>
      <c r="B113" s="112" t="s">
        <v>218</v>
      </c>
      <c r="C113" s="112" t="s">
        <v>234</v>
      </c>
      <c r="D113" s="113">
        <v>110</v>
      </c>
      <c r="E113" s="113">
        <v>75.95</v>
      </c>
    </row>
    <row r="114" spans="1:5" ht="12">
      <c r="A114" s="112" t="s">
        <v>240</v>
      </c>
      <c r="B114" s="112" t="s">
        <v>218</v>
      </c>
      <c r="C114" s="112" t="s">
        <v>234</v>
      </c>
      <c r="D114" s="113">
        <v>116</v>
      </c>
      <c r="E114" s="113">
        <v>75.95</v>
      </c>
    </row>
    <row r="115" spans="1:5" ht="12">
      <c r="A115" s="112" t="s">
        <v>241</v>
      </c>
      <c r="B115" s="112" t="s">
        <v>218</v>
      </c>
      <c r="C115" s="112" t="s">
        <v>242</v>
      </c>
      <c r="D115" s="113">
        <v>80</v>
      </c>
      <c r="E115" s="113">
        <v>71.95</v>
      </c>
    </row>
    <row r="116" spans="1:5" ht="12">
      <c r="A116" s="112" t="s">
        <v>243</v>
      </c>
      <c r="B116" s="112" t="s">
        <v>218</v>
      </c>
      <c r="C116" s="112" t="s">
        <v>242</v>
      </c>
      <c r="D116" s="113">
        <v>86</v>
      </c>
      <c r="E116" s="113">
        <v>71.95</v>
      </c>
    </row>
    <row r="117" spans="1:5" ht="12">
      <c r="A117" s="112" t="s">
        <v>244</v>
      </c>
      <c r="B117" s="112" t="s">
        <v>218</v>
      </c>
      <c r="C117" s="112" t="s">
        <v>245</v>
      </c>
      <c r="D117" s="113">
        <v>80</v>
      </c>
      <c r="E117" s="113">
        <v>71.95</v>
      </c>
    </row>
    <row r="118" spans="1:5" ht="12">
      <c r="A118" s="112" t="s">
        <v>246</v>
      </c>
      <c r="B118" s="112" t="s">
        <v>218</v>
      </c>
      <c r="C118" s="112" t="s">
        <v>245</v>
      </c>
      <c r="D118" s="113">
        <v>86</v>
      </c>
      <c r="E118" s="113">
        <v>71.95</v>
      </c>
    </row>
    <row r="119" spans="1:5" ht="12">
      <c r="A119" s="112" t="s">
        <v>247</v>
      </c>
      <c r="B119" s="112" t="s">
        <v>218</v>
      </c>
      <c r="C119" s="112" t="s">
        <v>245</v>
      </c>
      <c r="D119" s="113">
        <v>92</v>
      </c>
      <c r="E119" s="113">
        <v>75.95</v>
      </c>
    </row>
    <row r="120" spans="1:5" ht="12">
      <c r="A120" s="112" t="s">
        <v>248</v>
      </c>
      <c r="B120" s="112" t="s">
        <v>218</v>
      </c>
      <c r="C120" s="112" t="s">
        <v>245</v>
      </c>
      <c r="D120" s="113">
        <v>98</v>
      </c>
      <c r="E120" s="113">
        <v>75.95</v>
      </c>
    </row>
    <row r="121" spans="1:5" ht="12">
      <c r="A121" s="112" t="s">
        <v>249</v>
      </c>
      <c r="B121" s="112" t="s">
        <v>218</v>
      </c>
      <c r="C121" s="112" t="s">
        <v>245</v>
      </c>
      <c r="D121" s="113">
        <v>104</v>
      </c>
      <c r="E121" s="113">
        <v>75.95</v>
      </c>
    </row>
    <row r="122" spans="1:5" ht="12">
      <c r="A122" s="112" t="s">
        <v>250</v>
      </c>
      <c r="B122" s="112" t="s">
        <v>218</v>
      </c>
      <c r="C122" s="112" t="s">
        <v>245</v>
      </c>
      <c r="D122" s="113">
        <v>110</v>
      </c>
      <c r="E122" s="113">
        <v>75.95</v>
      </c>
    </row>
    <row r="123" spans="1:5" ht="12">
      <c r="A123" s="112" t="s">
        <v>251</v>
      </c>
      <c r="B123" s="112" t="s">
        <v>218</v>
      </c>
      <c r="C123" s="112" t="s">
        <v>245</v>
      </c>
      <c r="D123" s="113">
        <v>116</v>
      </c>
      <c r="E123" s="113">
        <v>75.95</v>
      </c>
    </row>
    <row r="124" spans="1:5" ht="12">
      <c r="A124" s="112" t="s">
        <v>252</v>
      </c>
      <c r="B124" s="112" t="s">
        <v>218</v>
      </c>
      <c r="C124" s="112" t="s">
        <v>245</v>
      </c>
      <c r="D124" s="113">
        <v>122</v>
      </c>
      <c r="E124" s="113">
        <v>75.95</v>
      </c>
    </row>
    <row r="125" spans="1:5" ht="12">
      <c r="A125" s="112" t="s">
        <v>253</v>
      </c>
      <c r="B125" s="112" t="s">
        <v>218</v>
      </c>
      <c r="C125" s="112" t="s">
        <v>245</v>
      </c>
      <c r="D125" s="113">
        <v>128</v>
      </c>
      <c r="E125" s="113">
        <v>75.95</v>
      </c>
    </row>
    <row r="126" spans="1:5" ht="12">
      <c r="A126" s="112" t="s">
        <v>254</v>
      </c>
      <c r="B126" s="112" t="s">
        <v>255</v>
      </c>
      <c r="C126" s="112" t="s">
        <v>181</v>
      </c>
      <c r="D126" s="113">
        <v>92</v>
      </c>
      <c r="E126" s="113">
        <v>79.95</v>
      </c>
    </row>
    <row r="127" spans="1:5" ht="12">
      <c r="A127" s="112" t="s">
        <v>256</v>
      </c>
      <c r="B127" s="112" t="s">
        <v>255</v>
      </c>
      <c r="C127" s="112" t="s">
        <v>181</v>
      </c>
      <c r="D127" s="113">
        <v>98</v>
      </c>
      <c r="E127" s="113">
        <v>79.95</v>
      </c>
    </row>
    <row r="128" spans="1:5" ht="12">
      <c r="A128" s="112" t="s">
        <v>257</v>
      </c>
      <c r="B128" s="112" t="s">
        <v>255</v>
      </c>
      <c r="C128" s="112" t="s">
        <v>181</v>
      </c>
      <c r="D128" s="113">
        <v>104</v>
      </c>
      <c r="E128" s="113">
        <v>79.95</v>
      </c>
    </row>
    <row r="129" spans="1:5" ht="12">
      <c r="A129" s="112" t="s">
        <v>258</v>
      </c>
      <c r="B129" s="112" t="s">
        <v>255</v>
      </c>
      <c r="C129" s="112" t="s">
        <v>181</v>
      </c>
      <c r="D129" s="113">
        <v>110</v>
      </c>
      <c r="E129" s="113">
        <v>79.95</v>
      </c>
    </row>
    <row r="130" spans="1:5" ht="12">
      <c r="A130" s="112" t="s">
        <v>259</v>
      </c>
      <c r="B130" s="112" t="s">
        <v>255</v>
      </c>
      <c r="C130" s="112" t="s">
        <v>181</v>
      </c>
      <c r="D130" s="113">
        <v>116</v>
      </c>
      <c r="E130" s="113">
        <v>79.95</v>
      </c>
    </row>
    <row r="131" spans="1:5" ht="12">
      <c r="A131" s="112" t="s">
        <v>260</v>
      </c>
      <c r="B131" s="112" t="s">
        <v>255</v>
      </c>
      <c r="C131" s="112" t="s">
        <v>181</v>
      </c>
      <c r="D131" s="113">
        <v>122</v>
      </c>
      <c r="E131" s="113">
        <v>79.95</v>
      </c>
    </row>
    <row r="132" spans="1:5" ht="12">
      <c r="A132" s="112" t="s">
        <v>261</v>
      </c>
      <c r="B132" s="112" t="s">
        <v>255</v>
      </c>
      <c r="C132" s="112" t="s">
        <v>181</v>
      </c>
      <c r="D132" s="113">
        <v>128</v>
      </c>
      <c r="E132" s="113">
        <v>79.95</v>
      </c>
    </row>
    <row r="133" spans="1:5" ht="12">
      <c r="A133" s="112" t="s">
        <v>262</v>
      </c>
      <c r="B133" s="112" t="s">
        <v>255</v>
      </c>
      <c r="C133" s="112" t="s">
        <v>181</v>
      </c>
      <c r="D133" s="113">
        <v>134</v>
      </c>
      <c r="E133" s="113">
        <v>79.95</v>
      </c>
    </row>
    <row r="134" spans="1:5" ht="12">
      <c r="A134" s="112" t="s">
        <v>263</v>
      </c>
      <c r="B134" s="112" t="s">
        <v>264</v>
      </c>
      <c r="C134" s="112" t="s">
        <v>234</v>
      </c>
      <c r="D134" s="113">
        <v>92</v>
      </c>
      <c r="E134" s="113">
        <v>89.95</v>
      </c>
    </row>
    <row r="135" spans="1:5" ht="12">
      <c r="A135" s="112" t="s">
        <v>265</v>
      </c>
      <c r="B135" s="112" t="s">
        <v>264</v>
      </c>
      <c r="C135" s="112" t="s">
        <v>234</v>
      </c>
      <c r="D135" s="113">
        <v>98</v>
      </c>
      <c r="E135" s="113">
        <v>89.95</v>
      </c>
    </row>
    <row r="136" spans="1:5" ht="12">
      <c r="A136" s="112" t="s">
        <v>266</v>
      </c>
      <c r="B136" s="112" t="s">
        <v>264</v>
      </c>
      <c r="C136" s="112" t="s">
        <v>234</v>
      </c>
      <c r="D136" s="113">
        <v>104</v>
      </c>
      <c r="E136" s="113">
        <v>89.95</v>
      </c>
    </row>
    <row r="137" spans="1:5" ht="12">
      <c r="A137" s="112" t="s">
        <v>267</v>
      </c>
      <c r="B137" s="112" t="s">
        <v>264</v>
      </c>
      <c r="C137" s="112" t="s">
        <v>234</v>
      </c>
      <c r="D137" s="113">
        <v>110</v>
      </c>
      <c r="E137" s="113">
        <v>89.95</v>
      </c>
    </row>
    <row r="138" spans="1:5" ht="12">
      <c r="A138" s="112" t="s">
        <v>268</v>
      </c>
      <c r="B138" s="112" t="s">
        <v>264</v>
      </c>
      <c r="C138" s="112" t="s">
        <v>269</v>
      </c>
      <c r="D138" s="113">
        <v>92</v>
      </c>
      <c r="E138" s="113">
        <v>89.95</v>
      </c>
    </row>
    <row r="139" spans="1:5" ht="12">
      <c r="A139" s="112" t="s">
        <v>270</v>
      </c>
      <c r="B139" s="112" t="s">
        <v>264</v>
      </c>
      <c r="C139" s="112" t="s">
        <v>269</v>
      </c>
      <c r="D139" s="113">
        <v>98</v>
      </c>
      <c r="E139" s="113">
        <v>89.95</v>
      </c>
    </row>
    <row r="140" spans="1:5" ht="12">
      <c r="A140" s="112" t="s">
        <v>271</v>
      </c>
      <c r="B140" s="112" t="s">
        <v>264</v>
      </c>
      <c r="C140" s="112" t="s">
        <v>269</v>
      </c>
      <c r="D140" s="113">
        <v>104</v>
      </c>
      <c r="E140" s="113">
        <v>89.95</v>
      </c>
    </row>
    <row r="141" spans="1:5" ht="12">
      <c r="A141" s="112" t="s">
        <v>272</v>
      </c>
      <c r="B141" s="112" t="s">
        <v>264</v>
      </c>
      <c r="C141" s="112" t="s">
        <v>269</v>
      </c>
      <c r="D141" s="113">
        <v>110</v>
      </c>
      <c r="E141" s="113">
        <v>89.95</v>
      </c>
    </row>
    <row r="142" spans="1:5" ht="12">
      <c r="A142" s="112" t="s">
        <v>273</v>
      </c>
      <c r="B142" s="112" t="s">
        <v>264</v>
      </c>
      <c r="C142" s="112" t="s">
        <v>274</v>
      </c>
      <c r="D142" s="113">
        <v>92</v>
      </c>
      <c r="E142" s="113">
        <v>89.95</v>
      </c>
    </row>
    <row r="143" spans="1:5" ht="12">
      <c r="A143" s="112" t="s">
        <v>275</v>
      </c>
      <c r="B143" s="112" t="s">
        <v>264</v>
      </c>
      <c r="C143" s="112" t="s">
        <v>274</v>
      </c>
      <c r="D143" s="113">
        <v>98</v>
      </c>
      <c r="E143" s="113">
        <v>89.95</v>
      </c>
    </row>
    <row r="144" spans="1:5" ht="12">
      <c r="A144" s="112" t="s">
        <v>276</v>
      </c>
      <c r="B144" s="112" t="s">
        <v>264</v>
      </c>
      <c r="C144" s="112" t="s">
        <v>274</v>
      </c>
      <c r="D144" s="113">
        <v>104</v>
      </c>
      <c r="E144" s="113">
        <v>89.95</v>
      </c>
    </row>
    <row r="145" spans="1:5" ht="12">
      <c r="A145" s="112" t="s">
        <v>277</v>
      </c>
      <c r="B145" s="112" t="s">
        <v>264</v>
      </c>
      <c r="C145" s="112" t="s">
        <v>274</v>
      </c>
      <c r="D145" s="113">
        <v>110</v>
      </c>
      <c r="E145" s="113">
        <v>89.95</v>
      </c>
    </row>
    <row r="146" spans="1:5" ht="12">
      <c r="A146" s="112" t="s">
        <v>278</v>
      </c>
      <c r="B146" s="112" t="s">
        <v>279</v>
      </c>
      <c r="C146" s="112" t="s">
        <v>207</v>
      </c>
      <c r="D146" s="113">
        <v>128</v>
      </c>
      <c r="E146" s="113">
        <v>82.95</v>
      </c>
    </row>
    <row r="147" spans="1:5" ht="12">
      <c r="A147" s="112" t="s">
        <v>280</v>
      </c>
      <c r="B147" s="112" t="s">
        <v>279</v>
      </c>
      <c r="C147" s="112" t="s">
        <v>207</v>
      </c>
      <c r="D147" s="113">
        <v>134</v>
      </c>
      <c r="E147" s="113">
        <v>82.95</v>
      </c>
    </row>
    <row r="148" spans="1:5" ht="12">
      <c r="A148" s="112" t="s">
        <v>281</v>
      </c>
      <c r="B148" s="112" t="s">
        <v>279</v>
      </c>
      <c r="C148" s="112" t="s">
        <v>207</v>
      </c>
      <c r="D148" s="113">
        <v>140</v>
      </c>
      <c r="E148" s="113">
        <v>94.95</v>
      </c>
    </row>
    <row r="149" spans="1:5" ht="12">
      <c r="A149" s="112" t="s">
        <v>282</v>
      </c>
      <c r="B149" s="112" t="s">
        <v>279</v>
      </c>
      <c r="C149" s="112" t="s">
        <v>207</v>
      </c>
      <c r="D149" s="113">
        <v>146</v>
      </c>
      <c r="E149" s="113">
        <v>94.95</v>
      </c>
    </row>
    <row r="150" spans="1:5" ht="12">
      <c r="A150" s="112" t="s">
        <v>283</v>
      </c>
      <c r="B150" s="112" t="s">
        <v>279</v>
      </c>
      <c r="C150" s="112" t="s">
        <v>207</v>
      </c>
      <c r="D150" s="113">
        <v>152</v>
      </c>
      <c r="E150" s="113">
        <v>94.95</v>
      </c>
    </row>
    <row r="151" spans="1:5" ht="12">
      <c r="A151" s="112" t="s">
        <v>284</v>
      </c>
      <c r="B151" s="112" t="s">
        <v>285</v>
      </c>
      <c r="C151" s="112" t="s">
        <v>286</v>
      </c>
      <c r="D151" s="113">
        <v>98</v>
      </c>
      <c r="E151" s="113">
        <v>66.95</v>
      </c>
    </row>
    <row r="152" spans="1:5" ht="12">
      <c r="A152" s="112" t="s">
        <v>287</v>
      </c>
      <c r="B152" s="112" t="s">
        <v>285</v>
      </c>
      <c r="C152" s="112" t="s">
        <v>286</v>
      </c>
      <c r="D152" s="113">
        <v>104</v>
      </c>
      <c r="E152" s="113">
        <v>66.95</v>
      </c>
    </row>
    <row r="153" spans="1:5" ht="12">
      <c r="A153" s="112" t="s">
        <v>288</v>
      </c>
      <c r="B153" s="112" t="s">
        <v>285</v>
      </c>
      <c r="C153" s="112" t="s">
        <v>286</v>
      </c>
      <c r="D153" s="113">
        <v>110</v>
      </c>
      <c r="E153" s="113">
        <v>66.95</v>
      </c>
    </row>
    <row r="154" spans="1:5" ht="12">
      <c r="A154" s="112" t="s">
        <v>289</v>
      </c>
      <c r="B154" s="112" t="s">
        <v>285</v>
      </c>
      <c r="C154" s="112" t="s">
        <v>286</v>
      </c>
      <c r="D154" s="113">
        <v>116</v>
      </c>
      <c r="E154" s="113">
        <v>66.95</v>
      </c>
    </row>
    <row r="155" spans="1:5" ht="12">
      <c r="A155" s="112" t="s">
        <v>290</v>
      </c>
      <c r="B155" s="112" t="s">
        <v>285</v>
      </c>
      <c r="C155" s="112" t="s">
        <v>286</v>
      </c>
      <c r="D155" s="113">
        <v>122</v>
      </c>
      <c r="E155" s="113">
        <v>66.95</v>
      </c>
    </row>
    <row r="156" spans="1:5" ht="12">
      <c r="A156" s="112" t="s">
        <v>291</v>
      </c>
      <c r="B156" s="112" t="s">
        <v>292</v>
      </c>
      <c r="C156" s="112" t="s">
        <v>207</v>
      </c>
      <c r="D156" s="113">
        <v>128</v>
      </c>
      <c r="E156" s="113">
        <v>59.95</v>
      </c>
    </row>
    <row r="157" spans="1:5" ht="12">
      <c r="A157" s="112" t="s">
        <v>293</v>
      </c>
      <c r="B157" s="112" t="s">
        <v>292</v>
      </c>
      <c r="C157" s="112" t="s">
        <v>207</v>
      </c>
      <c r="D157" s="113">
        <v>134</v>
      </c>
      <c r="E157" s="113">
        <v>59.95</v>
      </c>
    </row>
    <row r="158" spans="1:5" ht="12">
      <c r="A158" s="112" t="s">
        <v>294</v>
      </c>
      <c r="B158" s="112" t="s">
        <v>292</v>
      </c>
      <c r="C158" s="112" t="s">
        <v>207</v>
      </c>
      <c r="D158" s="113">
        <v>140</v>
      </c>
      <c r="E158" s="113">
        <v>67.95</v>
      </c>
    </row>
    <row r="159" spans="1:5" ht="12">
      <c r="A159" s="112" t="s">
        <v>295</v>
      </c>
      <c r="B159" s="112" t="s">
        <v>292</v>
      </c>
      <c r="C159" s="112" t="s">
        <v>207</v>
      </c>
      <c r="D159" s="113">
        <v>146</v>
      </c>
      <c r="E159" s="113">
        <v>67.95</v>
      </c>
    </row>
    <row r="160" spans="1:5" ht="12">
      <c r="A160" s="112" t="s">
        <v>296</v>
      </c>
      <c r="B160" s="112" t="s">
        <v>292</v>
      </c>
      <c r="C160" s="112" t="s">
        <v>207</v>
      </c>
      <c r="D160" s="113">
        <v>152</v>
      </c>
      <c r="E160" s="113">
        <v>67.95</v>
      </c>
    </row>
    <row r="161" spans="1:5" ht="12">
      <c r="A161" s="112" t="s">
        <v>297</v>
      </c>
      <c r="B161" s="112" t="s">
        <v>298</v>
      </c>
      <c r="C161" s="112" t="s">
        <v>299</v>
      </c>
      <c r="D161" s="113">
        <v>98</v>
      </c>
      <c r="E161" s="113">
        <v>57.95</v>
      </c>
    </row>
    <row r="162" spans="1:5" ht="12">
      <c r="A162" s="112" t="s">
        <v>300</v>
      </c>
      <c r="B162" s="112" t="s">
        <v>298</v>
      </c>
      <c r="C162" s="112" t="s">
        <v>299</v>
      </c>
      <c r="D162" s="113">
        <v>104</v>
      </c>
      <c r="E162" s="113">
        <v>57.95</v>
      </c>
    </row>
    <row r="163" spans="1:5" ht="12">
      <c r="A163" s="112" t="s">
        <v>301</v>
      </c>
      <c r="B163" s="112" t="s">
        <v>298</v>
      </c>
      <c r="C163" s="112" t="s">
        <v>299</v>
      </c>
      <c r="D163" s="113">
        <v>110</v>
      </c>
      <c r="E163" s="113">
        <v>57.95</v>
      </c>
    </row>
    <row r="164" spans="1:5" ht="12">
      <c r="A164" s="112" t="s">
        <v>302</v>
      </c>
      <c r="B164" s="112" t="s">
        <v>298</v>
      </c>
      <c r="C164" s="112" t="s">
        <v>299</v>
      </c>
      <c r="D164" s="113">
        <v>116</v>
      </c>
      <c r="E164" s="113">
        <v>57.95</v>
      </c>
    </row>
    <row r="165" spans="1:5" ht="12">
      <c r="A165" s="112" t="s">
        <v>303</v>
      </c>
      <c r="B165" s="112" t="s">
        <v>298</v>
      </c>
      <c r="C165" s="112" t="s">
        <v>299</v>
      </c>
      <c r="D165" s="113">
        <v>122</v>
      </c>
      <c r="E165" s="113">
        <v>57.95</v>
      </c>
    </row>
    <row r="166" spans="1:5" ht="12">
      <c r="A166" s="112" t="s">
        <v>304</v>
      </c>
      <c r="B166" s="112" t="s">
        <v>298</v>
      </c>
      <c r="C166" s="112" t="s">
        <v>299</v>
      </c>
      <c r="D166" s="113">
        <v>128</v>
      </c>
      <c r="E166" s="113">
        <v>57.95</v>
      </c>
    </row>
    <row r="167" spans="1:5" ht="12">
      <c r="A167" s="112" t="s">
        <v>305</v>
      </c>
      <c r="B167" s="112" t="s">
        <v>298</v>
      </c>
      <c r="C167" s="112" t="s">
        <v>299</v>
      </c>
      <c r="D167" s="113">
        <v>134</v>
      </c>
      <c r="E167" s="113">
        <v>57.95</v>
      </c>
    </row>
    <row r="168" spans="1:5" ht="12">
      <c r="A168" s="112" t="s">
        <v>306</v>
      </c>
      <c r="B168" s="112" t="s">
        <v>298</v>
      </c>
      <c r="C168" s="112" t="s">
        <v>307</v>
      </c>
      <c r="D168" s="113">
        <v>98</v>
      </c>
      <c r="E168" s="113">
        <v>57.95</v>
      </c>
    </row>
    <row r="169" spans="1:5" ht="12">
      <c r="A169" s="112" t="s">
        <v>308</v>
      </c>
      <c r="B169" s="112" t="s">
        <v>298</v>
      </c>
      <c r="C169" s="112" t="s">
        <v>307</v>
      </c>
      <c r="D169" s="113">
        <v>104</v>
      </c>
      <c r="E169" s="113">
        <v>57.95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05"/>
  <sheetViews>
    <sheetView zoomScalePageLayoutView="0" workbookViewId="0" topLeftCell="A1">
      <selection activeCell="O25" sqref="O25"/>
    </sheetView>
  </sheetViews>
  <sheetFormatPr defaultColWidth="9.140625" defaultRowHeight="15"/>
  <sheetData>
    <row r="2" spans="1:2" ht="14.25">
      <c r="A2" s="1" t="s">
        <v>312</v>
      </c>
      <c r="B2" s="1" t="s">
        <v>24</v>
      </c>
    </row>
    <row r="3" spans="1:2" ht="14.25">
      <c r="A3" s="1">
        <v>5800</v>
      </c>
      <c r="B3" s="1">
        <v>99.95</v>
      </c>
    </row>
    <row r="4" spans="1:2" ht="14.25">
      <c r="A4" s="1">
        <v>50004</v>
      </c>
      <c r="B4" s="1">
        <v>59.95</v>
      </c>
    </row>
    <row r="5" spans="1:2" ht="14.25">
      <c r="A5" s="1">
        <v>50005</v>
      </c>
      <c r="B5" s="1">
        <v>59.95</v>
      </c>
    </row>
    <row r="6" spans="1:2" ht="14.25">
      <c r="A6" s="1">
        <v>50019</v>
      </c>
      <c r="B6" s="1">
        <v>83.95</v>
      </c>
    </row>
    <row r="7" spans="1:2" ht="14.25">
      <c r="A7" s="1">
        <v>50023</v>
      </c>
      <c r="B7" s="1">
        <v>68.95</v>
      </c>
    </row>
    <row r="8" spans="1:2" ht="14.25">
      <c r="A8" s="1">
        <v>50029</v>
      </c>
      <c r="B8" s="1">
        <v>56.95</v>
      </c>
    </row>
    <row r="9" spans="1:2" ht="14.25">
      <c r="A9" s="1">
        <v>50030</v>
      </c>
      <c r="B9" s="1">
        <v>61.95</v>
      </c>
    </row>
    <row r="10" spans="1:2" ht="14.25">
      <c r="A10" s="1">
        <v>50038</v>
      </c>
      <c r="B10" s="1">
        <v>83.95</v>
      </c>
    </row>
    <row r="11" spans="1:2" ht="14.25">
      <c r="A11" s="1">
        <v>50039</v>
      </c>
      <c r="B11" s="1">
        <v>99.95</v>
      </c>
    </row>
    <row r="12" spans="1:2" ht="14.25">
      <c r="A12" s="1">
        <v>50040</v>
      </c>
      <c r="B12" s="1">
        <v>62.95</v>
      </c>
    </row>
    <row r="13" spans="1:2" ht="14.25">
      <c r="A13" s="1">
        <v>50041</v>
      </c>
      <c r="B13" s="1">
        <v>62.95</v>
      </c>
    </row>
    <row r="14" spans="1:2" ht="14.25">
      <c r="A14" s="1">
        <v>50042</v>
      </c>
      <c r="B14" s="1">
        <v>83.95</v>
      </c>
    </row>
    <row r="15" spans="1:2" ht="14.25">
      <c r="A15" s="1">
        <v>50043</v>
      </c>
      <c r="B15" s="1">
        <v>83.95</v>
      </c>
    </row>
    <row r="16" spans="1:2" ht="14.25">
      <c r="A16" s="1">
        <v>51003</v>
      </c>
      <c r="B16" s="1">
        <v>33.95</v>
      </c>
    </row>
    <row r="17" spans="1:2" ht="14.25">
      <c r="A17" s="1">
        <v>51008</v>
      </c>
      <c r="B17" s="1">
        <v>26.95</v>
      </c>
    </row>
    <row r="18" spans="1:2" ht="14.25">
      <c r="A18" s="1">
        <v>51008</v>
      </c>
      <c r="B18" s="1">
        <v>26.95</v>
      </c>
    </row>
    <row r="19" spans="1:2" ht="14.25">
      <c r="A19" s="1">
        <v>51010</v>
      </c>
      <c r="B19" s="1">
        <v>66.95</v>
      </c>
    </row>
    <row r="20" spans="1:2" ht="14.25">
      <c r="A20" s="1">
        <v>51025</v>
      </c>
      <c r="B20" s="1">
        <v>34.95</v>
      </c>
    </row>
    <row r="21" spans="1:2" ht="14.25">
      <c r="A21" s="1">
        <v>51026</v>
      </c>
      <c r="B21" s="1">
        <v>28.95</v>
      </c>
    </row>
    <row r="22" spans="1:2" ht="14.25">
      <c r="A22" s="1">
        <v>51027</v>
      </c>
      <c r="B22" s="1">
        <v>34.95</v>
      </c>
    </row>
    <row r="23" spans="1:2" ht="14.25">
      <c r="A23" s="1">
        <v>51042</v>
      </c>
      <c r="B23" s="1">
        <v>41.95</v>
      </c>
    </row>
    <row r="24" spans="1:2" ht="14.25">
      <c r="A24" s="1">
        <v>51042</v>
      </c>
      <c r="B24" s="1">
        <v>41.95</v>
      </c>
    </row>
    <row r="25" spans="1:2" ht="14.25">
      <c r="A25" s="1">
        <v>51050</v>
      </c>
      <c r="B25" s="1">
        <v>59.95</v>
      </c>
    </row>
    <row r="26" spans="1:2" ht="14.25">
      <c r="A26" s="1">
        <v>51051</v>
      </c>
      <c r="B26" s="1">
        <v>64.95</v>
      </c>
    </row>
    <row r="27" spans="1:2" ht="14.25">
      <c r="A27" s="1">
        <v>51800</v>
      </c>
      <c r="B27" s="1">
        <v>43.95</v>
      </c>
    </row>
    <row r="28" spans="1:2" ht="14.25">
      <c r="A28" s="1">
        <v>51801</v>
      </c>
      <c r="B28" s="1">
        <v>43.95</v>
      </c>
    </row>
    <row r="29" spans="1:2" ht="14.25">
      <c r="A29" s="1">
        <v>51828</v>
      </c>
      <c r="B29" s="1">
        <v>58.95</v>
      </c>
    </row>
    <row r="30" spans="1:2" ht="14.25">
      <c r="A30" s="1">
        <v>51830</v>
      </c>
      <c r="B30" s="1">
        <v>51.95</v>
      </c>
    </row>
    <row r="31" spans="1:2" ht="14.25">
      <c r="A31" s="1">
        <v>51834</v>
      </c>
      <c r="B31" s="1">
        <v>22.95</v>
      </c>
    </row>
    <row r="32" spans="1:2" ht="14.25">
      <c r="A32" s="1">
        <v>51835</v>
      </c>
      <c r="B32" s="1">
        <v>22.95</v>
      </c>
    </row>
    <row r="33" spans="1:2" ht="14.25">
      <c r="A33" s="1">
        <v>52003</v>
      </c>
      <c r="B33" s="1">
        <v>85.95</v>
      </c>
    </row>
    <row r="34" spans="1:2" ht="14.25">
      <c r="A34" s="1">
        <v>52004</v>
      </c>
      <c r="B34" s="1">
        <v>85.95</v>
      </c>
    </row>
    <row r="35" spans="1:2" ht="14.25">
      <c r="A35" s="1">
        <v>52005</v>
      </c>
      <c r="B35" s="1">
        <v>85.95</v>
      </c>
    </row>
    <row r="36" spans="1:2" ht="14.25">
      <c r="A36" s="115">
        <v>52006</v>
      </c>
      <c r="B36" s="1">
        <v>73.95</v>
      </c>
    </row>
    <row r="37" spans="1:2" ht="14.25">
      <c r="A37" s="115">
        <v>52008</v>
      </c>
      <c r="B37" s="1">
        <v>79.95</v>
      </c>
    </row>
    <row r="38" spans="1:2" ht="14.25">
      <c r="A38" s="1">
        <v>52009</v>
      </c>
      <c r="B38" s="1">
        <v>79.95</v>
      </c>
    </row>
    <row r="39" spans="1:2" ht="14.25">
      <c r="A39" s="1">
        <v>52502</v>
      </c>
      <c r="B39" s="1">
        <v>62.95</v>
      </c>
    </row>
    <row r="40" spans="1:2" ht="14.25">
      <c r="A40" s="1">
        <v>52503</v>
      </c>
      <c r="B40" s="1">
        <v>62.95</v>
      </c>
    </row>
    <row r="41" spans="1:2" ht="14.25">
      <c r="A41" s="1">
        <v>52803</v>
      </c>
      <c r="B41" s="1">
        <v>10.95</v>
      </c>
    </row>
    <row r="42" spans="1:2" ht="14.25">
      <c r="A42" s="1">
        <v>52813</v>
      </c>
      <c r="B42" s="1">
        <v>5.95</v>
      </c>
    </row>
    <row r="43" spans="1:2" ht="14.25">
      <c r="A43" s="1">
        <v>52814</v>
      </c>
      <c r="B43" s="1">
        <v>10.95</v>
      </c>
    </row>
    <row r="44" spans="1:2" ht="14.25">
      <c r="A44" s="1">
        <v>52816</v>
      </c>
      <c r="B44" s="1">
        <v>8.5</v>
      </c>
    </row>
    <row r="45" spans="1:2" ht="14.25">
      <c r="A45" s="1">
        <v>52818</v>
      </c>
      <c r="B45" s="1">
        <v>8.5</v>
      </c>
    </row>
    <row r="46" spans="1:2" ht="14.25">
      <c r="A46" s="1">
        <v>52821</v>
      </c>
      <c r="B46" s="1">
        <v>7.95</v>
      </c>
    </row>
    <row r="47" spans="1:2" ht="14.25">
      <c r="A47" s="1">
        <v>52851</v>
      </c>
      <c r="B47" s="1">
        <v>8.5</v>
      </c>
    </row>
    <row r="48" spans="1:2" ht="14.25">
      <c r="A48" s="1">
        <v>53008</v>
      </c>
      <c r="B48" s="1">
        <v>117.39</v>
      </c>
    </row>
    <row r="49" spans="1:2" ht="14.25">
      <c r="A49" s="1">
        <v>53021</v>
      </c>
      <c r="B49" s="1">
        <v>106.95</v>
      </c>
    </row>
    <row r="50" spans="1:2" ht="14.25">
      <c r="A50" s="1">
        <v>53021</v>
      </c>
      <c r="B50" s="1">
        <v>106.95</v>
      </c>
    </row>
    <row r="51" spans="1:2" ht="14.25">
      <c r="A51" s="1">
        <v>53024</v>
      </c>
      <c r="B51" s="1">
        <v>102.95</v>
      </c>
    </row>
    <row r="52" spans="1:2" ht="14.25">
      <c r="A52" s="1">
        <v>53027</v>
      </c>
      <c r="B52" s="1">
        <v>133.95</v>
      </c>
    </row>
    <row r="53" spans="1:2" ht="14.25">
      <c r="A53" s="1">
        <v>53050</v>
      </c>
      <c r="B53" s="1">
        <v>73.95</v>
      </c>
    </row>
    <row r="54" spans="1:2" ht="14.25">
      <c r="A54" s="1">
        <v>53111</v>
      </c>
      <c r="B54" s="1">
        <v>102.95</v>
      </c>
    </row>
    <row r="55" spans="1:2" ht="14.25">
      <c r="A55" s="1">
        <v>53112</v>
      </c>
      <c r="B55" s="1">
        <v>110.95</v>
      </c>
    </row>
    <row r="56" spans="1:2" ht="14.25">
      <c r="A56" s="1">
        <v>53117</v>
      </c>
      <c r="B56" s="1">
        <v>99.95</v>
      </c>
    </row>
    <row r="57" spans="1:2" ht="14.25">
      <c r="A57" s="1">
        <v>53119</v>
      </c>
      <c r="B57" s="1">
        <v>108.95</v>
      </c>
    </row>
    <row r="58" spans="1:2" ht="14.25">
      <c r="A58" s="1">
        <v>54003</v>
      </c>
      <c r="B58" s="1">
        <v>49.95</v>
      </c>
    </row>
    <row r="59" spans="1:2" ht="14.25">
      <c r="A59" s="1">
        <v>54008</v>
      </c>
      <c r="B59" s="1">
        <v>66.95</v>
      </c>
    </row>
    <row r="60" spans="1:2" ht="14.25">
      <c r="A60" s="1">
        <v>54011</v>
      </c>
      <c r="B60" s="1">
        <v>83.95</v>
      </c>
    </row>
    <row r="61" spans="1:2" ht="14.25">
      <c r="A61" s="1">
        <v>54025</v>
      </c>
      <c r="B61" s="1">
        <v>35.95</v>
      </c>
    </row>
    <row r="62" spans="1:2" ht="14.25">
      <c r="A62" s="1">
        <v>54042</v>
      </c>
      <c r="B62" s="1">
        <v>77.95</v>
      </c>
    </row>
    <row r="63" spans="1:2" ht="14.25">
      <c r="A63" s="1">
        <v>54042</v>
      </c>
      <c r="B63" s="1">
        <v>43.95</v>
      </c>
    </row>
    <row r="64" spans="1:2" ht="14.25">
      <c r="A64" s="1">
        <v>54042</v>
      </c>
      <c r="B64" s="1">
        <v>43.95</v>
      </c>
    </row>
    <row r="65" spans="1:2" ht="14.25">
      <c r="A65" s="1">
        <v>54806</v>
      </c>
      <c r="B65" s="1">
        <v>49.95</v>
      </c>
    </row>
    <row r="66" spans="1:2" ht="14.25">
      <c r="A66" s="1">
        <v>54806</v>
      </c>
      <c r="B66" s="1">
        <v>49.95</v>
      </c>
    </row>
    <row r="67" spans="1:2" ht="14.25">
      <c r="A67" s="1">
        <v>54821</v>
      </c>
      <c r="B67" s="1">
        <v>28.95</v>
      </c>
    </row>
    <row r="68" spans="1:2" ht="14.25">
      <c r="A68" s="1">
        <v>54822</v>
      </c>
      <c r="B68" s="1">
        <v>58.95</v>
      </c>
    </row>
    <row r="69" spans="1:2" ht="14.25">
      <c r="A69" s="1">
        <v>54822</v>
      </c>
      <c r="B69" s="1">
        <v>58.95</v>
      </c>
    </row>
    <row r="70" spans="1:2" ht="14.25">
      <c r="A70" s="1">
        <v>54824</v>
      </c>
      <c r="B70" s="1">
        <v>68.95</v>
      </c>
    </row>
    <row r="71" spans="1:2" ht="14.25">
      <c r="A71" s="1">
        <v>54827</v>
      </c>
      <c r="B71" s="1">
        <v>99.95</v>
      </c>
    </row>
    <row r="72" spans="1:2" ht="14.25">
      <c r="A72" s="1">
        <v>55817</v>
      </c>
      <c r="B72" s="1">
        <v>11.95</v>
      </c>
    </row>
    <row r="73" spans="1:2" ht="14.25">
      <c r="A73" s="1">
        <v>55818</v>
      </c>
      <c r="B73" s="1">
        <v>8.5</v>
      </c>
    </row>
    <row r="74" spans="1:2" ht="14.25">
      <c r="A74" s="1">
        <v>55818</v>
      </c>
      <c r="B74" s="1">
        <v>8.5</v>
      </c>
    </row>
    <row r="75" spans="1:2" ht="14.25">
      <c r="A75" s="1">
        <v>55821</v>
      </c>
      <c r="B75" s="1">
        <v>14.95</v>
      </c>
    </row>
    <row r="76" spans="1:2" ht="14.25">
      <c r="A76" s="1">
        <v>56021</v>
      </c>
      <c r="B76" s="1">
        <v>110.95</v>
      </c>
    </row>
    <row r="77" spans="1:2" ht="14.25">
      <c r="A77" s="1">
        <v>56032</v>
      </c>
      <c r="B77" s="1">
        <v>110.95</v>
      </c>
    </row>
    <row r="78" spans="1:2" ht="14.25">
      <c r="A78" s="1">
        <v>56050</v>
      </c>
      <c r="B78" s="1">
        <v>73.95</v>
      </c>
    </row>
    <row r="79" spans="1:2" ht="14.25">
      <c r="A79" s="1">
        <v>56051</v>
      </c>
      <c r="B79" s="1">
        <v>99.95</v>
      </c>
    </row>
    <row r="80" spans="1:2" ht="14.25">
      <c r="A80" s="1">
        <v>56052</v>
      </c>
      <c r="B80" s="1">
        <v>117.39</v>
      </c>
    </row>
    <row r="81" spans="1:2" ht="14.25">
      <c r="A81" s="1">
        <v>56070</v>
      </c>
      <c r="B81" s="1">
        <v>77.95</v>
      </c>
    </row>
    <row r="82" spans="1:2" ht="14.25">
      <c r="A82" s="1">
        <v>56100</v>
      </c>
      <c r="B82" s="1">
        <v>99.95</v>
      </c>
    </row>
    <row r="83" spans="1:2" ht="14.25">
      <c r="A83" s="1">
        <v>56104</v>
      </c>
      <c r="B83" s="1">
        <v>99.95</v>
      </c>
    </row>
    <row r="84" spans="1:2" ht="14.25">
      <c r="A84" s="1">
        <v>56105</v>
      </c>
      <c r="B84" s="1">
        <v>85.95</v>
      </c>
    </row>
    <row r="85" spans="1:2" ht="14.25">
      <c r="A85" s="1">
        <v>57026</v>
      </c>
      <c r="B85" s="1">
        <v>35.95</v>
      </c>
    </row>
    <row r="86" spans="1:2" ht="14.25">
      <c r="A86" s="1">
        <v>57027</v>
      </c>
      <c r="B86" s="1">
        <v>39.95</v>
      </c>
    </row>
    <row r="87" spans="1:2" ht="14.25">
      <c r="A87" s="1">
        <v>57034</v>
      </c>
      <c r="B87" s="1">
        <v>35.95</v>
      </c>
    </row>
    <row r="88" spans="1:2" ht="14.25">
      <c r="A88" s="1">
        <v>57042</v>
      </c>
      <c r="B88" s="1">
        <v>43.95</v>
      </c>
    </row>
    <row r="89" spans="1:2" ht="14.25">
      <c r="A89" s="1">
        <v>57052</v>
      </c>
      <c r="B89" s="1">
        <v>77.95</v>
      </c>
    </row>
    <row r="90" spans="1:2" ht="14.25">
      <c r="A90" s="1">
        <v>57707</v>
      </c>
      <c r="B90" s="1">
        <v>43.95</v>
      </c>
    </row>
    <row r="91" spans="1:2" ht="14.25">
      <c r="A91" s="1">
        <v>57756</v>
      </c>
      <c r="B91" s="1">
        <v>47.95</v>
      </c>
    </row>
    <row r="92" spans="1:2" ht="14.25">
      <c r="A92" s="1">
        <v>57806</v>
      </c>
      <c r="B92" s="1">
        <v>49.95</v>
      </c>
    </row>
    <row r="93" spans="1:2" ht="14.25">
      <c r="A93" s="1">
        <v>57821</v>
      </c>
      <c r="B93" s="1">
        <v>28.95</v>
      </c>
    </row>
    <row r="94" spans="1:2" ht="14.25">
      <c r="A94" s="1">
        <v>57822</v>
      </c>
      <c r="B94" s="1">
        <v>58.95</v>
      </c>
    </row>
    <row r="95" spans="1:2" ht="14.25">
      <c r="A95" s="1">
        <v>57825</v>
      </c>
      <c r="B95" s="1">
        <v>75.95</v>
      </c>
    </row>
    <row r="96" spans="1:2" ht="14.25">
      <c r="A96" s="1">
        <v>57826</v>
      </c>
      <c r="B96" s="1">
        <v>83.95</v>
      </c>
    </row>
    <row r="97" spans="1:2" ht="14.25">
      <c r="A97" s="1">
        <v>57827</v>
      </c>
      <c r="B97" s="1">
        <v>83.95</v>
      </c>
    </row>
    <row r="98" spans="1:2" ht="14.25">
      <c r="A98" s="1">
        <v>57870</v>
      </c>
      <c r="B98" s="1">
        <v>75.95</v>
      </c>
    </row>
    <row r="99" spans="1:2" ht="14.25">
      <c r="A99" s="1">
        <v>58809</v>
      </c>
      <c r="B99" s="1">
        <v>10.95</v>
      </c>
    </row>
    <row r="100" spans="1:2" ht="14.25">
      <c r="A100" s="1">
        <v>58809</v>
      </c>
      <c r="B100" s="1">
        <v>10.95</v>
      </c>
    </row>
    <row r="101" spans="1:2" ht="14.25">
      <c r="A101" s="1">
        <v>58811</v>
      </c>
      <c r="B101" s="1">
        <v>10.95</v>
      </c>
    </row>
    <row r="102" spans="1:2" ht="14.25">
      <c r="A102" s="1">
        <v>58817</v>
      </c>
      <c r="B102" s="1">
        <v>11.95</v>
      </c>
    </row>
    <row r="103" spans="1:2" ht="14.25">
      <c r="A103" s="1">
        <v>58817</v>
      </c>
      <c r="B103" s="1">
        <v>11.95</v>
      </c>
    </row>
    <row r="104" spans="1:2" ht="14.25">
      <c r="A104" s="1">
        <v>58821</v>
      </c>
      <c r="B104" s="1">
        <v>14.95</v>
      </c>
    </row>
    <row r="105" spans="1:2" ht="14.25">
      <c r="A105" s="1">
        <v>58821</v>
      </c>
      <c r="B105" s="1">
        <v>14.95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Аня</cp:lastModifiedBy>
  <dcterms:created xsi:type="dcterms:W3CDTF">2010-10-02T14:02:43Z</dcterms:created>
  <dcterms:modified xsi:type="dcterms:W3CDTF">2011-07-11T03:28:54Z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