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<sst xmlns="http://schemas.openxmlformats.org/spreadsheetml/2006/main" count="40" uniqueCount="34">
  <si>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</si>
  <si>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</si>
  <si>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</si>
  <si>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</si>
  <si>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</si>
  <si>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</si>
  <si>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</si>
  <si>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</si>
  <si>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</t>
  </si>
  <si>
    <t>В рублях</t>
  </si>
  <si>
    <t>Замена</t>
  </si>
  <si>
    <t>http://www.mothercare.com/Short-Sleeve-Stripe-Polo-Top/dp/B004X1KL06?ie=UTF8&amp;ref=sr_1_29&amp;nodeId=42847041&amp;sr=1-29&amp;qid=1311051625</t>
  </si>
  <si>
    <t>Short Sleeve Stripe Polo Top</t>
  </si>
  <si>
    <t>Colour - mult</t>
  </si>
  <si>
    <t>3-4 years</t>
  </si>
  <si>
    <t>http://www.mothercare.com/Mothercare-Stripe-Polo-Top/dp/B004ROT7ZE?ie=UTF8&amp;ref=sr_1_38&amp;nodeId=42847041&amp;sr=1-38&amp;qid=1311052019</t>
  </si>
  <si>
    <t>Stripe Polo Top</t>
  </si>
  <si>
    <t>blue and orange striped</t>
  </si>
  <si>
    <t>http://www.mothercare.com/Mothercare-Joggers-2pk/dp/B004H0U2F2?ie=UTF8&amp;ref=sr_1_42&amp;nodeId=42847041&amp;sr=1-42&amp;qid=1311052165</t>
  </si>
  <si>
    <t>Joggers - 2pk</t>
  </si>
  <si>
    <t xml:space="preserve"> navy / grey</t>
  </si>
  <si>
    <t>http://www.mothercare.com/Thomas-the-Tank-Engine-Mac/dp/B005C8XB0Q?ie=UTF8&amp;ref=sr_1_359&amp;nodeId=42847041&amp;sr=1-359&amp;qid=1311052739</t>
  </si>
  <si>
    <t>Thomas Mac</t>
  </si>
  <si>
    <t>Navy/red</t>
  </si>
  <si>
    <t>http://www.mothercare.com/Rib-Waist-Unlined-Cuff-Jean/dp/B005C8XGME?ie=UTF8&amp;ref=sr_1_55&amp;nodeId=44516031&amp;sr=1-55&amp;qid=1311053293</t>
  </si>
  <si>
    <t>Rib Waist Unlined Rib Cuff Jean - Grey</t>
  </si>
  <si>
    <t>http://www.mothercare.com/Mothercare-White-Wrap-Vests-2pk/dp/B000W99VZ4?ie=UTF8&amp;ref=sr_1_62&amp;nodeId=76096031&amp;sr=1-62&amp;qid=1311053576</t>
  </si>
  <si>
    <t>White Wrap Vests - 2pk</t>
  </si>
  <si>
    <t>White</t>
  </si>
  <si>
    <t>0-3 months</t>
  </si>
  <si>
    <t>http://www.mothercare.com/Blue-Bear-Baby-Boy-Gift/dp/B005C3K7DA?ie=UTF8&amp;ref=sr_1_366&amp;nodeId=76096031&amp;sr=1-366&amp;qid=1311053985</t>
  </si>
  <si>
    <t>Blue Bear Baby Boy Gift Set - 8pc</t>
  </si>
  <si>
    <t>Blue/White</t>
  </si>
  <si>
    <t>volkova!-2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</si>
</sst>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/>
      <right style="dashed"/>
      <top style="dashed"/>
      <bottom style="dashed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20" xfId="0" applyBorder="1" applyAlignment="1">
      <alignment/>
    </xf>
    <xf numFmtId="0" fontId="20" fillId="0" borderId="21" xfId="0" applyFont="1" applyBorder="1" applyAlignment="1">
      <alignment/>
    </xf>
    <xf numFmtId="0" fontId="21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care.com/Short-Sleeve-Stripe-Polo-Top/dp/B004X1KL06?ie=UTF8&amp;ref=sr_1_29&amp;nodeId=42847041&amp;sr=1-29&amp;qid=1311051625" TargetMode="External" /><Relationship Id="rId2" Type="http://schemas.openxmlformats.org/officeDocument/2006/relationships/hyperlink" Target="http://www.mothercare.com/Mothercare-Stripe-Polo-Top/dp/B004ROT7ZE?ie=UTF8&amp;ref=sr_1_38&amp;nodeId=42847041&amp;sr=1-38&amp;qid=1311052019" TargetMode="External" /><Relationship Id="rId3" Type="http://schemas.openxmlformats.org/officeDocument/2006/relationships/hyperlink" Target="http://www.mothercare.com/Mothercare-Joggers-2pk/dp/B004H0U2F2?ie=UTF8&amp;ref=sr_1_42&amp;nodeId=42847041&amp;sr=1-42&amp;qid=1311052165" TargetMode="External" /><Relationship Id="rId4" Type="http://schemas.openxmlformats.org/officeDocument/2006/relationships/hyperlink" Target="http://www.mothercare.com/Thomas-the-Tank-Engine-Mac/dp/B005C8XB0Q?ie=UTF8&amp;ref=sr_1_359&amp;nodeId=42847041&amp;sr=1-359&amp;qid=1311052739" TargetMode="External" /><Relationship Id="rId5" Type="http://schemas.openxmlformats.org/officeDocument/2006/relationships/hyperlink" Target="http://www.mothercare.com/Rib-Waist-Unlined-Cuff-Jean/dp/B005C8XGME?ie=UTF8&amp;ref=sr_1_55&amp;nodeId=44516031&amp;sr=1-55&amp;qid=1311053293" TargetMode="External" /><Relationship Id="rId6" Type="http://schemas.openxmlformats.org/officeDocument/2006/relationships/hyperlink" Target="http://www.mothercare.com/Mothercare-White-Wrap-Vests-2pk/dp/B000W99VZ4?ie=UTF8&amp;ref=sr_1_62&amp;nodeId=76096031&amp;sr=1-62&amp;qid=1311053576" TargetMode="External" /><Relationship Id="rId7" Type="http://schemas.openxmlformats.org/officeDocument/2006/relationships/hyperlink" Target="http://www.mothercare.com/Blue-Bear-Baby-Boy-Gift/dp/B005C3K7DA?ie=UTF8&amp;ref=sr_1_366&amp;nodeId=76096031&amp;sr=1-366&amp;qid=1311053985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1" customFormat="1" ht="24.75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4" t="s">
        <v>8</v>
      </c>
      <c r="I2" s="6" t="s">
        <v>7</v>
      </c>
      <c r="J2" s="5" t="s">
        <v>8</v>
      </c>
      <c r="K2" s="7" t="s">
        <v>9</v>
      </c>
      <c r="L2" s="8" t="s">
        <v>10</v>
      </c>
      <c r="HQ2" s="2"/>
      <c r="HR2" s="2"/>
      <c r="HS2" s="2"/>
      <c r="HT2" s="2"/>
    </row>
    <row r="3" spans="1:12" ht="15">
      <c r="A3" s="9" t="s">
        <v>33</v>
      </c>
      <c r="B3" s="24" t="s">
        <v>11</v>
      </c>
      <c r="C3" s="20" t="s">
        <v>12</v>
      </c>
      <c r="D3" s="12" t="s">
        <v>13</v>
      </c>
      <c r="E3" s="9" t="s">
        <v>14</v>
      </c>
      <c r="F3" s="9">
        <v>1</v>
      </c>
      <c r="G3" s="9">
        <v>6</v>
      </c>
      <c r="H3" s="9">
        <f>F3*G3</f>
        <v>6</v>
      </c>
      <c r="I3" s="9">
        <f>H3*0.2</f>
        <v>1.2000000000000002</v>
      </c>
      <c r="J3" s="9">
        <f>I3+H3</f>
        <v>7.2</v>
      </c>
      <c r="K3" s="9">
        <f>J3*46.5</f>
        <v>334.8</v>
      </c>
      <c r="L3" s="9"/>
    </row>
    <row r="4" spans="1:12" ht="15">
      <c r="A4" s="9"/>
      <c r="B4" s="24" t="s">
        <v>15</v>
      </c>
      <c r="C4" s="21" t="s">
        <v>16</v>
      </c>
      <c r="D4" s="14" t="s">
        <v>17</v>
      </c>
      <c r="E4" s="9" t="s">
        <v>14</v>
      </c>
      <c r="F4" s="9">
        <v>1</v>
      </c>
      <c r="G4" s="9">
        <v>6</v>
      </c>
      <c r="H4" s="9">
        <f aca="true" t="shared" si="0" ref="H4:H12">F4*G4</f>
        <v>6</v>
      </c>
      <c r="I4" s="9">
        <f aca="true" t="shared" si="1" ref="I4:I12">H4*0.2</f>
        <v>1.2000000000000002</v>
      </c>
      <c r="J4" s="9">
        <f aca="true" t="shared" si="2" ref="J4:J12">I4+H4</f>
        <v>7.2</v>
      </c>
      <c r="K4" s="9">
        <f aca="true" t="shared" si="3" ref="K4:K12">J4*46.5</f>
        <v>334.8</v>
      </c>
      <c r="L4" s="9"/>
    </row>
    <row r="5" spans="1:12" ht="15">
      <c r="A5" s="9"/>
      <c r="B5" s="24" t="s">
        <v>18</v>
      </c>
      <c r="C5" s="21" t="s">
        <v>19</v>
      </c>
      <c r="D5" s="15" t="s">
        <v>20</v>
      </c>
      <c r="E5" s="9" t="s">
        <v>14</v>
      </c>
      <c r="F5" s="9">
        <v>1</v>
      </c>
      <c r="G5" s="9">
        <v>8.5</v>
      </c>
      <c r="H5" s="9">
        <f t="shared" si="0"/>
        <v>8.5</v>
      </c>
      <c r="I5" s="9">
        <f t="shared" si="1"/>
        <v>1.7000000000000002</v>
      </c>
      <c r="J5" s="9">
        <f t="shared" si="2"/>
        <v>10.2</v>
      </c>
      <c r="K5" s="9">
        <f t="shared" si="3"/>
        <v>474.29999999999995</v>
      </c>
      <c r="L5" s="9"/>
    </row>
    <row r="6" spans="1:12" ht="15">
      <c r="A6" s="9"/>
      <c r="B6" s="24" t="s">
        <v>21</v>
      </c>
      <c r="C6" s="21" t="s">
        <v>22</v>
      </c>
      <c r="D6" s="13" t="s">
        <v>23</v>
      </c>
      <c r="E6" s="9" t="s">
        <v>14</v>
      </c>
      <c r="F6" s="9">
        <v>1</v>
      </c>
      <c r="G6" s="9">
        <v>20</v>
      </c>
      <c r="H6" s="9">
        <f t="shared" si="0"/>
        <v>20</v>
      </c>
      <c r="I6" s="9">
        <f t="shared" si="1"/>
        <v>4</v>
      </c>
      <c r="J6" s="9">
        <f t="shared" si="2"/>
        <v>24</v>
      </c>
      <c r="K6" s="9">
        <f t="shared" si="3"/>
        <v>1116</v>
      </c>
      <c r="L6" s="9"/>
    </row>
    <row r="7" spans="1:12" ht="15">
      <c r="A7" s="9"/>
      <c r="B7" s="24" t="s">
        <v>24</v>
      </c>
      <c r="C7" s="21" t="s">
        <v>25</v>
      </c>
      <c r="D7" s="22"/>
      <c r="E7" s="9" t="s">
        <v>14</v>
      </c>
      <c r="F7" s="9">
        <v>1</v>
      </c>
      <c r="G7" s="9">
        <v>15</v>
      </c>
      <c r="H7" s="9">
        <f t="shared" si="0"/>
        <v>15</v>
      </c>
      <c r="I7" s="9">
        <f t="shared" si="1"/>
        <v>3</v>
      </c>
      <c r="J7" s="9">
        <f t="shared" si="2"/>
        <v>18</v>
      </c>
      <c r="K7" s="9">
        <f t="shared" si="3"/>
        <v>837</v>
      </c>
      <c r="L7" s="9"/>
    </row>
    <row r="8" spans="1:12" ht="15">
      <c r="A8" s="9"/>
      <c r="B8" s="24" t="s">
        <v>26</v>
      </c>
      <c r="C8" s="21" t="s">
        <v>27</v>
      </c>
      <c r="D8" s="16" t="s">
        <v>28</v>
      </c>
      <c r="E8" s="9" t="s">
        <v>29</v>
      </c>
      <c r="F8" s="9">
        <v>1</v>
      </c>
      <c r="G8" s="9">
        <v>4</v>
      </c>
      <c r="H8" s="9">
        <f t="shared" si="0"/>
        <v>4</v>
      </c>
      <c r="I8" s="9">
        <f t="shared" si="1"/>
        <v>0.8</v>
      </c>
      <c r="J8" s="9">
        <f t="shared" si="2"/>
        <v>4.8</v>
      </c>
      <c r="K8" s="9">
        <f t="shared" si="3"/>
        <v>223.2</v>
      </c>
      <c r="L8" s="9"/>
    </row>
    <row r="9" spans="1:12" ht="15">
      <c r="A9" s="9"/>
      <c r="B9" s="24" t="s">
        <v>30</v>
      </c>
      <c r="C9" s="23" t="s">
        <v>31</v>
      </c>
      <c r="D9" s="15" t="s">
        <v>32</v>
      </c>
      <c r="E9" s="9" t="s">
        <v>29</v>
      </c>
      <c r="F9" s="9">
        <v>1</v>
      </c>
      <c r="G9" s="9">
        <v>20</v>
      </c>
      <c r="H9" s="9">
        <f t="shared" si="0"/>
        <v>20</v>
      </c>
      <c r="I9" s="9">
        <f t="shared" si="1"/>
        <v>4</v>
      </c>
      <c r="J9" s="9">
        <f t="shared" si="2"/>
        <v>24</v>
      </c>
      <c r="K9" s="9">
        <f t="shared" si="3"/>
        <v>1116</v>
      </c>
      <c r="L9" s="9"/>
    </row>
    <row r="10" spans="1:12" ht="15">
      <c r="A10" s="9"/>
      <c r="B10" s="9"/>
      <c r="C10" s="9"/>
      <c r="D10" s="17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5">
      <c r="A11" s="9"/>
      <c r="B11" s="9"/>
      <c r="C11" s="19"/>
      <c r="D11" s="18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s="11" customFormat="1" ht="15">
      <c r="A13" s="10"/>
      <c r="B13" s="10"/>
      <c r="C13" s="10"/>
      <c r="D13" s="10"/>
      <c r="E13" s="10"/>
      <c r="F13" s="10"/>
      <c r="G13" s="10"/>
      <c r="H13" s="10">
        <f>SUM(H3:H12)</f>
        <v>79.5</v>
      </c>
      <c r="I13" s="10">
        <f>SUM(I3:I12)</f>
        <v>15.900000000000002</v>
      </c>
      <c r="J13" s="10">
        <f>SUM(J3:J12)</f>
        <v>95.39999999999999</v>
      </c>
      <c r="K13" s="10">
        <f>SUM(K3:K12)</f>
        <v>4436.1</v>
      </c>
      <c r="L13" s="10"/>
    </row>
  </sheetData>
  <sheetProtection/>
  <hyperlinks>
    <hyperlink ref="B3" r:id="rId1" display="http://www.mothercare.com/Short-Sleeve-Stripe-Polo-Top/dp/B004X1KL06?ie=UTF8&amp;ref=sr_1_29&amp;nodeId=42847041&amp;sr=1-29&amp;qid=1311051625"/>
    <hyperlink ref="B4" r:id="rId2" display="http://www.mothercare.com/Mothercare-Stripe-Polo-Top/dp/B004ROT7ZE?ie=UTF8&amp;ref=sr_1_38&amp;nodeId=42847041&amp;sr=1-38&amp;qid=1311052019"/>
    <hyperlink ref="B5" r:id="rId3" display="http://www.mothercare.com/Mothercare-Joggers-2pk/dp/B004H0U2F2?ie=UTF8&amp;ref=sr_1_42&amp;nodeId=42847041&amp;sr=1-42&amp;qid=1311052165"/>
    <hyperlink ref="B6" r:id="rId4" display="http://www.mothercare.com/Thomas-the-Tank-Engine-Mac/dp/B005C8XB0Q?ie=UTF8&amp;ref=sr_1_359&amp;nodeId=42847041&amp;sr=1-359&amp;qid=1311052739"/>
    <hyperlink ref="B7" r:id="rId5" display="http://www.mothercare.com/Rib-Waist-Unlined-Cuff-Jean/dp/B005C8XGME?ie=UTF8&amp;ref=sr_1_55&amp;nodeId=44516031&amp;sr=1-55&amp;qid=1311053293"/>
    <hyperlink ref="B8" r:id="rId6" display="http://www.mothercare.com/Mothercare-White-Wrap-Vests-2pk/dp/B000W99VZ4?ie=UTF8&amp;ref=sr_1_62&amp;nodeId=76096031&amp;sr=1-62&amp;qid=1311053576"/>
    <hyperlink ref="B9" r:id="rId7" display="http://www.mothercare.com/Blue-Bear-Baby-Boy-Gift/dp/B005C3K7DA?ie=UTF8&amp;ref=sr_1_366&amp;nodeId=76096031&amp;sr=1-366&amp;qid=1311053985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Алена</cp:lastModifiedBy>
  <dcterms:created xsi:type="dcterms:W3CDTF">2011-07-16T20:21:35Z</dcterms:created>
  <dcterms:modified xsi:type="dcterms:W3CDTF">2011-07-19T17:19:18Z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