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ЗИМА 2012-2013" sheetId="1" r:id="rId1"/>
  </sheets>
  <definedNames/>
  <calcPr fullCalcOnLoad="1" refMode="R1C1"/>
</workbook>
</file>

<file path=xl/sharedStrings.xml><?xml version="1.0" encoding="utf-8"?>
<sst xmlns="http://schemas.openxmlformats.org/spreadsheetml/2006/main" count="190" uniqueCount="87">
  <si>
    <t>Рост</t>
  </si>
  <si>
    <t>черный</t>
  </si>
  <si>
    <t>бирюза</t>
  </si>
  <si>
    <t>т.оливка</t>
  </si>
  <si>
    <t>зол.песок</t>
  </si>
  <si>
    <t>шоколад</t>
  </si>
  <si>
    <t>сер.черное</t>
  </si>
  <si>
    <t>хакки</t>
  </si>
  <si>
    <t xml:space="preserve">брусника </t>
  </si>
  <si>
    <t>оранжевый</t>
  </si>
  <si>
    <t>желтый</t>
  </si>
  <si>
    <t>лаванда</t>
  </si>
  <si>
    <t>салат</t>
  </si>
  <si>
    <t>т.бирюза</t>
  </si>
  <si>
    <t>Ц. 1670 р.</t>
  </si>
  <si>
    <t>М.131     Пальто</t>
  </si>
  <si>
    <t>красный</t>
  </si>
  <si>
    <t>Товар закончился  и не будет</t>
  </si>
  <si>
    <t>черника</t>
  </si>
  <si>
    <t>синий/салат</t>
  </si>
  <si>
    <t>М. 192 "Рококот"</t>
  </si>
  <si>
    <t>синий/голубой</t>
  </si>
  <si>
    <t>синий/серый</t>
  </si>
  <si>
    <t>сер.гол/св.гол</t>
  </si>
  <si>
    <t>оливка</t>
  </si>
  <si>
    <t>роз./бордо</t>
  </si>
  <si>
    <t>роз./сирень</t>
  </si>
  <si>
    <t>лаванда/бир.</t>
  </si>
  <si>
    <t>М. 191 "Юрта"</t>
  </si>
  <si>
    <t>Ц. 1550 р.</t>
  </si>
  <si>
    <t>М. 107 пальто</t>
  </si>
  <si>
    <t>сер.голубой</t>
  </si>
  <si>
    <t>Ожидаемое поступление товара</t>
  </si>
  <si>
    <t>св.розовый</t>
  </si>
  <si>
    <t>синий/бирюза</t>
  </si>
  <si>
    <t>сталь</t>
  </si>
  <si>
    <t>Ц. 2550 р.</t>
  </si>
  <si>
    <t>Ц. 2580 р.</t>
  </si>
  <si>
    <t>Товар в наличие на складе</t>
  </si>
  <si>
    <t>М. 208 "Елка"</t>
  </si>
  <si>
    <t>роз./т.сирень</t>
  </si>
  <si>
    <t>коралл/бирюза</t>
  </si>
  <si>
    <t>коралл/красн.</t>
  </si>
  <si>
    <t>М. 203 "Колокольчик"</t>
  </si>
  <si>
    <t>корр./т.сирень</t>
  </si>
  <si>
    <t>св.роз./красн</t>
  </si>
  <si>
    <t>М. 199 "Ракета"</t>
  </si>
  <si>
    <t>синий/красный</t>
  </si>
  <si>
    <t>синий/лайм</t>
  </si>
  <si>
    <t>М. 202 "Танк"</t>
  </si>
  <si>
    <t>серый</t>
  </si>
  <si>
    <t>синий/красн.</t>
  </si>
  <si>
    <t>М. 201 "Корабль"</t>
  </si>
  <si>
    <t>М. 167 "Тачки"</t>
  </si>
  <si>
    <t>синий/яблоко</t>
  </si>
  <si>
    <t>т.красный</t>
  </si>
  <si>
    <t>син.черный</t>
  </si>
  <si>
    <t>М. 185 "Зайка"</t>
  </si>
  <si>
    <t>розовый/бордо</t>
  </si>
  <si>
    <t>розовый/сирень</t>
  </si>
  <si>
    <t>лаванда/т.бир.</t>
  </si>
  <si>
    <t>М. 219 "Пух"</t>
  </si>
  <si>
    <t>коралл</t>
  </si>
  <si>
    <t>яблоко</t>
  </si>
  <si>
    <t>т.роз/т.бирюза</t>
  </si>
  <si>
    <t>М. 221 "Пони"</t>
  </si>
  <si>
    <t>М. 222 "Локомотив"</t>
  </si>
  <si>
    <t>гол./т.оранж</t>
  </si>
  <si>
    <t>св.салат/оранж</t>
  </si>
  <si>
    <t>М. 218 "Сердечки"</t>
  </si>
  <si>
    <t>роз/черника</t>
  </si>
  <si>
    <t>роз/т.сирень</t>
  </si>
  <si>
    <t>сирень</t>
  </si>
  <si>
    <t>роз/бордо</t>
  </si>
  <si>
    <t>т.розовый</t>
  </si>
  <si>
    <t>М. 223 "Спорт"</t>
  </si>
  <si>
    <t>т.син/т.красный</t>
  </si>
  <si>
    <t>голубой/салат</t>
  </si>
  <si>
    <t>т.син/яблоко</t>
  </si>
  <si>
    <t>чер.син/т.красн</t>
  </si>
  <si>
    <t>сирень/фиалка</t>
  </si>
  <si>
    <t>М. 194 "Белки"</t>
  </si>
  <si>
    <t>Сумма заказа, руб</t>
  </si>
  <si>
    <t>М. 147 "Паровоз"</t>
  </si>
  <si>
    <t>М. 220 "Робот"</t>
  </si>
  <si>
    <t xml:space="preserve">кирпичный </t>
  </si>
  <si>
    <t>Коллекция ЗИМА 2013 гг. ТМ Lemming            26.09.2013 г.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</si>
</sst>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Bookman Old Style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14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Bookman Old Style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0" borderId="33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32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6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37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0" xfId="0" applyFont="1" applyBorder="1" applyAlignment="1">
      <alignment/>
    </xf>
    <xf numFmtId="0" fontId="7" fillId="0" borderId="42" xfId="0" applyFont="1" applyBorder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0" fillId="35" borderId="17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34" borderId="19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/>
    </xf>
    <xf numFmtId="0" fontId="6" fillId="0" borderId="37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37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9"/>
  <sheetViews>
    <sheetView tabSelected="1" zoomScalePageLayoutView="0" workbookViewId="0" topLeftCell="A1">
      <selection activeCell="AE25" sqref="AE25"/>
    </sheetView>
  </sheetViews>
  <sheetFormatPr defaultColWidth="9.00390625" defaultRowHeight="12.75"/>
  <cols>
    <col min="1" max="1" width="2.25390625" style="0" customWidth="1"/>
    <col min="2" max="2" width="13.375" style="16" customWidth="1"/>
    <col min="3" max="9" width="4.125" style="0" customWidth="1"/>
    <col min="10" max="10" width="0.74609375" style="0" customWidth="1"/>
    <col min="11" max="11" width="3.75390625" style="61" customWidth="1"/>
    <col min="12" max="12" width="0.875" style="0" customWidth="1"/>
    <col min="13" max="13" width="2.25390625" style="85" customWidth="1"/>
    <col min="14" max="14" width="14.00390625" style="0" customWidth="1"/>
    <col min="15" max="21" width="4.125" style="0" customWidth="1"/>
    <col min="22" max="22" width="0.74609375" style="0" customWidth="1"/>
    <col min="23" max="23" width="3.75390625" style="61" customWidth="1"/>
    <col min="24" max="24" width="0.74609375" style="0" customWidth="1"/>
    <col min="25" max="25" width="2.25390625" style="0" customWidth="1"/>
    <col min="26" max="26" width="12.375" style="16" customWidth="1"/>
    <col min="27" max="33" width="4.125" style="0" customWidth="1"/>
    <col min="34" max="34" width="0.875" style="0" customWidth="1"/>
    <col min="35" max="35" width="3.875" style="61" customWidth="1"/>
    <col min="36" max="36" width="0.875" style="0" customWidth="1"/>
    <col min="37" max="37" width="2.25390625" style="0" customWidth="1"/>
    <col min="38" max="38" width="13.125" style="16" customWidth="1"/>
    <col min="39" max="44" width="4.125" style="0" customWidth="1"/>
    <col min="45" max="45" width="0.74609375" style="0" customWidth="1"/>
    <col min="46" max="46" width="3.875" style="61" customWidth="1"/>
  </cols>
  <sheetData>
    <row r="1" spans="2:46" s="56" customFormat="1" ht="17.25" customHeight="1" thickBot="1">
      <c r="B1" s="227" t="s">
        <v>86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86"/>
      <c r="AQ1" s="86"/>
      <c r="AR1" s="86"/>
      <c r="AS1" s="55"/>
      <c r="AT1" s="95"/>
    </row>
    <row r="2" spans="1:46" s="56" customFormat="1" ht="12" customHeight="1">
      <c r="A2" s="177"/>
      <c r="B2" s="69" t="s">
        <v>36</v>
      </c>
      <c r="C2" s="179" t="s">
        <v>53</v>
      </c>
      <c r="D2" s="180"/>
      <c r="E2" s="180"/>
      <c r="F2" s="180"/>
      <c r="G2" s="180"/>
      <c r="H2" s="180"/>
      <c r="I2" s="181"/>
      <c r="J2" s="55"/>
      <c r="K2" s="95"/>
      <c r="L2" s="55"/>
      <c r="M2" s="188"/>
      <c r="N2" s="69" t="s">
        <v>36</v>
      </c>
      <c r="O2" s="179" t="s">
        <v>57</v>
      </c>
      <c r="P2" s="180"/>
      <c r="Q2" s="180"/>
      <c r="R2" s="180"/>
      <c r="S2" s="180"/>
      <c r="T2" s="180"/>
      <c r="U2" s="181"/>
      <c r="V2" s="55"/>
      <c r="W2" s="95"/>
      <c r="X2" s="55"/>
      <c r="Y2" s="188"/>
      <c r="Z2" s="69" t="s">
        <v>36</v>
      </c>
      <c r="AA2" s="179" t="s">
        <v>61</v>
      </c>
      <c r="AB2" s="180"/>
      <c r="AC2" s="180"/>
      <c r="AD2" s="180"/>
      <c r="AE2" s="180"/>
      <c r="AF2" s="180"/>
      <c r="AG2" s="181"/>
      <c r="AH2" s="3"/>
      <c r="AI2" s="95"/>
      <c r="AJ2" s="55"/>
      <c r="AK2" s="177"/>
      <c r="AL2" s="7" t="s">
        <v>37</v>
      </c>
      <c r="AM2" s="179" t="s">
        <v>84</v>
      </c>
      <c r="AN2" s="180"/>
      <c r="AO2" s="180"/>
      <c r="AP2" s="180"/>
      <c r="AQ2" s="180"/>
      <c r="AR2" s="181"/>
      <c r="AT2" s="95"/>
    </row>
    <row r="3" spans="1:46" s="56" customFormat="1" ht="12" customHeight="1" thickBot="1">
      <c r="A3" s="212"/>
      <c r="B3" s="70" t="s">
        <v>0</v>
      </c>
      <c r="C3" s="43">
        <v>80</v>
      </c>
      <c r="D3" s="40">
        <v>86</v>
      </c>
      <c r="E3" s="40">
        <v>92</v>
      </c>
      <c r="F3" s="40">
        <v>98</v>
      </c>
      <c r="G3" s="40">
        <v>104</v>
      </c>
      <c r="H3" s="44">
        <v>110</v>
      </c>
      <c r="I3" s="47">
        <v>116</v>
      </c>
      <c r="J3" s="55"/>
      <c r="K3" s="95"/>
      <c r="L3" s="55"/>
      <c r="M3" s="189"/>
      <c r="N3" s="70" t="s">
        <v>0</v>
      </c>
      <c r="O3" s="43">
        <v>80</v>
      </c>
      <c r="P3" s="40">
        <v>86</v>
      </c>
      <c r="Q3" s="40">
        <v>92</v>
      </c>
      <c r="R3" s="40">
        <v>98</v>
      </c>
      <c r="S3" s="40">
        <v>104</v>
      </c>
      <c r="T3" s="44">
        <v>110</v>
      </c>
      <c r="U3" s="47">
        <v>116</v>
      </c>
      <c r="V3" s="55"/>
      <c r="W3" s="95"/>
      <c r="X3" s="55"/>
      <c r="Y3" s="189"/>
      <c r="Z3" s="70" t="s">
        <v>0</v>
      </c>
      <c r="AA3" s="43">
        <v>80</v>
      </c>
      <c r="AB3" s="40">
        <v>86</v>
      </c>
      <c r="AC3" s="40">
        <v>92</v>
      </c>
      <c r="AD3" s="40">
        <v>98</v>
      </c>
      <c r="AE3" s="40">
        <v>104</v>
      </c>
      <c r="AF3" s="44">
        <v>110</v>
      </c>
      <c r="AG3" s="47">
        <v>116</v>
      </c>
      <c r="AH3" s="67"/>
      <c r="AI3" s="95"/>
      <c r="AJ3" s="55"/>
      <c r="AK3" s="178"/>
      <c r="AL3" s="8" t="s">
        <v>0</v>
      </c>
      <c r="AM3" s="43">
        <v>104</v>
      </c>
      <c r="AN3" s="40">
        <v>110</v>
      </c>
      <c r="AO3" s="40">
        <v>116</v>
      </c>
      <c r="AP3" s="40">
        <v>122</v>
      </c>
      <c r="AQ3" s="40">
        <v>128</v>
      </c>
      <c r="AR3" s="45">
        <v>134</v>
      </c>
      <c r="AT3" s="95"/>
    </row>
    <row r="4" spans="1:46" s="56" customFormat="1" ht="12" customHeight="1">
      <c r="A4" s="79">
        <v>1</v>
      </c>
      <c r="B4" s="71" t="s">
        <v>54</v>
      </c>
      <c r="C4" s="39"/>
      <c r="D4" s="136"/>
      <c r="E4" s="160">
        <v>0</v>
      </c>
      <c r="F4" s="24">
        <v>0</v>
      </c>
      <c r="G4" s="136"/>
      <c r="H4" s="160">
        <v>0</v>
      </c>
      <c r="I4" s="151"/>
      <c r="J4" s="55"/>
      <c r="K4" s="95"/>
      <c r="L4" s="55"/>
      <c r="M4" s="81">
        <v>1</v>
      </c>
      <c r="N4" s="71" t="s">
        <v>59</v>
      </c>
      <c r="O4" s="33"/>
      <c r="P4" s="36"/>
      <c r="Q4" s="36"/>
      <c r="R4" s="36"/>
      <c r="S4" s="36"/>
      <c r="T4" s="36"/>
      <c r="U4" s="37"/>
      <c r="V4" s="55"/>
      <c r="W4" s="95"/>
      <c r="X4" s="55"/>
      <c r="Y4" s="81">
        <v>1</v>
      </c>
      <c r="Z4" s="71" t="s">
        <v>71</v>
      </c>
      <c r="AA4" s="159"/>
      <c r="AB4" s="156"/>
      <c r="AC4" s="156"/>
      <c r="AD4" s="156"/>
      <c r="AE4" s="156"/>
      <c r="AF4" s="166"/>
      <c r="AG4" s="165"/>
      <c r="AH4" s="42"/>
      <c r="AI4" s="95"/>
      <c r="AJ4" s="55"/>
      <c r="AK4" s="77">
        <v>1</v>
      </c>
      <c r="AL4" s="9" t="s">
        <v>78</v>
      </c>
      <c r="AM4" s="33"/>
      <c r="AN4" s="36"/>
      <c r="AO4" s="36"/>
      <c r="AP4" s="36"/>
      <c r="AQ4" s="36"/>
      <c r="AR4" s="37"/>
      <c r="AT4" s="95"/>
    </row>
    <row r="5" spans="1:46" s="56" customFormat="1" ht="12" customHeight="1">
      <c r="A5" s="77">
        <v>2</v>
      </c>
      <c r="B5" s="72" t="s">
        <v>55</v>
      </c>
      <c r="C5" s="137"/>
      <c r="D5" s="31"/>
      <c r="E5" s="161">
        <v>0</v>
      </c>
      <c r="F5" s="161">
        <v>0</v>
      </c>
      <c r="G5" s="161">
        <v>0</v>
      </c>
      <c r="H5" s="161">
        <v>0</v>
      </c>
      <c r="I5" s="108"/>
      <c r="J5" s="55"/>
      <c r="K5" s="95"/>
      <c r="L5" s="55"/>
      <c r="M5" s="81">
        <v>2</v>
      </c>
      <c r="N5" s="72" t="s">
        <v>58</v>
      </c>
      <c r="O5" s="34"/>
      <c r="P5" s="161">
        <v>0</v>
      </c>
      <c r="Q5" s="22">
        <v>0</v>
      </c>
      <c r="R5" s="161">
        <v>0</v>
      </c>
      <c r="S5" s="22">
        <v>0</v>
      </c>
      <c r="T5" s="22">
        <v>0</v>
      </c>
      <c r="U5" s="163">
        <v>0</v>
      </c>
      <c r="V5" s="55"/>
      <c r="W5" s="95"/>
      <c r="X5" s="55"/>
      <c r="Y5" s="81">
        <v>2</v>
      </c>
      <c r="Z5" s="72" t="s">
        <v>70</v>
      </c>
      <c r="AA5" s="154"/>
      <c r="AB5" s="167"/>
      <c r="AC5" s="128"/>
      <c r="AD5" s="167"/>
      <c r="AE5" s="167"/>
      <c r="AF5" s="128"/>
      <c r="AG5" s="129"/>
      <c r="AH5" s="42"/>
      <c r="AI5" s="95"/>
      <c r="AJ5" s="55"/>
      <c r="AK5" s="77">
        <v>2</v>
      </c>
      <c r="AL5" s="11" t="s">
        <v>79</v>
      </c>
      <c r="AM5" s="137"/>
      <c r="AN5" s="31"/>
      <c r="AO5" s="31"/>
      <c r="AP5" s="31"/>
      <c r="AQ5" s="31"/>
      <c r="AR5" s="108"/>
      <c r="AT5" s="95"/>
    </row>
    <row r="6" spans="1:46" s="56" customFormat="1" ht="12" customHeight="1">
      <c r="A6" s="77">
        <v>3</v>
      </c>
      <c r="B6" s="73" t="s">
        <v>18</v>
      </c>
      <c r="C6" s="137"/>
      <c r="D6" s="22">
        <v>0</v>
      </c>
      <c r="E6" s="22">
        <v>0</v>
      </c>
      <c r="F6" s="161">
        <v>0</v>
      </c>
      <c r="G6" s="31"/>
      <c r="H6" s="31"/>
      <c r="I6" s="108"/>
      <c r="J6" s="55"/>
      <c r="K6" s="95"/>
      <c r="L6" s="55"/>
      <c r="M6" s="81">
        <v>3</v>
      </c>
      <c r="N6" s="73" t="s">
        <v>11</v>
      </c>
      <c r="O6" s="34"/>
      <c r="P6" s="27"/>
      <c r="Q6" s="27"/>
      <c r="R6" s="27"/>
      <c r="S6" s="27"/>
      <c r="T6" s="27"/>
      <c r="U6" s="26"/>
      <c r="V6" s="55"/>
      <c r="W6" s="95"/>
      <c r="X6" s="55"/>
      <c r="Y6" s="81">
        <v>3</v>
      </c>
      <c r="Z6" s="73" t="s">
        <v>62</v>
      </c>
      <c r="AA6" s="154"/>
      <c r="AB6" s="134"/>
      <c r="AC6" s="134"/>
      <c r="AD6" s="134"/>
      <c r="AE6" s="134"/>
      <c r="AF6" s="134"/>
      <c r="AG6" s="135"/>
      <c r="AH6" s="42"/>
      <c r="AI6" s="95"/>
      <c r="AJ6" s="55"/>
      <c r="AK6" s="77">
        <v>3</v>
      </c>
      <c r="AL6" s="11" t="s">
        <v>2</v>
      </c>
      <c r="AM6" s="137"/>
      <c r="AN6" s="31"/>
      <c r="AO6" s="31"/>
      <c r="AP6" s="31"/>
      <c r="AQ6" s="31"/>
      <c r="AR6" s="108"/>
      <c r="AT6" s="95"/>
    </row>
    <row r="7" spans="1:46" s="56" customFormat="1" ht="12" customHeight="1">
      <c r="A7" s="77">
        <v>4</v>
      </c>
      <c r="B7" s="74" t="s">
        <v>56</v>
      </c>
      <c r="C7" s="137"/>
      <c r="D7" s="122"/>
      <c r="E7" s="31"/>
      <c r="F7" s="31"/>
      <c r="G7" s="31"/>
      <c r="H7" s="31"/>
      <c r="I7" s="108"/>
      <c r="J7" s="55"/>
      <c r="K7" s="95"/>
      <c r="L7" s="55"/>
      <c r="M7" s="81">
        <v>4</v>
      </c>
      <c r="N7" s="74" t="s">
        <v>60</v>
      </c>
      <c r="O7" s="34"/>
      <c r="P7" s="27"/>
      <c r="Q7" s="27"/>
      <c r="R7" s="27"/>
      <c r="S7" s="27"/>
      <c r="T7" s="27"/>
      <c r="U7" s="26"/>
      <c r="V7" s="55"/>
      <c r="W7" s="95"/>
      <c r="X7" s="55"/>
      <c r="Y7" s="81">
        <v>4</v>
      </c>
      <c r="Z7" s="74" t="s">
        <v>11</v>
      </c>
      <c r="AA7" s="154"/>
      <c r="AB7" s="134"/>
      <c r="AC7" s="134"/>
      <c r="AD7" s="134"/>
      <c r="AE7" s="134"/>
      <c r="AF7" s="134"/>
      <c r="AG7" s="135"/>
      <c r="AH7" s="42"/>
      <c r="AI7" s="95"/>
      <c r="AJ7" s="55"/>
      <c r="AK7" s="77">
        <v>4</v>
      </c>
      <c r="AL7" s="12" t="s">
        <v>31</v>
      </c>
      <c r="AM7" s="137"/>
      <c r="AN7" s="31"/>
      <c r="AO7" s="31"/>
      <c r="AP7" s="31"/>
      <c r="AQ7" s="31"/>
      <c r="AR7" s="108"/>
      <c r="AT7" s="95"/>
    </row>
    <row r="8" spans="1:46" s="56" customFormat="1" ht="12" customHeight="1">
      <c r="A8" s="77">
        <v>5</v>
      </c>
      <c r="B8" s="75" t="s">
        <v>9</v>
      </c>
      <c r="C8" s="137"/>
      <c r="D8" s="161">
        <v>0</v>
      </c>
      <c r="E8" s="161">
        <v>0</v>
      </c>
      <c r="F8" s="22">
        <v>0</v>
      </c>
      <c r="G8" s="161">
        <v>0</v>
      </c>
      <c r="H8" s="22">
        <v>0</v>
      </c>
      <c r="I8" s="108"/>
      <c r="J8" s="55"/>
      <c r="K8" s="95"/>
      <c r="L8" s="55"/>
      <c r="M8" s="81">
        <v>5</v>
      </c>
      <c r="N8" s="75" t="s">
        <v>12</v>
      </c>
      <c r="O8" s="34"/>
      <c r="P8" s="27"/>
      <c r="Q8" s="27"/>
      <c r="R8" s="27"/>
      <c r="S8" s="27"/>
      <c r="T8" s="27"/>
      <c r="U8" s="26"/>
      <c r="V8" s="55"/>
      <c r="W8" s="95"/>
      <c r="X8" s="55"/>
      <c r="Y8" s="81">
        <v>5</v>
      </c>
      <c r="Z8" s="75" t="s">
        <v>9</v>
      </c>
      <c r="AA8" s="154"/>
      <c r="AB8" s="134"/>
      <c r="AC8" s="134"/>
      <c r="AD8" s="134"/>
      <c r="AE8" s="134"/>
      <c r="AF8" s="134"/>
      <c r="AG8" s="135"/>
      <c r="AH8" s="42"/>
      <c r="AI8" s="95"/>
      <c r="AJ8" s="55"/>
      <c r="AK8" s="77">
        <v>5</v>
      </c>
      <c r="AL8" s="13" t="s">
        <v>18</v>
      </c>
      <c r="AM8" s="137"/>
      <c r="AN8" s="31"/>
      <c r="AO8" s="31"/>
      <c r="AP8" s="122"/>
      <c r="AQ8" s="31"/>
      <c r="AR8" s="108"/>
      <c r="AT8" s="95"/>
    </row>
    <row r="9" spans="1:46" s="56" customFormat="1" ht="12" customHeight="1" thickBot="1">
      <c r="A9" s="77">
        <v>6</v>
      </c>
      <c r="B9" s="75" t="s">
        <v>24</v>
      </c>
      <c r="C9" s="137"/>
      <c r="D9" s="31"/>
      <c r="E9" s="31"/>
      <c r="F9" s="31"/>
      <c r="G9" s="31"/>
      <c r="H9" s="31"/>
      <c r="I9" s="108"/>
      <c r="J9" s="55"/>
      <c r="K9" s="95"/>
      <c r="L9" s="55"/>
      <c r="M9" s="81">
        <v>6</v>
      </c>
      <c r="N9" s="75" t="s">
        <v>9</v>
      </c>
      <c r="O9" s="137"/>
      <c r="P9" s="22">
        <v>0</v>
      </c>
      <c r="Q9" s="161">
        <v>0</v>
      </c>
      <c r="R9" s="161">
        <v>0</v>
      </c>
      <c r="S9" s="161">
        <v>0</v>
      </c>
      <c r="T9" s="161">
        <v>0</v>
      </c>
      <c r="U9" s="26"/>
      <c r="V9" s="55"/>
      <c r="W9" s="95"/>
      <c r="X9" s="55"/>
      <c r="Y9" s="81">
        <v>6</v>
      </c>
      <c r="Z9" s="75" t="s">
        <v>64</v>
      </c>
      <c r="AA9" s="168"/>
      <c r="AB9" s="128"/>
      <c r="AC9" s="167"/>
      <c r="AD9" s="167"/>
      <c r="AE9" s="134"/>
      <c r="AF9" s="128"/>
      <c r="AG9" s="129"/>
      <c r="AH9" s="42"/>
      <c r="AI9" s="95"/>
      <c r="AJ9" s="55"/>
      <c r="AK9" s="77">
        <v>6</v>
      </c>
      <c r="AL9" s="13" t="s">
        <v>24</v>
      </c>
      <c r="AM9" s="34"/>
      <c r="AN9" s="27"/>
      <c r="AO9" s="27"/>
      <c r="AP9" s="27"/>
      <c r="AQ9" s="27"/>
      <c r="AR9" s="26"/>
      <c r="AS9" s="55"/>
      <c r="AT9" s="95"/>
    </row>
    <row r="10" spans="1:46" s="56" customFormat="1" ht="12" customHeight="1" thickBot="1">
      <c r="A10" s="78">
        <v>7</v>
      </c>
      <c r="B10" s="76" t="s">
        <v>31</v>
      </c>
      <c r="C10" s="43"/>
      <c r="D10" s="40"/>
      <c r="E10" s="40"/>
      <c r="F10" s="162">
        <v>0</v>
      </c>
      <c r="G10" s="40"/>
      <c r="H10" s="40"/>
      <c r="I10" s="45"/>
      <c r="J10" s="55"/>
      <c r="K10" s="60">
        <f>C4+C5+C6+C7+C8+C9+D4+D5+D6+D7+D8+D9+C10+D10+E4+E5+E6+E7+E8+E9+E10+F4+F5+F6+F7+F8+F9+F10+G4+G5+G6+G7+G8+G9+G10+H4+H5+H6+H7+H8+H9+H10+I4+I5+I6+I7+I8+I9+I10</f>
        <v>0</v>
      </c>
      <c r="L10" s="55"/>
      <c r="M10" s="82">
        <v>7</v>
      </c>
      <c r="N10" s="76" t="s">
        <v>33</v>
      </c>
      <c r="O10" s="29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38">
        <v>0</v>
      </c>
      <c r="V10" s="55"/>
      <c r="W10" s="60">
        <f>O4+O5+O6+O7+O8+O9+P4+P5+P6+P7+P8+P9+Q4+Q5+Q6+Q7+Q8+Q9+O10++P10+Q10+R4+R5+R6+R7+R8+R9+R10+S5++S4+S7+S8+S9+S10+T4+T5+T6+T7+T8+T9+T10+U4+U5+U6+U7+U8+U9+U10+U6</f>
        <v>0</v>
      </c>
      <c r="X10" s="55"/>
      <c r="Y10" s="82">
        <v>7</v>
      </c>
      <c r="Z10" s="76" t="s">
        <v>63</v>
      </c>
      <c r="AA10" s="158"/>
      <c r="AB10" s="142"/>
      <c r="AC10" s="142"/>
      <c r="AD10" s="142"/>
      <c r="AE10" s="142"/>
      <c r="AF10" s="142"/>
      <c r="AG10" s="143"/>
      <c r="AH10" s="42"/>
      <c r="AI10" s="60">
        <f>AA4+AA5+AA6+AA7+AA8+AA9+AB4+AB5++AB6+AB7+AB8+AB9+AA10+AB10+AC4+AC5+AC6+AC7+AC8+AC9+AC10+AD4+AD5+AD6+AD7+AD8+AD9+AD10+AE4+AE5+AE6+AE7+AE8+AE9+AE10+AF4+AF5+AF6+AF7+AF8+AF9+AF10+AG4+AG5+AG6+AG7+AG8+AG9+AG10</f>
        <v>0</v>
      </c>
      <c r="AJ10" s="68"/>
      <c r="AK10" s="78">
        <v>7</v>
      </c>
      <c r="AL10" s="15" t="s">
        <v>35</v>
      </c>
      <c r="AM10" s="35"/>
      <c r="AN10" s="28"/>
      <c r="AO10" s="28"/>
      <c r="AP10" s="28"/>
      <c r="AQ10" s="28"/>
      <c r="AR10" s="30"/>
      <c r="AS10" s="55"/>
      <c r="AT10" s="60">
        <f>AM4+AM5+AM6+AM7+AM8+AM9+AM10+AN4+AN5+AN6+AN7+AN8+AN9+AN10+AO4+AO5+AO6+AO7+AO8+AO9+AO10+AP4+AP5+AP6+AP7+AP8+AP9+AP10+AQ4+AQ5+AQ6+AQ7+AQ8+AQ9+AQ10+AR4+AR5+AR6+AR7+AR8+AR9+AR10</f>
        <v>0</v>
      </c>
    </row>
    <row r="11" spans="2:46" s="56" customFormat="1" ht="3" customHeight="1" thickBot="1">
      <c r="B11" s="55"/>
      <c r="C11" s="55"/>
      <c r="D11" s="55"/>
      <c r="E11" s="55"/>
      <c r="F11" s="55"/>
      <c r="G11" s="55"/>
      <c r="H11" s="55"/>
      <c r="I11" s="55"/>
      <c r="J11" s="55"/>
      <c r="K11" s="95"/>
      <c r="L11" s="55"/>
      <c r="M11" s="83"/>
      <c r="N11" s="55"/>
      <c r="O11" s="55"/>
      <c r="P11" s="55"/>
      <c r="Q11" s="55"/>
      <c r="R11" s="55"/>
      <c r="S11" s="55"/>
      <c r="T11" s="55"/>
      <c r="U11" s="55"/>
      <c r="V11" s="55"/>
      <c r="W11" s="9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9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95"/>
    </row>
    <row r="12" spans="1:46" s="56" customFormat="1" ht="12" customHeight="1" thickBot="1">
      <c r="A12" s="177"/>
      <c r="B12" s="57" t="s">
        <v>36</v>
      </c>
      <c r="C12" s="220" t="s">
        <v>39</v>
      </c>
      <c r="D12" s="221"/>
      <c r="E12" s="221"/>
      <c r="F12" s="221"/>
      <c r="G12" s="221"/>
      <c r="H12" s="221"/>
      <c r="I12" s="222"/>
      <c r="J12" s="55"/>
      <c r="K12" s="95"/>
      <c r="L12" s="55"/>
      <c r="M12" s="177"/>
      <c r="N12" s="69" t="s">
        <v>36</v>
      </c>
      <c r="O12" s="179" t="s">
        <v>69</v>
      </c>
      <c r="P12" s="180"/>
      <c r="Q12" s="180"/>
      <c r="R12" s="180"/>
      <c r="S12" s="180"/>
      <c r="T12" s="180"/>
      <c r="U12" s="181"/>
      <c r="V12" s="55"/>
      <c r="W12" s="95"/>
      <c r="X12" s="55"/>
      <c r="Y12" s="177"/>
      <c r="Z12" s="57" t="s">
        <v>36</v>
      </c>
      <c r="AA12" s="220" t="s">
        <v>81</v>
      </c>
      <c r="AB12" s="221"/>
      <c r="AC12" s="221"/>
      <c r="AD12" s="221"/>
      <c r="AE12" s="221"/>
      <c r="AF12" s="221"/>
      <c r="AG12" s="222"/>
      <c r="AH12" s="41"/>
      <c r="AI12" s="95"/>
      <c r="AJ12" s="55"/>
      <c r="AK12" s="177"/>
      <c r="AL12" s="88" t="s">
        <v>29</v>
      </c>
      <c r="AM12" s="185" t="s">
        <v>30</v>
      </c>
      <c r="AN12" s="186"/>
      <c r="AO12" s="186"/>
      <c r="AP12" s="186"/>
      <c r="AQ12" s="187"/>
      <c r="AT12" s="95"/>
    </row>
    <row r="13" spans="1:46" s="56" customFormat="1" ht="12" customHeight="1" thickBot="1">
      <c r="A13" s="178"/>
      <c r="B13" s="8" t="s">
        <v>0</v>
      </c>
      <c r="C13" s="43">
        <v>80</v>
      </c>
      <c r="D13" s="40">
        <v>86</v>
      </c>
      <c r="E13" s="40">
        <v>92</v>
      </c>
      <c r="F13" s="40">
        <v>98</v>
      </c>
      <c r="G13" s="40">
        <v>104</v>
      </c>
      <c r="H13" s="44">
        <v>110</v>
      </c>
      <c r="I13" s="47">
        <v>116</v>
      </c>
      <c r="J13" s="55"/>
      <c r="K13" s="95"/>
      <c r="L13" s="55"/>
      <c r="M13" s="178"/>
      <c r="N13" s="70" t="s">
        <v>0</v>
      </c>
      <c r="O13" s="43">
        <v>80</v>
      </c>
      <c r="P13" s="40">
        <v>86</v>
      </c>
      <c r="Q13" s="40">
        <v>92</v>
      </c>
      <c r="R13" s="40">
        <v>98</v>
      </c>
      <c r="S13" s="40">
        <v>104</v>
      </c>
      <c r="T13" s="44">
        <v>110</v>
      </c>
      <c r="U13" s="47">
        <v>116</v>
      </c>
      <c r="V13" s="55"/>
      <c r="W13" s="95"/>
      <c r="X13" s="55"/>
      <c r="Y13" s="178"/>
      <c r="Z13" s="8" t="s">
        <v>0</v>
      </c>
      <c r="AA13" s="43">
        <v>80</v>
      </c>
      <c r="AB13" s="40">
        <v>86</v>
      </c>
      <c r="AC13" s="40">
        <v>92</v>
      </c>
      <c r="AD13" s="40">
        <v>98</v>
      </c>
      <c r="AE13" s="40">
        <v>104</v>
      </c>
      <c r="AF13" s="44">
        <v>110</v>
      </c>
      <c r="AG13" s="47">
        <v>116</v>
      </c>
      <c r="AH13" s="67"/>
      <c r="AI13" s="95"/>
      <c r="AJ13" s="55"/>
      <c r="AK13" s="178"/>
      <c r="AL13" s="89" t="s">
        <v>0</v>
      </c>
      <c r="AM13" s="49">
        <v>134</v>
      </c>
      <c r="AN13" s="50">
        <v>140</v>
      </c>
      <c r="AO13" s="50">
        <v>146</v>
      </c>
      <c r="AP13" s="51">
        <v>152</v>
      </c>
      <c r="AQ13" s="52">
        <v>158</v>
      </c>
      <c r="AT13" s="95"/>
    </row>
    <row r="14" spans="1:46" s="56" customFormat="1" ht="12" customHeight="1">
      <c r="A14" s="77">
        <v>1</v>
      </c>
      <c r="B14" s="9" t="s">
        <v>25</v>
      </c>
      <c r="C14" s="33"/>
      <c r="D14" s="36"/>
      <c r="E14" s="36"/>
      <c r="F14" s="36"/>
      <c r="G14" s="36"/>
      <c r="H14" s="36"/>
      <c r="I14" s="37"/>
      <c r="J14" s="55"/>
      <c r="K14" s="95"/>
      <c r="L14" s="55"/>
      <c r="M14" s="77">
        <v>1</v>
      </c>
      <c r="N14" s="71" t="s">
        <v>71</v>
      </c>
      <c r="O14" s="124"/>
      <c r="P14" s="125"/>
      <c r="Q14" s="125"/>
      <c r="R14" s="125"/>
      <c r="S14" s="125"/>
      <c r="T14" s="125"/>
      <c r="U14" s="126"/>
      <c r="V14" s="55"/>
      <c r="W14" s="95"/>
      <c r="X14" s="55"/>
      <c r="Y14" s="77">
        <v>1</v>
      </c>
      <c r="Z14" s="9" t="s">
        <v>73</v>
      </c>
      <c r="AA14" s="150"/>
      <c r="AB14" s="147"/>
      <c r="AC14" s="147"/>
      <c r="AD14" s="147"/>
      <c r="AE14" s="147"/>
      <c r="AF14" s="147"/>
      <c r="AG14" s="148"/>
      <c r="AH14" s="42"/>
      <c r="AI14" s="95"/>
      <c r="AJ14" s="55"/>
      <c r="AK14" s="77">
        <v>1</v>
      </c>
      <c r="AL14" s="90" t="s">
        <v>3</v>
      </c>
      <c r="AM14" s="39"/>
      <c r="AN14" s="62"/>
      <c r="AO14" s="62"/>
      <c r="AP14" s="62"/>
      <c r="AQ14" s="63"/>
      <c r="AT14" s="95"/>
    </row>
    <row r="15" spans="1:46" s="56" customFormat="1" ht="12" customHeight="1">
      <c r="A15" s="77">
        <v>2</v>
      </c>
      <c r="B15" s="10" t="s">
        <v>26</v>
      </c>
      <c r="C15" s="34"/>
      <c r="D15" s="27"/>
      <c r="E15" s="22">
        <v>0</v>
      </c>
      <c r="F15" s="27"/>
      <c r="G15" s="27"/>
      <c r="H15" s="27"/>
      <c r="I15" s="26"/>
      <c r="J15" s="55"/>
      <c r="K15" s="95"/>
      <c r="L15" s="55"/>
      <c r="M15" s="77">
        <v>2</v>
      </c>
      <c r="N15" s="72" t="s">
        <v>72</v>
      </c>
      <c r="O15" s="127"/>
      <c r="P15" s="128"/>
      <c r="Q15" s="128"/>
      <c r="R15" s="128"/>
      <c r="S15" s="128"/>
      <c r="T15" s="128"/>
      <c r="U15" s="129"/>
      <c r="V15" s="55"/>
      <c r="W15" s="95"/>
      <c r="X15" s="55"/>
      <c r="Y15" s="77">
        <v>2</v>
      </c>
      <c r="Z15" s="10" t="s">
        <v>71</v>
      </c>
      <c r="AA15" s="149"/>
      <c r="AB15" s="141"/>
      <c r="AC15" s="134"/>
      <c r="AD15" s="141"/>
      <c r="AE15" s="141"/>
      <c r="AF15" s="141"/>
      <c r="AG15" s="155"/>
      <c r="AH15" s="42"/>
      <c r="AI15" s="95"/>
      <c r="AJ15" s="55"/>
      <c r="AK15" s="77">
        <v>2</v>
      </c>
      <c r="AL15" s="75" t="s">
        <v>4</v>
      </c>
      <c r="AM15" s="25">
        <v>0</v>
      </c>
      <c r="AN15" s="22">
        <v>0</v>
      </c>
      <c r="AO15" s="22">
        <v>0</v>
      </c>
      <c r="AP15" s="31"/>
      <c r="AQ15" s="32">
        <v>0</v>
      </c>
      <c r="AT15" s="95"/>
    </row>
    <row r="16" spans="1:46" s="56" customFormat="1" ht="12" customHeight="1" thickBot="1">
      <c r="A16" s="77">
        <v>3</v>
      </c>
      <c r="B16" s="11" t="s">
        <v>33</v>
      </c>
      <c r="C16" s="34"/>
      <c r="D16" s="27"/>
      <c r="E16" s="27"/>
      <c r="F16" s="27"/>
      <c r="G16" s="27"/>
      <c r="H16" s="27"/>
      <c r="I16" s="26"/>
      <c r="J16" s="55"/>
      <c r="K16" s="95"/>
      <c r="L16" s="55"/>
      <c r="M16" s="77">
        <v>3</v>
      </c>
      <c r="N16" s="73" t="s">
        <v>73</v>
      </c>
      <c r="O16" s="137"/>
      <c r="P16" s="161">
        <v>0</v>
      </c>
      <c r="Q16" s="161">
        <v>0</v>
      </c>
      <c r="R16" s="122"/>
      <c r="S16" s="161">
        <v>0</v>
      </c>
      <c r="T16" s="22">
        <v>0</v>
      </c>
      <c r="U16" s="139"/>
      <c r="V16" s="55"/>
      <c r="W16" s="95"/>
      <c r="X16" s="55"/>
      <c r="Y16" s="77">
        <v>3</v>
      </c>
      <c r="Z16" s="11" t="s">
        <v>62</v>
      </c>
      <c r="AA16" s="154"/>
      <c r="AB16" s="134"/>
      <c r="AC16" s="134"/>
      <c r="AD16" s="134"/>
      <c r="AE16" s="134"/>
      <c r="AF16" s="134"/>
      <c r="AG16" s="135"/>
      <c r="AH16" s="42"/>
      <c r="AI16" s="95"/>
      <c r="AJ16" s="55"/>
      <c r="AK16" s="77">
        <v>3</v>
      </c>
      <c r="AL16" s="75" t="s">
        <v>6</v>
      </c>
      <c r="AM16" s="25">
        <v>0</v>
      </c>
      <c r="AN16" s="22">
        <v>0</v>
      </c>
      <c r="AO16" s="22">
        <v>0</v>
      </c>
      <c r="AP16" s="31"/>
      <c r="AQ16" s="32">
        <v>0</v>
      </c>
      <c r="AT16" s="95"/>
    </row>
    <row r="17" spans="1:46" s="56" customFormat="1" ht="12" customHeight="1" thickBot="1">
      <c r="A17" s="77">
        <v>4</v>
      </c>
      <c r="B17" s="12" t="s">
        <v>40</v>
      </c>
      <c r="C17" s="34"/>
      <c r="D17" s="27"/>
      <c r="E17" s="27"/>
      <c r="F17" s="27"/>
      <c r="G17" s="27"/>
      <c r="H17" s="27"/>
      <c r="I17" s="26"/>
      <c r="J17" s="55"/>
      <c r="K17" s="95"/>
      <c r="L17" s="55"/>
      <c r="M17" s="77">
        <v>4</v>
      </c>
      <c r="N17" s="74" t="s">
        <v>74</v>
      </c>
      <c r="O17" s="138"/>
      <c r="P17" s="122"/>
      <c r="Q17" s="122"/>
      <c r="R17" s="122"/>
      <c r="S17" s="122"/>
      <c r="T17" s="122"/>
      <c r="U17" s="139"/>
      <c r="V17" s="55"/>
      <c r="W17" s="95"/>
      <c r="X17" s="55"/>
      <c r="Y17" s="77">
        <v>4</v>
      </c>
      <c r="Z17" s="12" t="s">
        <v>9</v>
      </c>
      <c r="AA17" s="149"/>
      <c r="AB17" s="141"/>
      <c r="AC17" s="141"/>
      <c r="AD17" s="141"/>
      <c r="AE17" s="141"/>
      <c r="AF17" s="141"/>
      <c r="AG17" s="155"/>
      <c r="AH17" s="42"/>
      <c r="AI17" s="95"/>
      <c r="AJ17" s="55"/>
      <c r="AK17" s="78">
        <v>4</v>
      </c>
      <c r="AL17" s="91" t="s">
        <v>5</v>
      </c>
      <c r="AM17" s="43"/>
      <c r="AN17" s="23">
        <v>0</v>
      </c>
      <c r="AO17" s="23">
        <v>0</v>
      </c>
      <c r="AP17" s="23">
        <v>0</v>
      </c>
      <c r="AQ17" s="38">
        <v>0</v>
      </c>
      <c r="AR17" s="104">
        <f>AM14+AN14+AO14+AP14+AQ14+AM15+AN15+AO15+AP15+AQ15+AM16+AN16+AO16+AP16+AQ16+AM17+AN17+AO17+AP17+AQ17</f>
        <v>0</v>
      </c>
      <c r="AT17" s="64"/>
    </row>
    <row r="18" spans="1:46" s="56" customFormat="1" ht="12" customHeight="1" thickBot="1">
      <c r="A18" s="77">
        <v>5</v>
      </c>
      <c r="B18" s="13" t="s">
        <v>27</v>
      </c>
      <c r="C18" s="34"/>
      <c r="D18" s="27"/>
      <c r="E18" s="27"/>
      <c r="F18" s="27"/>
      <c r="G18" s="27"/>
      <c r="H18" s="27"/>
      <c r="I18" s="26"/>
      <c r="J18" s="55"/>
      <c r="K18" s="95"/>
      <c r="L18" s="55"/>
      <c r="M18" s="77">
        <v>5</v>
      </c>
      <c r="N18" s="75" t="s">
        <v>13</v>
      </c>
      <c r="O18" s="138"/>
      <c r="P18" s="122"/>
      <c r="Q18" s="122"/>
      <c r="R18" s="122"/>
      <c r="S18" s="122"/>
      <c r="T18" s="122"/>
      <c r="U18" s="139"/>
      <c r="V18" s="55"/>
      <c r="W18" s="95"/>
      <c r="X18" s="55"/>
      <c r="Y18" s="77">
        <v>5</v>
      </c>
      <c r="Z18" s="13" t="s">
        <v>13</v>
      </c>
      <c r="AA18" s="34"/>
      <c r="AB18" s="134"/>
      <c r="AC18" s="141"/>
      <c r="AD18" s="134"/>
      <c r="AE18" s="134"/>
      <c r="AF18" s="134"/>
      <c r="AG18" s="135"/>
      <c r="AH18" s="42"/>
      <c r="AI18" s="95"/>
      <c r="AJ18" s="55"/>
      <c r="AT18" s="95"/>
    </row>
    <row r="19" spans="1:46" s="56" customFormat="1" ht="12" customHeight="1" thickBot="1">
      <c r="A19" s="77">
        <v>6</v>
      </c>
      <c r="B19" s="13" t="s">
        <v>41</v>
      </c>
      <c r="C19" s="34"/>
      <c r="D19" s="27"/>
      <c r="E19" s="27"/>
      <c r="F19" s="27"/>
      <c r="G19" s="27"/>
      <c r="H19" s="27"/>
      <c r="I19" s="26"/>
      <c r="J19" s="55"/>
      <c r="K19" s="95"/>
      <c r="L19" s="55"/>
      <c r="M19" s="77">
        <v>6</v>
      </c>
      <c r="N19" s="75" t="s">
        <v>62</v>
      </c>
      <c r="O19" s="138"/>
      <c r="P19" s="122"/>
      <c r="Q19" s="161">
        <v>0</v>
      </c>
      <c r="R19" s="122"/>
      <c r="S19" s="122"/>
      <c r="T19" s="122"/>
      <c r="U19" s="139"/>
      <c r="V19" s="55"/>
      <c r="W19" s="95"/>
      <c r="X19" s="55"/>
      <c r="Y19" s="78">
        <v>6</v>
      </c>
      <c r="Z19" s="15" t="s">
        <v>33</v>
      </c>
      <c r="AA19" s="153"/>
      <c r="AB19" s="146"/>
      <c r="AC19" s="146"/>
      <c r="AD19" s="146"/>
      <c r="AE19" s="146"/>
      <c r="AF19" s="146"/>
      <c r="AG19" s="143"/>
      <c r="AH19" s="42"/>
      <c r="AI19" s="60">
        <f>AA14+AB14+AC14+AD14+AE14+AF14+AG14+AA15+AB15+AC15+AD15+AE15+AF15+AG15+AA16+AB16+AC16+AD16+AE16+AF16+AG16+AA17+AB17+AC17+AD17+AE17+AF17+AG17+AA18+AB18+AC18+AD18+AE18+AF18+AG18+AA19+AB19+AC19+AD19+AE19+AF19+AG19</f>
        <v>0</v>
      </c>
      <c r="AJ19" s="55"/>
      <c r="AT19" s="95"/>
    </row>
    <row r="20" spans="1:46" s="56" customFormat="1" ht="12" customHeight="1" thickBot="1">
      <c r="A20" s="77">
        <v>7</v>
      </c>
      <c r="B20" s="14" t="s">
        <v>42</v>
      </c>
      <c r="C20" s="34"/>
      <c r="D20" s="27"/>
      <c r="E20" s="27"/>
      <c r="F20" s="27"/>
      <c r="G20" s="27"/>
      <c r="H20" s="27"/>
      <c r="I20" s="26"/>
      <c r="J20" s="55"/>
      <c r="K20" s="95"/>
      <c r="L20" s="55"/>
      <c r="M20" s="77">
        <v>7</v>
      </c>
      <c r="N20" s="87" t="s">
        <v>16</v>
      </c>
      <c r="O20" s="138"/>
      <c r="P20" s="122"/>
      <c r="Q20" s="161">
        <v>0</v>
      </c>
      <c r="R20" s="161">
        <v>0</v>
      </c>
      <c r="S20" s="161">
        <v>0</v>
      </c>
      <c r="T20" s="161">
        <v>0</v>
      </c>
      <c r="U20" s="163">
        <v>0</v>
      </c>
      <c r="V20" s="55"/>
      <c r="W20" s="95"/>
      <c r="X20" s="55"/>
      <c r="AI20" s="95"/>
      <c r="AJ20" s="55"/>
      <c r="AT20" s="64"/>
    </row>
    <row r="21" spans="1:46" s="56" customFormat="1" ht="12" customHeight="1" thickBot="1">
      <c r="A21" s="78">
        <v>8</v>
      </c>
      <c r="B21" s="15" t="s">
        <v>10</v>
      </c>
      <c r="C21" s="35"/>
      <c r="D21" s="28"/>
      <c r="E21" s="28"/>
      <c r="F21" s="28"/>
      <c r="G21" s="28"/>
      <c r="H21" s="28"/>
      <c r="I21" s="30"/>
      <c r="J21" s="55"/>
      <c r="K21" s="60">
        <f>C14+C15+C16+C17+C18+C19+C20+D14+D15+D16+D17+D18+D19+D20+C21+D21+E14+E15+E16+E17+E18+E19+E20+E21+F14+F15+F16+F17+F18+F19+F20+F21+G14+G15+G16+G17+G18+G19+G20+G21+H14+H15+H16+H17+H18+H19+H20+H21+I14+I15+I16+I17+I18+I20+I19+I21</f>
        <v>0</v>
      </c>
      <c r="L21" s="55"/>
      <c r="M21" s="78">
        <v>8</v>
      </c>
      <c r="N21" s="76" t="s">
        <v>10</v>
      </c>
      <c r="O21" s="29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38">
        <v>0</v>
      </c>
      <c r="V21" s="55"/>
      <c r="W21" s="60">
        <f>O14+O15+O16+O17+O18+O19+O20+P14+P15+P16+P17+P18+P19+P20+Q14+Q15+Q16+Q17+Q18+Q19+Q20+O21+P21+Q21+R14+R15+R16+R17+R18+R19+R20+R21+S14+S15+S16+S17+S18+S19+S20+S21+T14+T15+T16+T17+T18+T19+T20+T21+U14+U15+U16+U17+U18+U19+U20+U21</f>
        <v>0</v>
      </c>
      <c r="X21" s="55"/>
      <c r="AI21" s="64"/>
      <c r="AJ21" s="68"/>
      <c r="AT21" s="64"/>
    </row>
    <row r="22" spans="2:46" s="56" customFormat="1" ht="4.5" customHeight="1" thickBot="1">
      <c r="B22" s="55"/>
      <c r="C22" s="55"/>
      <c r="D22" s="55"/>
      <c r="E22" s="55"/>
      <c r="F22" s="55"/>
      <c r="G22" s="55"/>
      <c r="H22" s="55"/>
      <c r="I22" s="55"/>
      <c r="J22" s="55"/>
      <c r="K22" s="95"/>
      <c r="L22" s="55"/>
      <c r="M22" s="83"/>
      <c r="N22" s="55"/>
      <c r="O22" s="55"/>
      <c r="P22" s="55"/>
      <c r="Q22" s="55"/>
      <c r="R22" s="55"/>
      <c r="S22" s="55"/>
      <c r="T22" s="55"/>
      <c r="U22" s="55"/>
      <c r="V22" s="55"/>
      <c r="W22" s="9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9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64"/>
    </row>
    <row r="23" spans="1:46" s="56" customFormat="1" ht="12" customHeight="1">
      <c r="A23" s="177"/>
      <c r="B23" s="69" t="s">
        <v>36</v>
      </c>
      <c r="C23" s="179" t="s">
        <v>75</v>
      </c>
      <c r="D23" s="180"/>
      <c r="E23" s="180"/>
      <c r="F23" s="180"/>
      <c r="G23" s="180"/>
      <c r="H23" s="180"/>
      <c r="I23" s="181"/>
      <c r="J23" s="55"/>
      <c r="K23" s="95"/>
      <c r="L23" s="55"/>
      <c r="M23" s="177"/>
      <c r="N23" s="69" t="s">
        <v>36</v>
      </c>
      <c r="O23" s="179" t="s">
        <v>66</v>
      </c>
      <c r="P23" s="180"/>
      <c r="Q23" s="180"/>
      <c r="R23" s="180"/>
      <c r="S23" s="180"/>
      <c r="T23" s="180"/>
      <c r="U23" s="181"/>
      <c r="V23" s="55"/>
      <c r="W23" s="95"/>
      <c r="X23" s="55"/>
      <c r="Y23" s="177"/>
      <c r="Z23" s="105" t="s">
        <v>36</v>
      </c>
      <c r="AA23" s="194" t="s">
        <v>28</v>
      </c>
      <c r="AB23" s="195"/>
      <c r="AC23" s="196"/>
      <c r="AD23" s="106"/>
      <c r="AE23" s="106"/>
      <c r="AF23" s="106"/>
      <c r="AG23" s="106"/>
      <c r="AH23" s="55"/>
      <c r="AI23" s="95"/>
      <c r="AJ23" s="55"/>
      <c r="AK23" s="177"/>
      <c r="AL23" s="88" t="s">
        <v>14</v>
      </c>
      <c r="AM23" s="224" t="s">
        <v>15</v>
      </c>
      <c r="AN23" s="225"/>
      <c r="AO23" s="225"/>
      <c r="AP23" s="225"/>
      <c r="AQ23" s="225"/>
      <c r="AR23" s="226"/>
      <c r="AT23" s="64"/>
    </row>
    <row r="24" spans="1:46" s="56" customFormat="1" ht="12" customHeight="1" thickBot="1">
      <c r="A24" s="178"/>
      <c r="B24" s="70" t="s">
        <v>0</v>
      </c>
      <c r="C24" s="43">
        <v>80</v>
      </c>
      <c r="D24" s="40">
        <v>86</v>
      </c>
      <c r="E24" s="40">
        <v>92</v>
      </c>
      <c r="F24" s="40">
        <v>98</v>
      </c>
      <c r="G24" s="40">
        <v>104</v>
      </c>
      <c r="H24" s="44">
        <v>110</v>
      </c>
      <c r="I24" s="47">
        <v>116</v>
      </c>
      <c r="J24" s="55"/>
      <c r="K24" s="95"/>
      <c r="L24" s="55"/>
      <c r="M24" s="178"/>
      <c r="N24" s="70" t="s">
        <v>0</v>
      </c>
      <c r="O24" s="43">
        <v>80</v>
      </c>
      <c r="P24" s="40">
        <v>86</v>
      </c>
      <c r="Q24" s="40">
        <v>92</v>
      </c>
      <c r="R24" s="40">
        <v>98</v>
      </c>
      <c r="S24" s="40">
        <v>104</v>
      </c>
      <c r="T24" s="44">
        <v>110</v>
      </c>
      <c r="U24" s="47">
        <v>116</v>
      </c>
      <c r="V24" s="55"/>
      <c r="W24" s="95"/>
      <c r="X24" s="55"/>
      <c r="Y24" s="178"/>
      <c r="Z24" s="107" t="s">
        <v>0</v>
      </c>
      <c r="AA24" s="4">
        <v>80</v>
      </c>
      <c r="AB24" s="2">
        <v>104</v>
      </c>
      <c r="AC24" s="133">
        <v>116</v>
      </c>
      <c r="AD24" s="3"/>
      <c r="AE24" s="3"/>
      <c r="AH24" s="55"/>
      <c r="AI24" s="95"/>
      <c r="AJ24" s="55"/>
      <c r="AK24" s="178"/>
      <c r="AL24" s="89" t="s">
        <v>0</v>
      </c>
      <c r="AM24" s="53">
        <v>134</v>
      </c>
      <c r="AN24" s="54">
        <v>140</v>
      </c>
      <c r="AO24" s="54">
        <v>146</v>
      </c>
      <c r="AP24" s="40">
        <v>152</v>
      </c>
      <c r="AQ24" s="54">
        <v>158</v>
      </c>
      <c r="AR24" s="47">
        <v>164</v>
      </c>
      <c r="AT24" s="64"/>
    </row>
    <row r="25" spans="1:46" s="56" customFormat="1" ht="12" customHeight="1">
      <c r="A25" s="77">
        <v>1</v>
      </c>
      <c r="B25" s="71" t="s">
        <v>48</v>
      </c>
      <c r="C25" s="124"/>
      <c r="D25" s="125"/>
      <c r="E25" s="160">
        <v>0</v>
      </c>
      <c r="F25" s="144"/>
      <c r="G25" s="125"/>
      <c r="H25" s="144"/>
      <c r="I25" s="126"/>
      <c r="J25" s="55"/>
      <c r="K25" s="95"/>
      <c r="L25" s="55"/>
      <c r="M25" s="77">
        <v>1</v>
      </c>
      <c r="N25" s="71" t="s">
        <v>48</v>
      </c>
      <c r="O25" s="175"/>
      <c r="P25" s="174"/>
      <c r="Q25" s="174"/>
      <c r="R25" s="147"/>
      <c r="S25" s="156"/>
      <c r="T25" s="156"/>
      <c r="U25" s="165"/>
      <c r="V25" s="55"/>
      <c r="W25" s="95"/>
      <c r="X25" s="55"/>
      <c r="Y25" s="77">
        <v>1</v>
      </c>
      <c r="Z25" s="9" t="s">
        <v>21</v>
      </c>
      <c r="AA25" s="117">
        <v>0</v>
      </c>
      <c r="AB25" s="24">
        <v>0</v>
      </c>
      <c r="AC25" s="37"/>
      <c r="AD25" s="41"/>
      <c r="AE25" s="41"/>
      <c r="AH25" s="55"/>
      <c r="AI25" s="95"/>
      <c r="AJ25" s="55"/>
      <c r="AK25" s="77">
        <v>1</v>
      </c>
      <c r="AL25" s="92" t="s">
        <v>7</v>
      </c>
      <c r="AM25" s="103"/>
      <c r="AN25" s="24">
        <v>0</v>
      </c>
      <c r="AO25" s="62"/>
      <c r="AP25" s="62"/>
      <c r="AQ25" s="62"/>
      <c r="AR25" s="63"/>
      <c r="AT25" s="64"/>
    </row>
    <row r="26" spans="1:46" s="56" customFormat="1" ht="12" customHeight="1" thickBot="1">
      <c r="A26" s="77">
        <v>2</v>
      </c>
      <c r="B26" s="72" t="s">
        <v>76</v>
      </c>
      <c r="C26" s="127"/>
      <c r="D26" s="128"/>
      <c r="E26" s="128"/>
      <c r="F26" s="122"/>
      <c r="G26" s="128"/>
      <c r="H26" s="128"/>
      <c r="I26" s="139"/>
      <c r="J26" s="55"/>
      <c r="K26" s="95"/>
      <c r="L26" s="55"/>
      <c r="M26" s="77">
        <v>2</v>
      </c>
      <c r="N26" s="72" t="s">
        <v>13</v>
      </c>
      <c r="O26" s="127"/>
      <c r="P26" s="128"/>
      <c r="Q26" s="128"/>
      <c r="R26" s="128"/>
      <c r="S26" s="128"/>
      <c r="T26" s="128"/>
      <c r="U26" s="129"/>
      <c r="V26" s="55"/>
      <c r="W26" s="95"/>
      <c r="X26" s="55"/>
      <c r="Y26" s="77">
        <v>2</v>
      </c>
      <c r="Z26" s="10" t="s">
        <v>18</v>
      </c>
      <c r="AA26" s="25">
        <v>0</v>
      </c>
      <c r="AB26" s="22">
        <v>0</v>
      </c>
      <c r="AC26" s="129"/>
      <c r="AD26" s="41"/>
      <c r="AE26" s="41"/>
      <c r="AH26" s="55"/>
      <c r="AI26" s="95"/>
      <c r="AJ26" s="55"/>
      <c r="AK26" s="77">
        <v>2</v>
      </c>
      <c r="AL26" s="75" t="s">
        <v>8</v>
      </c>
      <c r="AM26" s="25">
        <v>0</v>
      </c>
      <c r="AN26" s="22">
        <v>0</v>
      </c>
      <c r="AO26" s="22">
        <v>0</v>
      </c>
      <c r="AP26" s="22">
        <v>0</v>
      </c>
      <c r="AQ26" s="22">
        <v>0</v>
      </c>
      <c r="AR26" s="139"/>
      <c r="AT26" s="64"/>
    </row>
    <row r="27" spans="1:46" s="56" customFormat="1" ht="12" customHeight="1" thickBot="1">
      <c r="A27" s="77">
        <v>3</v>
      </c>
      <c r="B27" s="73" t="s">
        <v>2</v>
      </c>
      <c r="C27" s="127"/>
      <c r="D27" s="128"/>
      <c r="E27" s="128"/>
      <c r="F27" s="128"/>
      <c r="G27" s="128"/>
      <c r="H27" s="128"/>
      <c r="I27" s="139"/>
      <c r="J27" s="55"/>
      <c r="K27" s="95"/>
      <c r="L27" s="55"/>
      <c r="M27" s="77">
        <v>3</v>
      </c>
      <c r="N27" s="73" t="s">
        <v>55</v>
      </c>
      <c r="O27" s="138"/>
      <c r="P27" s="122"/>
      <c r="Q27" s="122"/>
      <c r="R27" s="122"/>
      <c r="S27" s="122"/>
      <c r="T27" s="122"/>
      <c r="U27" s="139"/>
      <c r="V27" s="55"/>
      <c r="W27" s="95"/>
      <c r="X27" s="55"/>
      <c r="Y27" s="77">
        <v>3</v>
      </c>
      <c r="Z27" s="11" t="s">
        <v>19</v>
      </c>
      <c r="AA27" s="25">
        <v>0</v>
      </c>
      <c r="AB27" s="22">
        <v>0</v>
      </c>
      <c r="AC27" s="32">
        <v>0</v>
      </c>
      <c r="AD27" s="41"/>
      <c r="AE27" s="41"/>
      <c r="AH27" s="55"/>
      <c r="AI27" s="95"/>
      <c r="AJ27" s="55"/>
      <c r="AK27" s="78">
        <v>3</v>
      </c>
      <c r="AL27" s="76" t="s">
        <v>1</v>
      </c>
      <c r="AM27" s="29">
        <v>0</v>
      </c>
      <c r="AN27" s="23">
        <v>0</v>
      </c>
      <c r="AO27" s="23">
        <v>0</v>
      </c>
      <c r="AP27" s="23">
        <v>0</v>
      </c>
      <c r="AQ27" s="23">
        <v>0</v>
      </c>
      <c r="AR27" s="38">
        <v>0</v>
      </c>
      <c r="AT27" s="60">
        <f>AM25+AN25+AO25+AP25+AQ25+AR25+AM26+AN26+AO26+AP26+AQ26+AR26+AM27+AN27+AO27+AP27+AQ27+AR27</f>
        <v>0</v>
      </c>
    </row>
    <row r="28" spans="1:46" s="56" customFormat="1" ht="12" customHeight="1" thickBot="1">
      <c r="A28" s="77">
        <v>4</v>
      </c>
      <c r="B28" s="74" t="s">
        <v>77</v>
      </c>
      <c r="C28" s="127"/>
      <c r="D28" s="128"/>
      <c r="E28" s="128"/>
      <c r="F28" s="128"/>
      <c r="G28" s="128"/>
      <c r="H28" s="128"/>
      <c r="I28" s="129"/>
      <c r="J28" s="55"/>
      <c r="K28" s="95"/>
      <c r="L28" s="55"/>
      <c r="M28" s="77">
        <v>4</v>
      </c>
      <c r="N28" s="74" t="s">
        <v>67</v>
      </c>
      <c r="O28" s="138"/>
      <c r="P28" s="176"/>
      <c r="Q28" s="122"/>
      <c r="R28" s="176"/>
      <c r="S28" s="122"/>
      <c r="T28" s="122"/>
      <c r="U28" s="139"/>
      <c r="V28" s="55"/>
      <c r="W28" s="95"/>
      <c r="X28" s="55"/>
      <c r="Y28" s="77">
        <v>4</v>
      </c>
      <c r="Z28" s="12" t="s">
        <v>34</v>
      </c>
      <c r="AA28" s="25">
        <v>0</v>
      </c>
      <c r="AB28" s="22">
        <v>0</v>
      </c>
      <c r="AC28" s="32">
        <v>0</v>
      </c>
      <c r="AD28" s="41"/>
      <c r="AE28" s="41"/>
      <c r="AH28" s="55"/>
      <c r="AI28" s="95"/>
      <c r="AJ28" s="55"/>
      <c r="AT28" s="64"/>
    </row>
    <row r="29" spans="1:46" s="56" customFormat="1" ht="12" customHeight="1">
      <c r="A29" s="77">
        <v>5</v>
      </c>
      <c r="B29" s="75" t="s">
        <v>9</v>
      </c>
      <c r="C29" s="127"/>
      <c r="D29" s="122"/>
      <c r="E29" s="122"/>
      <c r="F29" s="122"/>
      <c r="G29" s="128"/>
      <c r="H29" s="128"/>
      <c r="I29" s="129"/>
      <c r="J29" s="55"/>
      <c r="K29" s="95"/>
      <c r="L29" s="55"/>
      <c r="M29" s="77">
        <v>5</v>
      </c>
      <c r="N29" s="75" t="s">
        <v>24</v>
      </c>
      <c r="O29" s="138"/>
      <c r="P29" s="122"/>
      <c r="Q29" s="122"/>
      <c r="R29" s="31"/>
      <c r="S29" s="122"/>
      <c r="T29" s="122"/>
      <c r="U29" s="139"/>
      <c r="V29" s="55"/>
      <c r="W29" s="95"/>
      <c r="X29" s="55"/>
      <c r="Y29" s="77">
        <v>5</v>
      </c>
      <c r="Z29" s="13" t="s">
        <v>24</v>
      </c>
      <c r="AA29" s="34"/>
      <c r="AB29" s="22">
        <v>0</v>
      </c>
      <c r="AC29" s="26"/>
      <c r="AD29" s="41"/>
      <c r="AE29" s="41"/>
      <c r="AH29" s="55"/>
      <c r="AI29" s="95"/>
      <c r="AJ29" s="55"/>
      <c r="AK29" s="218"/>
      <c r="AL29" s="62" t="s">
        <v>36</v>
      </c>
      <c r="AM29" s="228" t="s">
        <v>83</v>
      </c>
      <c r="AN29" s="228"/>
      <c r="AO29" s="228"/>
      <c r="AP29" s="229"/>
      <c r="AT29" s="64"/>
    </row>
    <row r="30" spans="1:46" s="56" customFormat="1" ht="12" customHeight="1" thickBot="1">
      <c r="A30" s="77">
        <v>6</v>
      </c>
      <c r="B30" s="75" t="s">
        <v>18</v>
      </c>
      <c r="C30" s="171"/>
      <c r="D30" s="172"/>
      <c r="E30" s="172"/>
      <c r="F30" s="172"/>
      <c r="G30" s="172"/>
      <c r="H30" s="172"/>
      <c r="I30" s="173"/>
      <c r="J30" s="55"/>
      <c r="K30" s="95"/>
      <c r="L30" s="55"/>
      <c r="M30" s="77">
        <v>6</v>
      </c>
      <c r="N30" s="75" t="s">
        <v>18</v>
      </c>
      <c r="O30" s="138"/>
      <c r="P30" s="122"/>
      <c r="Q30" s="122"/>
      <c r="R30" s="122"/>
      <c r="S30" s="122"/>
      <c r="T30" s="122"/>
      <c r="U30" s="139"/>
      <c r="V30" s="55"/>
      <c r="W30" s="95"/>
      <c r="X30" s="55"/>
      <c r="Y30" s="77">
        <v>6</v>
      </c>
      <c r="Z30" s="13" t="s">
        <v>35</v>
      </c>
      <c r="AA30" s="25">
        <v>0</v>
      </c>
      <c r="AB30" s="22">
        <v>0</v>
      </c>
      <c r="AC30" s="32">
        <v>0</v>
      </c>
      <c r="AD30" s="41"/>
      <c r="AE30" s="41"/>
      <c r="AH30" s="55"/>
      <c r="AI30" s="64"/>
      <c r="AJ30" s="68"/>
      <c r="AK30" s="219"/>
      <c r="AL30" s="54" t="s">
        <v>0</v>
      </c>
      <c r="AM30" s="216"/>
      <c r="AN30" s="216"/>
      <c r="AO30" s="216"/>
      <c r="AP30" s="217"/>
      <c r="AT30" s="64"/>
    </row>
    <row r="31" spans="1:46" s="56" customFormat="1" ht="12" customHeight="1" thickBot="1">
      <c r="A31" s="77">
        <v>7</v>
      </c>
      <c r="B31" s="87" t="s">
        <v>35</v>
      </c>
      <c r="C31" s="171"/>
      <c r="D31" s="172"/>
      <c r="E31" s="172"/>
      <c r="F31" s="172"/>
      <c r="G31" s="172"/>
      <c r="H31" s="172"/>
      <c r="I31" s="173"/>
      <c r="J31" s="55"/>
      <c r="K31" s="95"/>
      <c r="L31" s="55"/>
      <c r="M31" s="77">
        <v>7</v>
      </c>
      <c r="N31" s="87" t="s">
        <v>68</v>
      </c>
      <c r="O31" s="138"/>
      <c r="P31" s="122"/>
      <c r="Q31" s="122"/>
      <c r="R31" s="122"/>
      <c r="S31" s="122"/>
      <c r="T31" s="122"/>
      <c r="U31" s="139"/>
      <c r="V31" s="55"/>
      <c r="W31" s="64"/>
      <c r="X31" s="55"/>
      <c r="Y31" s="77">
        <v>7</v>
      </c>
      <c r="Z31" s="14" t="s">
        <v>5</v>
      </c>
      <c r="AA31" s="25">
        <v>0</v>
      </c>
      <c r="AB31" s="122"/>
      <c r="AC31" s="26"/>
      <c r="AD31" s="41"/>
      <c r="AE31" s="41"/>
      <c r="AH31" s="55"/>
      <c r="AI31" s="64"/>
      <c r="AJ31" s="68"/>
      <c r="AK31" s="111"/>
      <c r="AL31" s="110"/>
      <c r="AM31" s="209"/>
      <c r="AN31" s="210"/>
      <c r="AO31" s="210"/>
      <c r="AP31" s="211"/>
      <c r="AT31" s="64"/>
    </row>
    <row r="32" spans="1:46" s="56" customFormat="1" ht="12" customHeight="1" thickBot="1">
      <c r="A32" s="78">
        <v>8</v>
      </c>
      <c r="B32" s="76" t="s">
        <v>24</v>
      </c>
      <c r="C32" s="130"/>
      <c r="D32" s="131"/>
      <c r="E32" s="131"/>
      <c r="F32" s="131"/>
      <c r="G32" s="131"/>
      <c r="H32" s="131"/>
      <c r="I32" s="132"/>
      <c r="J32" s="55"/>
      <c r="K32" s="60">
        <f>C25+C26+C27+C28+C29+C30+C31+D25+D26+D27+D28+D29+D30+D31+C32+E25+E26+E28+E27+E29+E30+E31+E32+D32+F25+F26+F27+F28+F29+F31+F30+F32+G25+G26+G27+G28+G29+G30+G31+G32+H25+H26+H27+H28+H29+H30+H31+H32+I25+I26+I27+I28+I29+I30+I31+I32</f>
        <v>0</v>
      </c>
      <c r="L32" s="55"/>
      <c r="M32" s="78">
        <v>8</v>
      </c>
      <c r="N32" s="76" t="s">
        <v>35</v>
      </c>
      <c r="O32" s="140"/>
      <c r="P32" s="123"/>
      <c r="Q32" s="123"/>
      <c r="R32" s="123"/>
      <c r="S32" s="123"/>
      <c r="T32" s="123"/>
      <c r="U32" s="152"/>
      <c r="V32" s="55"/>
      <c r="W32" s="60">
        <f>O25+P25+Q25+R25+S25+T25+U25+O26+P26+Q26+R26+S26+T26+U26+O27+P27+Q27+R27+S27+T27+U27+O28+P28+Q28+R28+S28+T28+U28+O29+P29+Q29+R29+S29+T29+U29+U30+T30+S30+R30+Q30+P30+O30+O31+P31+Q31+R31+S31+T31+U31+O32+P32+Q32+R32+S32+T32+U32</f>
        <v>0</v>
      </c>
      <c r="X32" s="55"/>
      <c r="Y32" s="78">
        <v>8</v>
      </c>
      <c r="Z32" s="15" t="s">
        <v>31</v>
      </c>
      <c r="AA32" s="29">
        <v>0</v>
      </c>
      <c r="AB32" s="23">
        <v>0</v>
      </c>
      <c r="AC32" s="38">
        <v>0</v>
      </c>
      <c r="AD32" s="41"/>
      <c r="AE32" s="41"/>
      <c r="AG32" s="109">
        <f>AA25+AB25+AC25+AD25+AE25+AA26+AB26+AC26+AD26+AE26+AA27+AB27+AC27+AD27+AE27+AA28+AB28+AC28+AD28+AE28+AA29+AB29+AC29+AD29+AE29+AA30+AB30+AC30+AD30+AE30+AA31+AB31+AC31+AD31+AE31+AA32+AB32+AC32+AD32+AE32</f>
        <v>0</v>
      </c>
      <c r="AH32" s="55"/>
      <c r="AI32" s="64"/>
      <c r="AJ32" s="68"/>
      <c r="AT32" s="64"/>
    </row>
    <row r="33" spans="2:46" s="56" customFormat="1" ht="4.5" customHeight="1" thickBot="1">
      <c r="B33" s="55"/>
      <c r="C33" s="55"/>
      <c r="D33" s="55"/>
      <c r="E33" s="55"/>
      <c r="F33" s="55"/>
      <c r="G33" s="55"/>
      <c r="H33" s="55"/>
      <c r="I33" s="55"/>
      <c r="J33" s="55"/>
      <c r="K33" s="95"/>
      <c r="L33" s="55"/>
      <c r="M33" s="83"/>
      <c r="N33" s="55"/>
      <c r="O33" s="55"/>
      <c r="P33" s="55"/>
      <c r="Q33" s="55"/>
      <c r="R33" s="55"/>
      <c r="S33" s="55"/>
      <c r="T33" s="55"/>
      <c r="U33" s="55"/>
      <c r="V33" s="55"/>
      <c r="W33" s="9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9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64"/>
    </row>
    <row r="34" spans="1:46" ht="12" customHeight="1">
      <c r="A34" s="177"/>
      <c r="B34" s="7" t="s">
        <v>36</v>
      </c>
      <c r="C34" s="179" t="s">
        <v>46</v>
      </c>
      <c r="D34" s="180"/>
      <c r="E34" s="180"/>
      <c r="F34" s="180"/>
      <c r="G34" s="180"/>
      <c r="H34" s="180"/>
      <c r="I34" s="181"/>
      <c r="J34" s="46"/>
      <c r="K34" s="96"/>
      <c r="L34" s="46"/>
      <c r="M34" s="177"/>
      <c r="N34" s="7" t="s">
        <v>36</v>
      </c>
      <c r="O34" s="179" t="s">
        <v>49</v>
      </c>
      <c r="P34" s="180"/>
      <c r="Q34" s="180"/>
      <c r="R34" s="180"/>
      <c r="S34" s="180"/>
      <c r="T34" s="180"/>
      <c r="U34" s="181"/>
      <c r="V34" s="46"/>
      <c r="W34" s="96"/>
      <c r="X34" s="46"/>
      <c r="Y34" s="177"/>
      <c r="Z34" s="105" t="s">
        <v>37</v>
      </c>
      <c r="AA34" s="190" t="s">
        <v>20</v>
      </c>
      <c r="AB34" s="191"/>
      <c r="AC34" s="191"/>
      <c r="AD34" s="191"/>
      <c r="AE34" s="191"/>
      <c r="AF34" s="191"/>
      <c r="AG34" s="192"/>
      <c r="AH34" s="46"/>
      <c r="AI34" s="96"/>
      <c r="AJ34" s="46"/>
      <c r="AT34" s="100"/>
    </row>
    <row r="35" spans="1:46" ht="12" customHeight="1" thickBot="1">
      <c r="A35" s="178"/>
      <c r="B35" s="8" t="s">
        <v>0</v>
      </c>
      <c r="C35" s="43">
        <v>80</v>
      </c>
      <c r="D35" s="40">
        <v>86</v>
      </c>
      <c r="E35" s="40">
        <v>92</v>
      </c>
      <c r="F35" s="40">
        <v>98</v>
      </c>
      <c r="G35" s="40">
        <v>104</v>
      </c>
      <c r="H35" s="44">
        <v>110</v>
      </c>
      <c r="I35" s="47">
        <v>116</v>
      </c>
      <c r="J35" s="46"/>
      <c r="K35" s="96"/>
      <c r="L35" s="46"/>
      <c r="M35" s="178"/>
      <c r="N35" s="8" t="s">
        <v>0</v>
      </c>
      <c r="O35" s="43">
        <v>80</v>
      </c>
      <c r="P35" s="40">
        <v>86</v>
      </c>
      <c r="Q35" s="40">
        <v>92</v>
      </c>
      <c r="R35" s="40">
        <v>98</v>
      </c>
      <c r="S35" s="40">
        <v>104</v>
      </c>
      <c r="T35" s="44">
        <v>110</v>
      </c>
      <c r="U35" s="47">
        <v>116</v>
      </c>
      <c r="V35" s="46"/>
      <c r="W35" s="96"/>
      <c r="X35" s="46"/>
      <c r="Y35" s="178"/>
      <c r="Z35" s="107" t="s">
        <v>0</v>
      </c>
      <c r="AA35" s="118">
        <v>92</v>
      </c>
      <c r="AB35" s="119">
        <v>98</v>
      </c>
      <c r="AC35" s="119">
        <v>104</v>
      </c>
      <c r="AD35" s="119">
        <v>110</v>
      </c>
      <c r="AE35" s="120">
        <v>116</v>
      </c>
      <c r="AF35" s="120">
        <v>122</v>
      </c>
      <c r="AG35" s="121">
        <v>128</v>
      </c>
      <c r="AH35" s="46"/>
      <c r="AI35" s="96"/>
      <c r="AJ35" s="46"/>
      <c r="AT35" s="100"/>
    </row>
    <row r="36" spans="1:46" ht="12" customHeight="1">
      <c r="A36" s="77">
        <v>1</v>
      </c>
      <c r="B36" s="9" t="s">
        <v>19</v>
      </c>
      <c r="C36" s="33"/>
      <c r="D36" s="24">
        <v>0</v>
      </c>
      <c r="E36" s="24">
        <v>0</v>
      </c>
      <c r="F36" s="24">
        <v>0</v>
      </c>
      <c r="G36" s="36"/>
      <c r="H36" s="36"/>
      <c r="I36" s="37"/>
      <c r="J36" s="46"/>
      <c r="K36" s="96"/>
      <c r="L36" s="46"/>
      <c r="M36" s="77">
        <v>1</v>
      </c>
      <c r="N36" s="9" t="s">
        <v>21</v>
      </c>
      <c r="O36" s="33"/>
      <c r="P36" s="36"/>
      <c r="Q36" s="36"/>
      <c r="R36" s="36"/>
      <c r="S36" s="36"/>
      <c r="T36" s="36"/>
      <c r="U36" s="37"/>
      <c r="V36" s="46"/>
      <c r="W36" s="96"/>
      <c r="X36" s="46"/>
      <c r="Y36" s="77">
        <v>1</v>
      </c>
      <c r="Z36" s="112" t="s">
        <v>21</v>
      </c>
      <c r="AA36" s="117">
        <v>0</v>
      </c>
      <c r="AB36" s="24">
        <v>0</v>
      </c>
      <c r="AC36" s="24">
        <v>0</v>
      </c>
      <c r="AD36" s="24">
        <v>0</v>
      </c>
      <c r="AE36" s="160">
        <v>0</v>
      </c>
      <c r="AF36" s="24">
        <v>0</v>
      </c>
      <c r="AG36" s="164">
        <v>0</v>
      </c>
      <c r="AH36" s="46"/>
      <c r="AI36" s="96"/>
      <c r="AJ36" s="46"/>
      <c r="AT36" s="100"/>
    </row>
    <row r="37" spans="1:46" ht="12" customHeight="1">
      <c r="A37" s="77">
        <v>2</v>
      </c>
      <c r="B37" s="10" t="s">
        <v>48</v>
      </c>
      <c r="C37" s="25">
        <v>0</v>
      </c>
      <c r="D37" s="22">
        <v>0</v>
      </c>
      <c r="E37" s="22">
        <v>0</v>
      </c>
      <c r="F37" s="22">
        <v>0</v>
      </c>
      <c r="G37" s="22">
        <v>0</v>
      </c>
      <c r="H37" s="27"/>
      <c r="I37" s="26"/>
      <c r="J37" s="46"/>
      <c r="K37" s="96"/>
      <c r="L37" s="46"/>
      <c r="M37" s="77">
        <v>2</v>
      </c>
      <c r="N37" s="11" t="s">
        <v>13</v>
      </c>
      <c r="O37" s="34"/>
      <c r="P37" s="22">
        <v>0</v>
      </c>
      <c r="Q37" s="22">
        <v>0</v>
      </c>
      <c r="R37" s="27"/>
      <c r="S37" s="161">
        <v>0</v>
      </c>
      <c r="T37" s="27"/>
      <c r="U37" s="26"/>
      <c r="V37" s="46"/>
      <c r="W37" s="96"/>
      <c r="X37" s="46"/>
      <c r="Y37" s="77">
        <v>2</v>
      </c>
      <c r="Z37" s="113" t="s">
        <v>13</v>
      </c>
      <c r="AA37" s="25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145">
        <v>0</v>
      </c>
      <c r="AH37" s="46"/>
      <c r="AI37" s="96"/>
      <c r="AJ37" s="46"/>
      <c r="AT37" s="100"/>
    </row>
    <row r="38" spans="1:46" ht="12" customHeight="1">
      <c r="A38" s="77">
        <v>3</v>
      </c>
      <c r="B38" s="11" t="s">
        <v>47</v>
      </c>
      <c r="C38" s="34"/>
      <c r="D38" s="122"/>
      <c r="E38" s="27"/>
      <c r="F38" s="27"/>
      <c r="G38" s="27"/>
      <c r="H38" s="27"/>
      <c r="I38" s="26"/>
      <c r="J38" s="46"/>
      <c r="K38" s="96"/>
      <c r="L38" s="46"/>
      <c r="M38" s="77">
        <v>3</v>
      </c>
      <c r="N38" s="11" t="s">
        <v>19</v>
      </c>
      <c r="O38" s="34"/>
      <c r="P38" s="22">
        <v>0</v>
      </c>
      <c r="Q38" s="22">
        <v>0</v>
      </c>
      <c r="R38" s="22">
        <v>0</v>
      </c>
      <c r="S38" s="27"/>
      <c r="T38" s="27"/>
      <c r="U38" s="26"/>
      <c r="V38" s="46"/>
      <c r="W38" s="96"/>
      <c r="X38" s="46"/>
      <c r="Y38" s="77">
        <v>3</v>
      </c>
      <c r="Z38" s="114" t="s">
        <v>22</v>
      </c>
      <c r="AA38" s="25">
        <v>0</v>
      </c>
      <c r="AB38" s="22">
        <v>0</v>
      </c>
      <c r="AC38" s="22">
        <v>0</v>
      </c>
      <c r="AD38" s="22">
        <v>0</v>
      </c>
      <c r="AE38" s="22">
        <v>0</v>
      </c>
      <c r="AF38" s="161">
        <v>0</v>
      </c>
      <c r="AG38" s="26"/>
      <c r="AH38" s="46"/>
      <c r="AI38" s="96"/>
      <c r="AJ38" s="46"/>
      <c r="AL38" s="223" t="s">
        <v>17</v>
      </c>
      <c r="AM38" s="223"/>
      <c r="AN38" s="223"/>
      <c r="AO38" s="223"/>
      <c r="AP38" s="223"/>
      <c r="AQ38" s="223"/>
      <c r="AT38" s="100"/>
    </row>
    <row r="39" spans="1:46" ht="12" customHeight="1" thickBot="1">
      <c r="A39" s="77">
        <v>4</v>
      </c>
      <c r="B39" s="12" t="s">
        <v>34</v>
      </c>
      <c r="C39" s="34"/>
      <c r="D39" s="22">
        <v>0</v>
      </c>
      <c r="E39" s="22">
        <v>0</v>
      </c>
      <c r="F39" s="22">
        <v>0</v>
      </c>
      <c r="G39" s="27"/>
      <c r="H39" s="27"/>
      <c r="I39" s="26"/>
      <c r="J39" s="46"/>
      <c r="K39" s="96"/>
      <c r="L39" s="46"/>
      <c r="M39" s="77">
        <v>4</v>
      </c>
      <c r="N39" s="12" t="s">
        <v>50</v>
      </c>
      <c r="O39" s="34"/>
      <c r="P39" s="27"/>
      <c r="Q39" s="27"/>
      <c r="R39" s="27"/>
      <c r="S39" s="27"/>
      <c r="T39" s="27"/>
      <c r="U39" s="26"/>
      <c r="V39" s="46"/>
      <c r="W39" s="96"/>
      <c r="X39" s="46"/>
      <c r="Y39" s="77">
        <v>4</v>
      </c>
      <c r="Z39" s="115" t="s">
        <v>23</v>
      </c>
      <c r="AA39" s="25">
        <v>0</v>
      </c>
      <c r="AB39" s="22">
        <v>0</v>
      </c>
      <c r="AC39" s="22">
        <v>0</v>
      </c>
      <c r="AD39" s="22">
        <v>0</v>
      </c>
      <c r="AE39" s="22">
        <v>0</v>
      </c>
      <c r="AF39" s="161">
        <v>0</v>
      </c>
      <c r="AG39" s="26"/>
      <c r="AH39" s="46"/>
      <c r="AI39" s="96"/>
      <c r="AJ39" s="46"/>
      <c r="AL39" s="193" t="s">
        <v>32</v>
      </c>
      <c r="AM39" s="193"/>
      <c r="AN39" s="193"/>
      <c r="AO39" s="193"/>
      <c r="AP39" s="193"/>
      <c r="AQ39" s="193"/>
      <c r="AT39" s="100"/>
    </row>
    <row r="40" spans="1:46" ht="12" customHeight="1" thickBot="1">
      <c r="A40" s="77">
        <v>5</v>
      </c>
      <c r="B40" s="13" t="s">
        <v>31</v>
      </c>
      <c r="C40" s="25">
        <v>0</v>
      </c>
      <c r="D40" s="22">
        <v>0</v>
      </c>
      <c r="E40" s="22">
        <v>0</v>
      </c>
      <c r="F40" s="22">
        <v>0</v>
      </c>
      <c r="G40" s="22">
        <v>0</v>
      </c>
      <c r="H40" s="27"/>
      <c r="I40" s="26"/>
      <c r="J40" s="46"/>
      <c r="K40" s="96"/>
      <c r="L40" s="46"/>
      <c r="M40" s="77">
        <v>5</v>
      </c>
      <c r="N40" s="13" t="s">
        <v>24</v>
      </c>
      <c r="O40" s="34"/>
      <c r="P40" s="22">
        <v>0</v>
      </c>
      <c r="Q40" s="22">
        <v>0</v>
      </c>
      <c r="R40" s="22">
        <v>0</v>
      </c>
      <c r="S40" s="22">
        <v>0</v>
      </c>
      <c r="T40" s="27"/>
      <c r="U40" s="26"/>
      <c r="V40" s="46"/>
      <c r="W40" s="96"/>
      <c r="X40" s="46"/>
      <c r="Y40" s="77">
        <v>5</v>
      </c>
      <c r="Z40" s="115" t="s">
        <v>12</v>
      </c>
      <c r="AA40" s="25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32">
        <v>0</v>
      </c>
      <c r="AH40" s="46"/>
      <c r="AI40" s="96"/>
      <c r="AJ40" s="46"/>
      <c r="AL40" s="182" t="s">
        <v>38</v>
      </c>
      <c r="AM40" s="183"/>
      <c r="AN40" s="183"/>
      <c r="AO40" s="183"/>
      <c r="AP40" s="183"/>
      <c r="AQ40" s="184"/>
      <c r="AT40" s="100"/>
    </row>
    <row r="41" spans="1:46" ht="12" customHeight="1" thickBot="1">
      <c r="A41" s="77">
        <v>6</v>
      </c>
      <c r="B41" s="13" t="s">
        <v>24</v>
      </c>
      <c r="C41" s="34"/>
      <c r="D41" s="22">
        <v>0</v>
      </c>
      <c r="E41" s="22">
        <v>0</v>
      </c>
      <c r="F41" s="22">
        <v>0</v>
      </c>
      <c r="G41" s="27"/>
      <c r="H41" s="27"/>
      <c r="I41" s="26"/>
      <c r="J41" s="46"/>
      <c r="K41" s="96"/>
      <c r="L41" s="46"/>
      <c r="M41" s="77">
        <v>6</v>
      </c>
      <c r="N41" s="13" t="s">
        <v>18</v>
      </c>
      <c r="O41" s="34"/>
      <c r="P41" s="22">
        <v>0</v>
      </c>
      <c r="Q41" s="161">
        <v>0</v>
      </c>
      <c r="R41" s="161">
        <v>0</v>
      </c>
      <c r="S41" s="27"/>
      <c r="T41" s="27"/>
      <c r="U41" s="26"/>
      <c r="V41" s="46"/>
      <c r="W41" s="96"/>
      <c r="X41" s="46"/>
      <c r="Y41" s="77">
        <v>6</v>
      </c>
      <c r="Z41" s="115" t="s">
        <v>85</v>
      </c>
      <c r="AA41" s="25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32">
        <v>0</v>
      </c>
      <c r="AH41" s="46"/>
      <c r="AI41" s="96"/>
      <c r="AJ41" s="46"/>
      <c r="AT41" s="100"/>
    </row>
    <row r="42" spans="1:46" ht="12" customHeight="1" thickBot="1">
      <c r="A42" s="77">
        <v>7</v>
      </c>
      <c r="B42" s="14" t="s">
        <v>35</v>
      </c>
      <c r="C42" s="34"/>
      <c r="D42" s="22">
        <v>0</v>
      </c>
      <c r="E42" s="22">
        <v>0</v>
      </c>
      <c r="F42" s="22">
        <v>0</v>
      </c>
      <c r="G42" s="22">
        <v>0</v>
      </c>
      <c r="H42" s="161">
        <v>0</v>
      </c>
      <c r="I42" s="26"/>
      <c r="J42" s="46"/>
      <c r="K42" s="96"/>
      <c r="L42" s="46"/>
      <c r="M42" s="77">
        <v>7</v>
      </c>
      <c r="N42" s="14" t="s">
        <v>16</v>
      </c>
      <c r="O42" s="34"/>
      <c r="P42" s="31"/>
      <c r="Q42" s="27"/>
      <c r="R42" s="27"/>
      <c r="S42" s="27"/>
      <c r="T42" s="27"/>
      <c r="U42" s="26"/>
      <c r="V42" s="46"/>
      <c r="W42" s="96"/>
      <c r="X42" s="46"/>
      <c r="Y42" s="78">
        <v>7</v>
      </c>
      <c r="Z42" s="116" t="s">
        <v>1</v>
      </c>
      <c r="AA42" s="29">
        <v>0</v>
      </c>
      <c r="AB42" s="23">
        <v>0</v>
      </c>
      <c r="AC42" s="28"/>
      <c r="AD42" s="162">
        <v>0</v>
      </c>
      <c r="AE42" s="162">
        <v>0</v>
      </c>
      <c r="AF42" s="23">
        <v>0</v>
      </c>
      <c r="AG42" s="38">
        <v>0</v>
      </c>
      <c r="AH42" s="46"/>
      <c r="AI42" s="60">
        <f>AA36+AB36+AC36+AD36+AE36+AF36+AG36+AA37+AB37+AC37+AD37+AE37+AF37+AG37+AA38+AB38+AC38+AD38+AE38++AF38+AG38+AA39+AB39+AC39+AD39+AE39+AF39+AG39+AA40+AB40+AC40+AD40+AE40+AF40+AG40+AA41+AB41+AC41+AD41+AE41+AF41+AG41+AA42+AB42+AC42+AD42+AE42+AF42+AG42</f>
        <v>0</v>
      </c>
      <c r="AJ42" s="46"/>
      <c r="AT42" s="100"/>
    </row>
    <row r="43" spans="1:46" ht="12" customHeight="1" thickBot="1">
      <c r="A43" s="78">
        <v>8</v>
      </c>
      <c r="B43" s="15" t="s">
        <v>5</v>
      </c>
      <c r="C43" s="29">
        <v>0</v>
      </c>
      <c r="D43" s="23">
        <v>0</v>
      </c>
      <c r="E43" s="23">
        <v>0</v>
      </c>
      <c r="F43" s="23">
        <v>0</v>
      </c>
      <c r="G43" s="23">
        <v>0</v>
      </c>
      <c r="H43" s="162">
        <v>0</v>
      </c>
      <c r="I43" s="45"/>
      <c r="J43" s="46"/>
      <c r="K43" s="60">
        <f>C36+D36+E36+F36+G36+H36+I36+C37+D37+E37+F37+G37+H37+I37+C38+D38+E38+F38+G38+H38+I38+C39++D39+E39+F39+G39+H39+I39+C40+D40+E40+F40+G40+H40+I40+C41+D41+E41+F41+G41+H41+I41+C42+D42+E42+F42+G42+H42+I42+C43+D43+E43+F43+G43+H43+I43</f>
        <v>0</v>
      </c>
      <c r="L43" s="46"/>
      <c r="M43" s="78">
        <v>8</v>
      </c>
      <c r="N43" s="15" t="s">
        <v>9</v>
      </c>
      <c r="O43" s="29">
        <v>0</v>
      </c>
      <c r="P43" s="23">
        <v>0</v>
      </c>
      <c r="Q43" s="23">
        <v>0</v>
      </c>
      <c r="R43" s="23">
        <v>0</v>
      </c>
      <c r="S43" s="23">
        <v>0</v>
      </c>
      <c r="T43" s="28"/>
      <c r="U43" s="30"/>
      <c r="V43" s="46"/>
      <c r="W43" s="60">
        <f>O36+P36+Q36+R36+S36+T36+U36+O37+P37+Q37+R37+S37+T37+U37+O38+P38+Q38+R38+S38+T38+U38+O39+P39+Q39+R39+S39+T39+U39+O40+P40+Q40+R40+S40+T40+U40+O41+P41+Q41+R41+S41+T41+U41+O42+P42+Q42+R42+S42+T42+U42+O43+P43+Q43+R43+S43+T43+U43</f>
        <v>0</v>
      </c>
      <c r="X43" s="46"/>
      <c r="AG43" s="46"/>
      <c r="AH43" s="46"/>
      <c r="AI43" s="64"/>
      <c r="AJ43" s="64"/>
      <c r="AS43" s="5"/>
      <c r="AT43" s="66"/>
    </row>
    <row r="44" spans="2:46" ht="4.5" customHeight="1" thickBot="1">
      <c r="B44" s="46"/>
      <c r="C44" s="46"/>
      <c r="D44" s="46"/>
      <c r="E44" s="46"/>
      <c r="F44" s="46"/>
      <c r="G44" s="46"/>
      <c r="H44" s="46"/>
      <c r="I44" s="46"/>
      <c r="J44" s="46"/>
      <c r="K44" s="96"/>
      <c r="L44" s="46"/>
      <c r="M44" s="84"/>
      <c r="N44" s="46"/>
      <c r="O44" s="46"/>
      <c r="P44" s="46"/>
      <c r="Q44" s="46"/>
      <c r="R44" s="46"/>
      <c r="S44" s="46"/>
      <c r="T44" s="46"/>
      <c r="U44" s="46"/>
      <c r="V44" s="46"/>
      <c r="W44" s="9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96"/>
      <c r="AJ44" s="46"/>
      <c r="AK44" s="19"/>
      <c r="AL44" s="19"/>
      <c r="AM44" s="19"/>
      <c r="AN44" s="19"/>
      <c r="AO44" s="19"/>
      <c r="AP44" s="19"/>
      <c r="AQ44" s="19"/>
      <c r="AR44" s="19"/>
      <c r="AS44" s="19"/>
      <c r="AT44" s="101"/>
    </row>
    <row r="45" spans="1:46" ht="12" customHeight="1">
      <c r="A45" s="177"/>
      <c r="B45" s="7" t="s">
        <v>37</v>
      </c>
      <c r="C45" s="179" t="s">
        <v>43</v>
      </c>
      <c r="D45" s="180"/>
      <c r="E45" s="180"/>
      <c r="F45" s="180"/>
      <c r="G45" s="180"/>
      <c r="H45" s="181"/>
      <c r="I45" s="46"/>
      <c r="J45" s="46"/>
      <c r="K45" s="96"/>
      <c r="L45" s="46"/>
      <c r="M45" s="177"/>
      <c r="N45" s="69" t="s">
        <v>37</v>
      </c>
      <c r="O45" s="179" t="s">
        <v>65</v>
      </c>
      <c r="P45" s="180"/>
      <c r="Q45" s="180"/>
      <c r="R45" s="180"/>
      <c r="S45" s="180"/>
      <c r="T45" s="181"/>
      <c r="U45" s="46"/>
      <c r="V45" s="46"/>
      <c r="W45" s="96"/>
      <c r="X45" s="46"/>
      <c r="Y45" s="177"/>
      <c r="Z45" s="7" t="s">
        <v>37</v>
      </c>
      <c r="AA45" s="213" t="s">
        <v>52</v>
      </c>
      <c r="AB45" s="214"/>
      <c r="AC45" s="214"/>
      <c r="AD45" s="214"/>
      <c r="AE45" s="215"/>
      <c r="AF45" s="6"/>
      <c r="AG45" s="46"/>
      <c r="AH45" s="46"/>
      <c r="AI45" s="96"/>
      <c r="AJ45" s="46"/>
      <c r="AK45" s="19"/>
      <c r="AL45" s="203" t="s">
        <v>82</v>
      </c>
      <c r="AM45" s="204"/>
      <c r="AN45" s="204"/>
      <c r="AO45" s="205"/>
      <c r="AP45" s="19"/>
      <c r="AQ45" s="19"/>
      <c r="AR45" s="19"/>
      <c r="AS45" s="19"/>
      <c r="AT45" s="101"/>
    </row>
    <row r="46" spans="1:46" ht="12" customHeight="1" thickBot="1">
      <c r="A46" s="178"/>
      <c r="B46" s="8" t="s">
        <v>0</v>
      </c>
      <c r="C46" s="43">
        <v>98</v>
      </c>
      <c r="D46" s="40">
        <v>104</v>
      </c>
      <c r="E46" s="40">
        <v>110</v>
      </c>
      <c r="F46" s="40">
        <v>116</v>
      </c>
      <c r="G46" s="40">
        <v>122</v>
      </c>
      <c r="H46" s="45">
        <v>128</v>
      </c>
      <c r="I46" s="169"/>
      <c r="J46" s="169"/>
      <c r="K46" s="170"/>
      <c r="L46" s="46"/>
      <c r="M46" s="178"/>
      <c r="N46" s="70" t="s">
        <v>0</v>
      </c>
      <c r="O46" s="43">
        <v>98</v>
      </c>
      <c r="P46" s="40">
        <v>104</v>
      </c>
      <c r="Q46" s="40">
        <v>110</v>
      </c>
      <c r="R46" s="40">
        <v>116</v>
      </c>
      <c r="S46" s="40">
        <v>122</v>
      </c>
      <c r="T46" s="45">
        <v>128</v>
      </c>
      <c r="U46" s="46"/>
      <c r="V46" s="46"/>
      <c r="W46" s="96"/>
      <c r="X46" s="46"/>
      <c r="Y46" s="178"/>
      <c r="Z46" s="8" t="s">
        <v>0</v>
      </c>
      <c r="AA46" s="43">
        <v>110</v>
      </c>
      <c r="AB46" s="40">
        <v>116</v>
      </c>
      <c r="AC46" s="40">
        <v>122</v>
      </c>
      <c r="AD46" s="40">
        <v>128</v>
      </c>
      <c r="AE46" s="45">
        <v>134</v>
      </c>
      <c r="AG46" s="46"/>
      <c r="AH46" s="46"/>
      <c r="AI46" s="96"/>
      <c r="AJ46" s="46"/>
      <c r="AK46" s="19"/>
      <c r="AL46" s="206"/>
      <c r="AM46" s="207"/>
      <c r="AN46" s="207"/>
      <c r="AO46" s="208"/>
      <c r="AP46" s="19"/>
      <c r="AQ46" s="19"/>
      <c r="AR46" s="19"/>
      <c r="AS46" s="19"/>
      <c r="AT46" s="102"/>
    </row>
    <row r="47" spans="1:46" ht="12" customHeight="1">
      <c r="A47" s="77">
        <v>1</v>
      </c>
      <c r="B47" s="9" t="s">
        <v>25</v>
      </c>
      <c r="C47" s="33"/>
      <c r="D47" s="144"/>
      <c r="E47" s="36"/>
      <c r="F47" s="24">
        <v>0</v>
      </c>
      <c r="G47" s="24">
        <v>0</v>
      </c>
      <c r="H47" s="157">
        <v>0</v>
      </c>
      <c r="I47" s="169"/>
      <c r="J47" s="169"/>
      <c r="K47" s="170"/>
      <c r="L47" s="46"/>
      <c r="M47" s="77">
        <v>1</v>
      </c>
      <c r="N47" s="71" t="s">
        <v>71</v>
      </c>
      <c r="O47" s="33"/>
      <c r="P47" s="36"/>
      <c r="Q47" s="36"/>
      <c r="R47" s="36"/>
      <c r="S47" s="36"/>
      <c r="T47" s="37"/>
      <c r="U47" s="46"/>
      <c r="V47" s="46"/>
      <c r="W47" s="96"/>
      <c r="X47" s="46"/>
      <c r="Y47" s="77">
        <v>1</v>
      </c>
      <c r="Z47" s="9" t="s">
        <v>19</v>
      </c>
      <c r="AA47" s="36"/>
      <c r="AB47" s="160">
        <v>0</v>
      </c>
      <c r="AC47" s="24">
        <v>0</v>
      </c>
      <c r="AD47" s="160">
        <v>0</v>
      </c>
      <c r="AE47" s="37"/>
      <c r="AG47" s="46"/>
      <c r="AH47" s="46"/>
      <c r="AI47" s="96"/>
      <c r="AJ47" s="46"/>
      <c r="AK47" s="19"/>
      <c r="AL47" s="197">
        <f>((2550*(K10+K21+K32+K43+W10+W21+W32+W43+AI10+AI19+AG32))+(2580*(I54+U54+AG54+AT10+AI42))+(1550*AR17)+(1670*AT27))+(AM31*2550)</f>
        <v>0</v>
      </c>
      <c r="AM47" s="198"/>
      <c r="AN47" s="198"/>
      <c r="AO47" s="199"/>
      <c r="AP47" s="19"/>
      <c r="AQ47" s="19"/>
      <c r="AR47" s="19"/>
      <c r="AS47" s="19"/>
      <c r="AT47" s="102"/>
    </row>
    <row r="48" spans="1:46" ht="12" customHeight="1" thickBot="1">
      <c r="A48" s="77">
        <v>2</v>
      </c>
      <c r="B48" s="11" t="s">
        <v>26</v>
      </c>
      <c r="C48" s="25">
        <v>0</v>
      </c>
      <c r="D48" s="22">
        <v>0</v>
      </c>
      <c r="E48" s="122"/>
      <c r="F48" s="22">
        <v>0</v>
      </c>
      <c r="G48" s="22">
        <v>0</v>
      </c>
      <c r="H48" s="32">
        <v>0</v>
      </c>
      <c r="I48" s="169"/>
      <c r="J48" s="169"/>
      <c r="K48" s="170"/>
      <c r="L48" s="46"/>
      <c r="M48" s="77">
        <v>2</v>
      </c>
      <c r="N48" s="73" t="s">
        <v>72</v>
      </c>
      <c r="O48" s="34"/>
      <c r="P48" s="27"/>
      <c r="Q48" s="27"/>
      <c r="R48" s="27"/>
      <c r="S48" s="27"/>
      <c r="T48" s="26"/>
      <c r="U48" s="46"/>
      <c r="V48" s="46"/>
      <c r="W48" s="96"/>
      <c r="X48" s="46"/>
      <c r="Y48" s="77">
        <v>2</v>
      </c>
      <c r="Z48" s="11" t="s">
        <v>51</v>
      </c>
      <c r="AA48" s="27"/>
      <c r="AB48" s="22">
        <v>0</v>
      </c>
      <c r="AC48" s="22">
        <v>0</v>
      </c>
      <c r="AD48" s="161">
        <v>0</v>
      </c>
      <c r="AE48" s="145">
        <v>0</v>
      </c>
      <c r="AG48" s="46"/>
      <c r="AH48" s="46"/>
      <c r="AI48" s="96"/>
      <c r="AJ48" s="46"/>
      <c r="AK48" s="19"/>
      <c r="AL48" s="200"/>
      <c r="AM48" s="201"/>
      <c r="AN48" s="201"/>
      <c r="AO48" s="202"/>
      <c r="AP48" s="19"/>
      <c r="AQ48" s="19"/>
      <c r="AR48" s="19"/>
      <c r="AS48" s="19"/>
      <c r="AT48" s="102"/>
    </row>
    <row r="49" spans="1:46" ht="12" customHeight="1">
      <c r="A49" s="77">
        <v>3</v>
      </c>
      <c r="B49" s="11" t="s">
        <v>33</v>
      </c>
      <c r="C49" s="137"/>
      <c r="D49" s="31"/>
      <c r="E49" s="31"/>
      <c r="F49" s="31"/>
      <c r="G49" s="122"/>
      <c r="H49" s="108"/>
      <c r="I49" s="46"/>
      <c r="J49" s="46"/>
      <c r="K49" s="96"/>
      <c r="L49" s="46"/>
      <c r="M49" s="77">
        <v>3</v>
      </c>
      <c r="N49" s="73" t="s">
        <v>13</v>
      </c>
      <c r="O49" s="34"/>
      <c r="P49" s="27"/>
      <c r="Q49" s="27"/>
      <c r="R49" s="27"/>
      <c r="S49" s="27"/>
      <c r="T49" s="26"/>
      <c r="U49" s="46"/>
      <c r="V49" s="46"/>
      <c r="W49" s="96"/>
      <c r="X49" s="46"/>
      <c r="Y49" s="77">
        <v>3</v>
      </c>
      <c r="Z49" s="11" t="s">
        <v>34</v>
      </c>
      <c r="AA49" s="27"/>
      <c r="AB49" s="22">
        <v>0</v>
      </c>
      <c r="AC49" s="22">
        <v>0</v>
      </c>
      <c r="AD49" s="161">
        <v>0</v>
      </c>
      <c r="AE49" s="32">
        <v>0</v>
      </c>
      <c r="AG49" s="46"/>
      <c r="AH49" s="46"/>
      <c r="AI49" s="96"/>
      <c r="AJ49" s="46"/>
      <c r="AK49" s="19"/>
      <c r="AL49" s="19"/>
      <c r="AM49" s="19"/>
      <c r="AN49" s="19"/>
      <c r="AO49" s="19"/>
      <c r="AP49" s="19"/>
      <c r="AQ49" s="19"/>
      <c r="AR49" s="19"/>
      <c r="AS49" s="19"/>
      <c r="AT49" s="102"/>
    </row>
    <row r="50" spans="1:46" ht="12" customHeight="1">
      <c r="A50" s="77">
        <v>4</v>
      </c>
      <c r="B50" s="12" t="s">
        <v>44</v>
      </c>
      <c r="C50" s="34"/>
      <c r="D50" s="122"/>
      <c r="E50" s="27"/>
      <c r="F50" s="161">
        <v>0</v>
      </c>
      <c r="G50" s="161">
        <v>0</v>
      </c>
      <c r="H50" s="32">
        <v>0</v>
      </c>
      <c r="I50" s="46"/>
      <c r="J50" s="46"/>
      <c r="K50" s="96"/>
      <c r="L50" s="46"/>
      <c r="M50" s="77">
        <v>4</v>
      </c>
      <c r="N50" s="74" t="s">
        <v>63</v>
      </c>
      <c r="O50" s="137"/>
      <c r="P50" s="31"/>
      <c r="Q50" s="31"/>
      <c r="R50" s="31"/>
      <c r="S50" s="31"/>
      <c r="T50" s="108"/>
      <c r="U50" s="46"/>
      <c r="V50" s="46"/>
      <c r="W50" s="96"/>
      <c r="X50" s="46"/>
      <c r="Y50" s="77">
        <v>4</v>
      </c>
      <c r="Z50" s="12" t="s">
        <v>50</v>
      </c>
      <c r="AA50" s="27"/>
      <c r="AB50" s="161">
        <v>0</v>
      </c>
      <c r="AC50" s="22">
        <v>0</v>
      </c>
      <c r="AD50" s="161">
        <v>0</v>
      </c>
      <c r="AE50" s="26"/>
      <c r="AG50" s="46"/>
      <c r="AH50" s="46"/>
      <c r="AI50" s="96"/>
      <c r="AJ50" s="46"/>
      <c r="AK50" s="19"/>
      <c r="AL50" s="19"/>
      <c r="AM50" s="19"/>
      <c r="AN50" s="19"/>
      <c r="AO50" s="19"/>
      <c r="AP50" s="19"/>
      <c r="AQ50" s="19"/>
      <c r="AR50" s="19"/>
      <c r="AS50" s="19"/>
      <c r="AT50" s="102"/>
    </row>
    <row r="51" spans="1:46" ht="12" customHeight="1">
      <c r="A51" s="77">
        <v>5</v>
      </c>
      <c r="B51" s="13" t="s">
        <v>45</v>
      </c>
      <c r="C51" s="34"/>
      <c r="D51" s="27"/>
      <c r="E51" s="27"/>
      <c r="F51" s="27"/>
      <c r="G51" s="27"/>
      <c r="H51" s="26"/>
      <c r="I51" s="46"/>
      <c r="J51" s="46"/>
      <c r="K51" s="96"/>
      <c r="L51" s="46"/>
      <c r="M51" s="77">
        <v>5</v>
      </c>
      <c r="N51" s="75" t="s">
        <v>74</v>
      </c>
      <c r="O51" s="137"/>
      <c r="P51" s="31"/>
      <c r="Q51" s="31"/>
      <c r="R51" s="31"/>
      <c r="S51" s="31"/>
      <c r="T51" s="108"/>
      <c r="U51" s="46"/>
      <c r="V51" s="46"/>
      <c r="W51" s="96"/>
      <c r="X51" s="46"/>
      <c r="Y51" s="77">
        <v>5</v>
      </c>
      <c r="Z51" s="13" t="s">
        <v>18</v>
      </c>
      <c r="AA51" s="22">
        <v>0</v>
      </c>
      <c r="AB51" s="22">
        <v>0</v>
      </c>
      <c r="AC51" s="22">
        <v>0</v>
      </c>
      <c r="AD51" s="22">
        <v>0</v>
      </c>
      <c r="AE51" s="32">
        <v>0</v>
      </c>
      <c r="AG51" s="46"/>
      <c r="AH51" s="46"/>
      <c r="AI51" s="96"/>
      <c r="AJ51" s="46"/>
      <c r="AK51" s="19"/>
      <c r="AP51" s="19"/>
      <c r="AQ51" s="19"/>
      <c r="AR51" s="19"/>
      <c r="AS51" s="19"/>
      <c r="AT51" s="102"/>
    </row>
    <row r="52" spans="1:46" ht="12" customHeight="1">
      <c r="A52" s="77">
        <v>6</v>
      </c>
      <c r="B52" s="13" t="s">
        <v>11</v>
      </c>
      <c r="C52" s="25">
        <v>0</v>
      </c>
      <c r="D52" s="22">
        <v>0</v>
      </c>
      <c r="E52" s="22">
        <v>0</v>
      </c>
      <c r="F52" s="22">
        <v>0</v>
      </c>
      <c r="G52" s="22">
        <v>0</v>
      </c>
      <c r="H52" s="32">
        <v>0</v>
      </c>
      <c r="I52" s="46"/>
      <c r="J52" s="46"/>
      <c r="K52" s="96"/>
      <c r="L52" s="46"/>
      <c r="M52" s="77">
        <v>6</v>
      </c>
      <c r="N52" s="75" t="s">
        <v>11</v>
      </c>
      <c r="O52" s="34"/>
      <c r="P52" s="27"/>
      <c r="Q52" s="27"/>
      <c r="R52" s="27"/>
      <c r="S52" s="27"/>
      <c r="T52" s="26"/>
      <c r="U52" s="46"/>
      <c r="V52" s="46"/>
      <c r="W52" s="96"/>
      <c r="X52" s="46"/>
      <c r="Y52" s="77">
        <v>6</v>
      </c>
      <c r="Z52" s="13" t="s">
        <v>31</v>
      </c>
      <c r="AA52" s="22">
        <v>0</v>
      </c>
      <c r="AB52" s="22">
        <v>0</v>
      </c>
      <c r="AC52" s="22">
        <v>0</v>
      </c>
      <c r="AD52" s="22">
        <v>0</v>
      </c>
      <c r="AE52" s="32">
        <v>0</v>
      </c>
      <c r="AG52" s="46"/>
      <c r="AH52" s="46"/>
      <c r="AI52" s="96"/>
      <c r="AJ52" s="46"/>
      <c r="AK52" s="19"/>
      <c r="AP52" s="19"/>
      <c r="AQ52" s="19"/>
      <c r="AR52" s="19"/>
      <c r="AS52" s="19"/>
      <c r="AT52" s="102"/>
    </row>
    <row r="53" spans="1:46" ht="12" customHeight="1" thickBot="1">
      <c r="A53" s="77">
        <v>7</v>
      </c>
      <c r="B53" s="14" t="s">
        <v>27</v>
      </c>
      <c r="C53" s="34"/>
      <c r="D53" s="27"/>
      <c r="E53" s="27"/>
      <c r="F53" s="27"/>
      <c r="G53" s="27"/>
      <c r="H53" s="163">
        <v>0</v>
      </c>
      <c r="I53" s="46"/>
      <c r="J53" s="46"/>
      <c r="K53" s="96"/>
      <c r="L53" s="46"/>
      <c r="M53" s="77">
        <v>7</v>
      </c>
      <c r="N53" s="87" t="s">
        <v>62</v>
      </c>
      <c r="O53" s="34"/>
      <c r="P53" s="27"/>
      <c r="Q53" s="27"/>
      <c r="R53" s="27"/>
      <c r="S53" s="27"/>
      <c r="T53" s="26"/>
      <c r="U53" s="46"/>
      <c r="V53" s="46"/>
      <c r="W53" s="96"/>
      <c r="X53" s="46"/>
      <c r="Y53" s="77">
        <v>7</v>
      </c>
      <c r="Z53" s="14" t="s">
        <v>24</v>
      </c>
      <c r="AA53" s="22">
        <v>0</v>
      </c>
      <c r="AB53" s="22">
        <v>0</v>
      </c>
      <c r="AC53" s="22">
        <v>0</v>
      </c>
      <c r="AD53" s="22">
        <v>0</v>
      </c>
      <c r="AE53" s="32">
        <v>0</v>
      </c>
      <c r="AG53" s="46"/>
      <c r="AH53" s="46"/>
      <c r="AI53" s="96"/>
      <c r="AJ53" s="46"/>
      <c r="AK53" s="19"/>
      <c r="AP53" s="19"/>
      <c r="AQ53" s="19"/>
      <c r="AR53" s="19"/>
      <c r="AS53" s="19"/>
      <c r="AT53" s="102"/>
    </row>
    <row r="54" spans="1:46" ht="12" customHeight="1" thickBot="1">
      <c r="A54" s="78">
        <v>8</v>
      </c>
      <c r="B54" s="15" t="s">
        <v>2</v>
      </c>
      <c r="C54" s="29">
        <v>0</v>
      </c>
      <c r="D54" s="123"/>
      <c r="E54" s="23">
        <v>0</v>
      </c>
      <c r="F54" s="23">
        <v>0</v>
      </c>
      <c r="G54" s="23">
        <v>0</v>
      </c>
      <c r="H54" s="38">
        <v>0</v>
      </c>
      <c r="I54" s="60">
        <f>C47+C48+C49+C50+C51+C52+D47+D48+D49+D50+D51+C52+D52+C53+D53+C54+D54+E47+E48+E49+E50+E51+E52+E53+E54+F47+F49++F48+F50+F51+F52+F53+F54+G47+G48+G49+G50+G51+G52+G53+G54+H47+H48+H49+H50+H51+H52+H53+H54</f>
        <v>0</v>
      </c>
      <c r="J54" s="46"/>
      <c r="K54" s="97"/>
      <c r="L54" s="46"/>
      <c r="M54" s="80">
        <v>8</v>
      </c>
      <c r="N54" s="76" t="s">
        <v>80</v>
      </c>
      <c r="O54" s="35"/>
      <c r="P54" s="28"/>
      <c r="Q54" s="28"/>
      <c r="R54" s="28"/>
      <c r="S54" s="28"/>
      <c r="T54" s="30"/>
      <c r="U54" s="60">
        <f>O47+P47+Q47+R47+S47+T47+O48+P48+Q48+R48+S48+T48+O50+O49+P49+P50+Q49+Q50+R49+R50+S49+S50+T49+T50+O51+P51+Q51+R51+S51+T51+O52+P52+Q52+R52+S52+T52+O53+P53+Q53+R53+S53+T53+O54+P54+Q54+R54+S54+T54</f>
        <v>0</v>
      </c>
      <c r="V54" s="46"/>
      <c r="W54" s="96"/>
      <c r="X54" s="46"/>
      <c r="Y54" s="78">
        <v>8</v>
      </c>
      <c r="Z54" s="15" t="s">
        <v>5</v>
      </c>
      <c r="AA54" s="23">
        <v>0</v>
      </c>
      <c r="AB54" s="23">
        <v>0</v>
      </c>
      <c r="AC54" s="23">
        <v>0</v>
      </c>
      <c r="AD54" s="23">
        <v>0</v>
      </c>
      <c r="AE54" s="38">
        <v>0</v>
      </c>
      <c r="AG54" s="60">
        <f>AA47+AB47+AC47+AD47+AE47+AA48+AB48+AC48+AD48+AE48+AA49+AB49+AC49+AD49+AE49+AA50+AB50+AC50+AD50+AE50++AA51+AB51+AC51+AD51+AE51+AA52+AB52+AC52+AD52+AE52+AA53+AB53+AC53+AD53+AE53+AA54+AB54+AC54+AD54+AE54</f>
        <v>0</v>
      </c>
      <c r="AH54" s="46"/>
      <c r="AI54" s="96"/>
      <c r="AJ54" s="46"/>
      <c r="AK54" s="19"/>
      <c r="AP54" s="19"/>
      <c r="AQ54" s="19"/>
      <c r="AR54" s="19"/>
      <c r="AS54" s="19"/>
      <c r="AT54" s="102"/>
    </row>
    <row r="55" spans="2:46" ht="12" customHeight="1">
      <c r="B55" s="46"/>
      <c r="C55" s="46"/>
      <c r="D55" s="46"/>
      <c r="E55" s="46"/>
      <c r="F55" s="46"/>
      <c r="G55" s="46"/>
      <c r="H55" s="46"/>
      <c r="I55" s="46"/>
      <c r="J55" s="46"/>
      <c r="K55" s="96"/>
      <c r="L55" s="46"/>
      <c r="M55" s="84"/>
      <c r="N55" s="46"/>
      <c r="O55" s="46"/>
      <c r="P55" s="46"/>
      <c r="Q55" s="46"/>
      <c r="R55" s="46"/>
      <c r="S55" s="46"/>
      <c r="T55" s="46"/>
      <c r="U55" s="46"/>
      <c r="V55" s="46"/>
      <c r="W55" s="9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96"/>
      <c r="AJ55" s="46"/>
      <c r="AK55" s="19"/>
      <c r="AL55" s="19"/>
      <c r="AM55" s="19"/>
      <c r="AN55" s="19"/>
      <c r="AO55" s="19"/>
      <c r="AP55" s="19"/>
      <c r="AQ55" s="19"/>
      <c r="AR55" s="19"/>
      <c r="AS55" s="19"/>
      <c r="AT55" s="102"/>
    </row>
    <row r="56" spans="11:46" s="56" customFormat="1" ht="12.75" customHeight="1">
      <c r="K56" s="93"/>
      <c r="M56" s="83"/>
      <c r="W56" s="93"/>
      <c r="Z56" s="58"/>
      <c r="AF56" s="41"/>
      <c r="AG56" s="59"/>
      <c r="AH56" s="59"/>
      <c r="AI56" s="99"/>
      <c r="AJ56" s="59"/>
      <c r="AL56" s="58"/>
      <c r="AS56" s="55"/>
      <c r="AT56" s="95"/>
    </row>
    <row r="57" spans="32:36" ht="13.5" customHeight="1">
      <c r="AF57" s="3"/>
      <c r="AG57" s="5"/>
      <c r="AH57" s="5"/>
      <c r="AI57" s="98"/>
      <c r="AJ57" s="5"/>
    </row>
    <row r="58" spans="10:36" ht="12" customHeight="1">
      <c r="J58" s="6"/>
      <c r="AF58" s="3"/>
      <c r="AG58" s="5"/>
      <c r="AH58" s="5"/>
      <c r="AI58" s="98"/>
      <c r="AJ58" s="5"/>
    </row>
    <row r="59" spans="32:36" ht="12" customHeight="1">
      <c r="AF59" s="3"/>
      <c r="AG59" s="5"/>
      <c r="AH59" s="5"/>
      <c r="AI59" s="98"/>
      <c r="AJ59" s="5"/>
    </row>
    <row r="60" spans="19:36" ht="12" customHeight="1">
      <c r="S60" s="67"/>
      <c r="AF60" s="21"/>
      <c r="AG60" s="5"/>
      <c r="AH60" s="5"/>
      <c r="AI60" s="98"/>
      <c r="AJ60" s="5"/>
    </row>
    <row r="61" spans="32:36" ht="12" customHeight="1">
      <c r="AF61" s="21"/>
      <c r="AG61" s="66"/>
      <c r="AH61" s="66"/>
      <c r="AI61" s="98"/>
      <c r="AJ61" s="5"/>
    </row>
    <row r="62" spans="32:46" ht="12" customHeight="1">
      <c r="AF62" s="21"/>
      <c r="AG62" s="5"/>
      <c r="AH62" s="5"/>
      <c r="AI62" s="98"/>
      <c r="AJ62" s="5"/>
      <c r="AL62" s="19"/>
      <c r="AM62" s="19"/>
      <c r="AN62" s="19"/>
      <c r="AO62" s="19"/>
      <c r="AP62" s="19"/>
      <c r="AQ62" s="19"/>
      <c r="AR62" s="19"/>
      <c r="AS62" s="19"/>
      <c r="AT62" s="102"/>
    </row>
    <row r="63" spans="32:46" ht="12" customHeight="1">
      <c r="AF63" s="21"/>
      <c r="AG63" s="5"/>
      <c r="AH63" s="5"/>
      <c r="AI63" s="98"/>
      <c r="AJ63" s="5"/>
      <c r="AL63" s="19"/>
      <c r="AM63" s="19"/>
      <c r="AN63" s="19"/>
      <c r="AO63" s="19"/>
      <c r="AP63" s="19"/>
      <c r="AQ63" s="19"/>
      <c r="AR63" s="19"/>
      <c r="AS63" s="19"/>
      <c r="AT63" s="102"/>
    </row>
    <row r="64" spans="11:46" ht="12" customHeight="1">
      <c r="K64" s="64"/>
      <c r="W64" s="64"/>
      <c r="AF64" s="21"/>
      <c r="AG64" s="5"/>
      <c r="AH64" s="5"/>
      <c r="AI64" s="98"/>
      <c r="AJ64" s="5"/>
      <c r="AL64" s="19"/>
      <c r="AM64" s="19"/>
      <c r="AN64" s="19"/>
      <c r="AO64" s="19"/>
      <c r="AP64" s="19"/>
      <c r="AQ64" s="19"/>
      <c r="AR64" s="19"/>
      <c r="AS64" s="19"/>
      <c r="AT64" s="102"/>
    </row>
    <row r="65" spans="38:46" ht="4.5" customHeight="1">
      <c r="AL65" s="19"/>
      <c r="AM65" s="19"/>
      <c r="AN65" s="19"/>
      <c r="AO65" s="19"/>
      <c r="AP65" s="19"/>
      <c r="AQ65" s="19"/>
      <c r="AR65" s="19"/>
      <c r="AS65" s="19"/>
      <c r="AT65" s="102"/>
    </row>
    <row r="66" spans="2:46" ht="12" customHeight="1">
      <c r="B66" s="17"/>
      <c r="C66" s="42"/>
      <c r="D66" s="41"/>
      <c r="E66" s="41"/>
      <c r="F66" s="41"/>
      <c r="G66" s="41"/>
      <c r="H66" s="41"/>
      <c r="I66" s="41"/>
      <c r="AE66" s="64"/>
      <c r="AF66" s="1"/>
      <c r="AG66" s="1"/>
      <c r="AH66" s="1"/>
      <c r="AI66" s="94"/>
      <c r="AJ66" s="1"/>
      <c r="AO66" s="19"/>
      <c r="AP66" s="19"/>
      <c r="AQ66" s="19"/>
      <c r="AR66" s="19"/>
      <c r="AS66" s="19"/>
      <c r="AT66" s="102"/>
    </row>
    <row r="67" spans="2:46" ht="12" customHeight="1">
      <c r="B67" s="17"/>
      <c r="C67" s="42"/>
      <c r="D67" s="41"/>
      <c r="E67" s="41"/>
      <c r="F67" s="41"/>
      <c r="G67" s="42"/>
      <c r="H67" s="41"/>
      <c r="I67" s="41"/>
      <c r="Z67" s="18"/>
      <c r="AA67" s="41"/>
      <c r="AB67" s="41"/>
      <c r="AC67" s="41"/>
      <c r="AD67" s="41"/>
      <c r="AE67" s="41"/>
      <c r="AF67" s="42"/>
      <c r="AG67" s="1"/>
      <c r="AH67" s="1"/>
      <c r="AI67" s="94"/>
      <c r="AJ67" s="1"/>
      <c r="AO67" s="19"/>
      <c r="AP67" s="19"/>
      <c r="AQ67" s="19"/>
      <c r="AR67" s="19"/>
      <c r="AS67" s="19"/>
      <c r="AT67" s="102"/>
    </row>
    <row r="68" spans="2:46" ht="12" customHeight="1">
      <c r="B68" s="17"/>
      <c r="C68" s="42"/>
      <c r="D68" s="41"/>
      <c r="E68" s="41"/>
      <c r="F68" s="41"/>
      <c r="G68" s="41"/>
      <c r="H68" s="41"/>
      <c r="I68" s="41"/>
      <c r="K68" s="64"/>
      <c r="U68" s="64"/>
      <c r="V68" s="1"/>
      <c r="W68" s="94"/>
      <c r="AG68" s="5"/>
      <c r="AH68" s="5"/>
      <c r="AI68" s="98"/>
      <c r="AJ68" s="5"/>
      <c r="AO68" s="19"/>
      <c r="AP68" s="19"/>
      <c r="AQ68" s="19"/>
      <c r="AR68" s="19"/>
      <c r="AS68" s="19"/>
      <c r="AT68" s="102"/>
    </row>
    <row r="69" spans="9:46" ht="3.75" customHeight="1">
      <c r="I69" s="1"/>
      <c r="U69" s="1"/>
      <c r="V69" s="1"/>
      <c r="W69" s="94"/>
      <c r="AL69" s="17"/>
      <c r="AM69" s="5"/>
      <c r="AN69" s="5"/>
      <c r="AO69" s="5"/>
      <c r="AP69" s="5"/>
      <c r="AQ69" s="5"/>
      <c r="AS69" s="1"/>
      <c r="AT69" s="98"/>
    </row>
    <row r="70" spans="20:45" ht="12.75">
      <c r="T70" s="6"/>
      <c r="U70" s="6"/>
      <c r="V70" s="5"/>
      <c r="W70" s="98"/>
      <c r="AS70" s="1"/>
    </row>
    <row r="71" spans="20:45" ht="12.75">
      <c r="T71" s="3"/>
      <c r="U71" s="20"/>
      <c r="V71" s="5"/>
      <c r="W71" s="98"/>
      <c r="AL71" s="65"/>
      <c r="AM71" s="65"/>
      <c r="AN71" s="65"/>
      <c r="AO71" s="6"/>
      <c r="AP71" s="1"/>
      <c r="AS71" s="1"/>
    </row>
    <row r="72" spans="20:45" ht="12" customHeight="1">
      <c r="T72" s="21"/>
      <c r="U72" s="21"/>
      <c r="V72" s="5"/>
      <c r="W72" s="98"/>
      <c r="AL72" s="65"/>
      <c r="AM72" s="65"/>
      <c r="AN72" s="65"/>
      <c r="AO72" s="48"/>
      <c r="AP72" s="1"/>
      <c r="AS72" s="1"/>
    </row>
    <row r="73" spans="20:45" ht="12" customHeight="1">
      <c r="T73" s="21"/>
      <c r="U73" s="21"/>
      <c r="V73" s="5"/>
      <c r="W73" s="98"/>
      <c r="AL73" s="65"/>
      <c r="AM73" s="65"/>
      <c r="AN73" s="65"/>
      <c r="AO73" s="48"/>
      <c r="AP73" s="1"/>
      <c r="AS73" s="1"/>
    </row>
    <row r="74" spans="20:45" ht="12" customHeight="1">
      <c r="T74" s="21"/>
      <c r="U74" s="21"/>
      <c r="V74" s="5"/>
      <c r="W74" s="98"/>
      <c r="AL74" s="65"/>
      <c r="AM74" s="65"/>
      <c r="AN74" s="65"/>
      <c r="AS74" s="1"/>
    </row>
    <row r="75" spans="11:46" ht="12" customHeight="1">
      <c r="K75" s="94"/>
      <c r="T75" s="21"/>
      <c r="U75" s="21"/>
      <c r="V75" s="5"/>
      <c r="W75" s="98"/>
      <c r="AD75" s="1"/>
      <c r="AE75" s="64"/>
      <c r="AL75" s="65"/>
      <c r="AM75" s="65"/>
      <c r="AN75" s="65"/>
      <c r="AS75" s="1"/>
      <c r="AT75" s="94"/>
    </row>
    <row r="76" spans="30:40" ht="12.75">
      <c r="AD76" s="1"/>
      <c r="AE76" s="1"/>
      <c r="AL76" s="65"/>
      <c r="AM76" s="65"/>
      <c r="AN76" s="65"/>
    </row>
    <row r="77" spans="38:40" ht="12.75">
      <c r="AL77" s="65"/>
      <c r="AM77" s="65"/>
      <c r="AN77" s="65"/>
    </row>
    <row r="78" spans="38:40" ht="12.75">
      <c r="AL78" s="65"/>
      <c r="AM78" s="65"/>
      <c r="AN78" s="65"/>
    </row>
    <row r="79" spans="38:40" ht="12.75">
      <c r="AL79" s="65"/>
      <c r="AM79" s="65"/>
      <c r="AN79" s="65"/>
    </row>
  </sheetData>
  <sheetProtection/>
  <mergeCells count="46">
    <mergeCell ref="AA2:AG2"/>
    <mergeCell ref="AM2:AR2"/>
    <mergeCell ref="AK2:AK3"/>
    <mergeCell ref="AK23:AK24"/>
    <mergeCell ref="B1:AO1"/>
    <mergeCell ref="AM29:AP29"/>
    <mergeCell ref="C23:I23"/>
    <mergeCell ref="AM30:AP30"/>
    <mergeCell ref="AK29:AK30"/>
    <mergeCell ref="AA12:AG12"/>
    <mergeCell ref="O2:U2"/>
    <mergeCell ref="C12:I12"/>
    <mergeCell ref="AL38:AQ38"/>
    <mergeCell ref="Y23:Y24"/>
    <mergeCell ref="AM23:AR23"/>
    <mergeCell ref="O34:U34"/>
    <mergeCell ref="AK12:AK13"/>
    <mergeCell ref="AL39:AQ39"/>
    <mergeCell ref="AA23:AC23"/>
    <mergeCell ref="AL47:AO48"/>
    <mergeCell ref="AL45:AO46"/>
    <mergeCell ref="AM31:AP31"/>
    <mergeCell ref="A2:A3"/>
    <mergeCell ref="M2:M3"/>
    <mergeCell ref="A12:A13"/>
    <mergeCell ref="C2:I2"/>
    <mergeCell ref="AA45:AE45"/>
    <mergeCell ref="AL40:AQ40"/>
    <mergeCell ref="AM12:AQ12"/>
    <mergeCell ref="Y45:Y46"/>
    <mergeCell ref="M23:M24"/>
    <mergeCell ref="Y2:Y3"/>
    <mergeCell ref="M12:M13"/>
    <mergeCell ref="O12:U12"/>
    <mergeCell ref="M45:M46"/>
    <mergeCell ref="Y12:Y13"/>
    <mergeCell ref="AA34:AG34"/>
    <mergeCell ref="A45:A46"/>
    <mergeCell ref="Y34:Y35"/>
    <mergeCell ref="A23:A24"/>
    <mergeCell ref="O45:T45"/>
    <mergeCell ref="A34:A35"/>
    <mergeCell ref="M34:M35"/>
    <mergeCell ref="C34:I34"/>
    <mergeCell ref="O23:U23"/>
    <mergeCell ref="C45:H45"/>
  </mergeCells>
  <printOptions/>
  <pageMargins left="0.25" right="0.15748031496062992" top="0.32" bottom="0.15748031496062992" header="0" footer="0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oksana oksana</cp:lastModifiedBy>
  <cp:lastPrinted>2013-09-12T13:06:31Z</cp:lastPrinted>
  <dcterms:created xsi:type="dcterms:W3CDTF">2007-03-22T11:56:00Z</dcterms:created>
  <dcterms:modified xsi:type="dcterms:W3CDTF">2013-09-26T14:42:03Z</dcterms:modified>
  <cp:category/>
  <cp:version/>
  <cp:contentType/>
  <cp:contentStatus/>
</cp:coreProperties>
</file>