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<sst xmlns="http://schemas.openxmlformats.org/spreadsheetml/2006/main" count="40" uniqueCount="34">
  <si>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</si>
  <si>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</si>
  <si>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</si>
  <si>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</si>
  <si>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</si>
  <si>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</si>
  <si>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</si>
  <si>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</si>
  <si>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</si>
  <si>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</si>
  <si>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</si>
  <si>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Ольга1975</t>
  </si>
  <si>
    <t>http://www.ralphlauren.com/product/index.jsp?productId=24035526&amp;prodFindSrc=cart&amp;sProdEvar=Shopping+Bag</t>
  </si>
  <si>
    <t xml:space="preserve">
Cotton Printed Henley
</t>
  </si>
  <si>
    <t xml:space="preserve">Cream Multi
</t>
  </si>
  <si>
    <t>6х</t>
  </si>
  <si>
    <t>http://www.ralphlauren.com/product/index.jsp?productId=24035536&amp;prodFindSrc=cart&amp;sProdEvar=Shopping+Bag</t>
  </si>
  <si>
    <t xml:space="preserve">
Printed Cotton Henley
</t>
  </si>
  <si>
    <t>Black Multi</t>
  </si>
  <si>
    <t>http://www.ralphlauren.com/product/index.jsp?productId=24966206&amp;prodFindSrc=cart&amp;sProdEvar=Shopping+Bag</t>
  </si>
  <si>
    <t xml:space="preserve">
Roll-Tab Ward Shirt
</t>
  </si>
  <si>
    <t>Porter</t>
  </si>
  <si>
    <t>XL</t>
  </si>
  <si>
    <t xml:space="preserve">
Stewart Flannel Workshirt</t>
  </si>
  <si>
    <t>http://www.ralphlauren.com/product/index.jsp?productId=23597256&amp;prodFindSrc=cart&amp;sProdEvar=Shopping+Bag</t>
  </si>
  <si>
    <t>Stewart</t>
  </si>
  <si>
    <t>http://www.ralphlauren.com/product/index.jsp?productId=22857556&amp;prodFindSrc=cart&amp;sProdEvar=Shopping+Bag</t>
  </si>
  <si>
    <t xml:space="preserve">
Studded Canvas Cross-Body
</t>
  </si>
  <si>
    <t>Saxony Brown</t>
  </si>
  <si>
    <t>http://www.ralphlauren.com/product/index.jsp?productId=23745656&amp;prodFindSrc=cart&amp;sProdEvar=Shopping+Bag</t>
  </si>
  <si>
    <t xml:space="preserve">
Chandler Studded Moto Boot
</t>
  </si>
  <si>
    <t>Dark Brown</t>
  </si>
  <si>
    <t>7B</t>
  </si>
  <si>
    <t>ЗАМЕНА!!!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</si>
</sst>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42" applyAlignment="1" applyProtection="1">
      <alignment/>
      <protection/>
    </xf>
    <xf numFmtId="0" fontId="2" fillId="0" borderId="0" xfId="42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lphlauren.com/product/index.jsp?productId=24035536&amp;prodFindSrc=cart&amp;sProdEvar=Shopping+Bag" TargetMode="External" /><Relationship Id="rId2" Type="http://schemas.openxmlformats.org/officeDocument/2006/relationships/hyperlink" Target="http://www.ralphlauren.com/product/index.jsp?productId=24966206&amp;prodFindSrc=cart&amp;sProdEvar=Shopping+Bag" TargetMode="External" /><Relationship Id="rId3" Type="http://schemas.openxmlformats.org/officeDocument/2006/relationships/hyperlink" Target="http://www.ralphlauren.com/product/index.jsp?productId=23597256&amp;prodFindSrc=cart&amp;sProdEvar=Shopping+Bag" TargetMode="External" /><Relationship Id="rId4" Type="http://schemas.openxmlformats.org/officeDocument/2006/relationships/hyperlink" Target="http://www.ralphlauren.com/product/index.jsp?productId=23745656&amp;prodFindSrc=cart&amp;sProdEvar=Shopping+Ba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6.125" style="0" bestFit="1" customWidth="1"/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0" ht="38.25">
      <c r="A2" s="2" t="s">
        <v>11</v>
      </c>
      <c r="B2" s="2" t="s">
        <v>12</v>
      </c>
      <c r="C2" s="9" t="s">
        <v>13</v>
      </c>
      <c r="D2" s="9" t="s">
        <v>14</v>
      </c>
      <c r="E2" s="1" t="s">
        <v>15</v>
      </c>
      <c r="F2">
        <v>16.79</v>
      </c>
      <c r="G2">
        <v>1</v>
      </c>
      <c r="H2" s="5">
        <f aca="true" t="shared" si="0" ref="H2:H8">F2*G2</f>
        <v>16.79</v>
      </c>
      <c r="I2" s="4">
        <f>H2*34.4*1.3</f>
        <v>750.8487999999999</v>
      </c>
      <c r="J2" s="4">
        <f>H2*34.4*1.35</f>
        <v>779.7275999999999</v>
      </c>
    </row>
    <row r="3" spans="1:10" ht="38.25">
      <c r="A3" s="2" t="s">
        <v>11</v>
      </c>
      <c r="B3" s="10" t="s">
        <v>16</v>
      </c>
      <c r="C3" s="9" t="s">
        <v>17</v>
      </c>
      <c r="D3" t="s">
        <v>18</v>
      </c>
      <c r="E3" s="1" t="s">
        <v>15</v>
      </c>
      <c r="F3">
        <v>16.79</v>
      </c>
      <c r="G3">
        <v>1</v>
      </c>
      <c r="H3" s="5">
        <f>F3*G3</f>
        <v>16.79</v>
      </c>
      <c r="I3" s="4">
        <f aca="true" t="shared" si="1" ref="I3:I9">H3*34.4*1.3</f>
        <v>750.8487999999999</v>
      </c>
      <c r="J3" s="4">
        <f aca="true" t="shared" si="2" ref="J3:J9">H3*34.4*1.35</f>
        <v>779.7275999999999</v>
      </c>
    </row>
    <row r="4" spans="1:10" ht="38.25">
      <c r="A4" s="2" t="s">
        <v>11</v>
      </c>
      <c r="B4" s="10" t="s">
        <v>19</v>
      </c>
      <c r="C4" s="9" t="s">
        <v>20</v>
      </c>
      <c r="D4" t="s">
        <v>21</v>
      </c>
      <c r="E4" s="1" t="s">
        <v>22</v>
      </c>
      <c r="F4">
        <v>17.99</v>
      </c>
      <c r="G4">
        <v>1</v>
      </c>
      <c r="H4" s="5">
        <f>F4*G4</f>
        <v>17.99</v>
      </c>
      <c r="I4" s="4">
        <f t="shared" si="1"/>
        <v>804.5127999999999</v>
      </c>
      <c r="J4" s="4">
        <f t="shared" si="2"/>
        <v>835.4555999999999</v>
      </c>
    </row>
    <row r="5" spans="1:10" ht="63.75">
      <c r="A5" s="2" t="s">
        <v>33</v>
      </c>
      <c r="B5" s="11" t="s">
        <v>24</v>
      </c>
      <c r="C5" s="9" t="s">
        <v>23</v>
      </c>
      <c r="D5" t="s">
        <v>25</v>
      </c>
      <c r="E5" s="1" t="s">
        <v>22</v>
      </c>
      <c r="F5">
        <v>23.99</v>
      </c>
      <c r="G5">
        <v>1</v>
      </c>
      <c r="H5" s="5">
        <f>F5*G5</f>
        <v>23.99</v>
      </c>
      <c r="I5" s="4">
        <f t="shared" si="1"/>
        <v>1072.8328</v>
      </c>
      <c r="J5" s="4">
        <f t="shared" si="2"/>
        <v>1114.0955999999999</v>
      </c>
    </row>
    <row r="6" spans="1:10" ht="51">
      <c r="A6" s="2" t="s">
        <v>11</v>
      </c>
      <c r="B6" s="2" t="s">
        <v>26</v>
      </c>
      <c r="C6" s="9" t="s">
        <v>27</v>
      </c>
      <c r="D6" t="s">
        <v>28</v>
      </c>
      <c r="E6" s="1"/>
      <c r="F6">
        <v>41.99</v>
      </c>
      <c r="G6">
        <v>1</v>
      </c>
      <c r="H6" s="5">
        <f t="shared" si="0"/>
        <v>41.99</v>
      </c>
      <c r="I6" s="4">
        <f t="shared" si="1"/>
        <v>1877.7928</v>
      </c>
      <c r="J6" s="4">
        <f t="shared" si="2"/>
        <v>1950.0156</v>
      </c>
    </row>
    <row r="7" spans="1:10" ht="51">
      <c r="A7" s="2" t="s">
        <v>11</v>
      </c>
      <c r="B7" s="10" t="s">
        <v>29</v>
      </c>
      <c r="C7" s="9" t="s">
        <v>30</v>
      </c>
      <c r="D7" t="s">
        <v>31</v>
      </c>
      <c r="E7" s="1" t="s">
        <v>32</v>
      </c>
      <c r="F7">
        <v>35.99</v>
      </c>
      <c r="G7">
        <v>1</v>
      </c>
      <c r="H7" s="5">
        <f t="shared" si="0"/>
        <v>35.99</v>
      </c>
      <c r="I7" s="4">
        <f t="shared" si="1"/>
        <v>1609.4728</v>
      </c>
      <c r="J7" s="4">
        <f t="shared" si="2"/>
        <v>1671.3756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>F9*G9</f>
        <v>0</v>
      </c>
      <c r="I9" s="4">
        <f t="shared" si="1"/>
        <v>0</v>
      </c>
      <c r="J9" s="4">
        <f t="shared" si="2"/>
        <v>0</v>
      </c>
    </row>
    <row r="10" spans="1:10" s="3" customFormat="1" ht="12.75">
      <c r="A10" s="6" t="s">
        <v>8</v>
      </c>
      <c r="B10" s="6"/>
      <c r="C10" s="6"/>
      <c r="D10" s="6"/>
      <c r="E10" s="6"/>
      <c r="F10" s="6"/>
      <c r="G10" s="6"/>
      <c r="H10" s="7">
        <f>SUM(H2:H9)</f>
        <v>153.54</v>
      </c>
      <c r="I10" s="8">
        <f>SUM(I2:I9)</f>
        <v>6866.308799999999</v>
      </c>
      <c r="J10" s="8">
        <f>SUM(J2:J9)</f>
        <v>7130.397599999999</v>
      </c>
    </row>
  </sheetData>
  <sheetProtection/>
  <hyperlinks>
    <hyperlink ref="B3" r:id="rId1" display="http://www.ralphlauren.com/product/index.jsp?productId=24035536&amp;prodFindSrc=cart&amp;sProdEvar=Shopping+Bag"/>
    <hyperlink ref="B4" r:id="rId2" display="http://www.ralphlauren.com/product/index.jsp?productId=24966206&amp;prodFindSrc=cart&amp;sProdEvar=Shopping+Bag"/>
    <hyperlink ref="B5" r:id="rId3" display="http://www.ralphlauren.com/product/index.jsp?productId=23597256&amp;prodFindSrc=cart&amp;sProdEvar=Shopping+Bag"/>
    <hyperlink ref="B7" r:id="rId4" display="http://www.ralphlauren.com/product/index.jsp?productId=23745656&amp;prodFindSrc=cart&amp;sProdEvar=Shopping+Bag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Grey Wolf</cp:lastModifiedBy>
  <dcterms:created xsi:type="dcterms:W3CDTF">2011-04-20T19:34:46Z</dcterms:created>
  <dcterms:modified xsi:type="dcterms:W3CDTF">2014-01-16T13:00:25Z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