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1489916512" localSheetId="0">'Лист1'!$D$2</definedName>
  </definedNames>
  <calcPr fullCalcOnLoad="1"/>
</workbook>
</file>

<file path=xl/sharedStrings.xml><?xml version="1.0" encoding="utf-8"?>
<sst xmlns="http://schemas.openxmlformats.org/spreadsheetml/2006/main" count="49" uniqueCount="29">
  <si>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</si>
  <si>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</si>
  <si>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</si>
  <si>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</si>
  <si>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</si>
  <si>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</si>
  <si>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</si>
  <si>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</si>
  <si>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Разное</t>
  </si>
  <si>
    <t xml:space="preserve"> Прочее</t>
  </si>
  <si>
    <t>Сумма без %</t>
  </si>
  <si>
    <t>Сумма с %</t>
  </si>
  <si>
    <t>Оплата</t>
  </si>
  <si>
    <t>Итого</t>
  </si>
  <si>
    <t>ЦР</t>
  </si>
  <si>
    <t>rezinka</t>
  </si>
  <si>
    <t>Файлы для ниток мулине Ф-03 3 шт</t>
  </si>
  <si>
    <t>"GAMMA" LB-20 Бобины для мулине пластик 20 шт</t>
  </si>
  <si>
    <t>бумага</t>
  </si>
  <si>
    <t>"LOMOND" Бумага с магнитным слоем матовая 2 шт. 21x29.7 см</t>
  </si>
  <si>
    <t>товары для творчества</t>
  </si>
  <si>
    <t>"LOMOND" Термотрансфер для светлых тканей 10 шт. 21x29.7 см</t>
  </si>
  <si>
    <t>"LOMOND" Термотрансфер для темных тканей 10 шт. 21x29.7 см</t>
  </si>
  <si>
    <t>"GAMMA" органайзер для ниток "мулине" ORM-01</t>
  </si>
  <si>
    <t>№001 молочны</t>
  </si>
  <si>
    <t>для рукоделия</t>
  </si>
  <si>
    <t>коробки для рукоделия</t>
  </si>
  <si>
    <t>"GAMMA" органайзер для ниток "мулине" ОМ-001</t>
  </si>
  <si>
    <t>"GAMMA" Контейнер T-137 5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</si>
</sst>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25" fillId="0" borderId="0" xfId="0" applyFont="1" applyAlignment="1">
      <alignment wrapText="1"/>
    </xf>
    <xf numFmtId="0" fontId="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 t="s">
        <v>14</v>
      </c>
      <c r="K1" s="2" t="s">
        <v>13</v>
      </c>
      <c r="L1" s="1" t="s">
        <v>12</v>
      </c>
    </row>
    <row r="2" spans="1:11" ht="14.25">
      <c r="A2" s="5" t="s">
        <v>15</v>
      </c>
      <c r="B2" s="6" t="s">
        <v>8</v>
      </c>
      <c r="C2" s="5" t="s">
        <v>9</v>
      </c>
      <c r="D2" s="7" t="s">
        <v>17</v>
      </c>
      <c r="E2" s="5" t="s">
        <v>7</v>
      </c>
      <c r="F2" s="5">
        <v>3</v>
      </c>
      <c r="G2" s="5">
        <v>31.75</v>
      </c>
      <c r="H2" s="5">
        <f>G2*F2</f>
        <v>95.25</v>
      </c>
      <c r="I2" s="5">
        <f>H2*1.17</f>
        <v>111.4425</v>
      </c>
      <c r="J2" s="5"/>
      <c r="K2" s="5"/>
    </row>
    <row r="3" spans="1:11" ht="14.25">
      <c r="A3" s="5" t="s">
        <v>15</v>
      </c>
      <c r="B3" s="6" t="s">
        <v>8</v>
      </c>
      <c r="C3" s="5" t="s">
        <v>9</v>
      </c>
      <c r="D3" s="6" t="s">
        <v>16</v>
      </c>
      <c r="E3" s="6" t="s">
        <v>7</v>
      </c>
      <c r="F3" s="5">
        <v>5</v>
      </c>
      <c r="G3" s="7">
        <v>50</v>
      </c>
      <c r="H3" s="5">
        <f aca="true" t="shared" si="0" ref="H3:H9">G3*F3</f>
        <v>250</v>
      </c>
      <c r="I3" s="5">
        <f aca="true" t="shared" si="1" ref="I3:I9">H3*1.17</f>
        <v>292.5</v>
      </c>
      <c r="J3" s="5"/>
      <c r="K3" s="5"/>
    </row>
    <row r="4" spans="1:11" ht="28.5">
      <c r="A4" s="5" t="s">
        <v>15</v>
      </c>
      <c r="B4" s="6" t="s">
        <v>20</v>
      </c>
      <c r="C4" s="5" t="s">
        <v>18</v>
      </c>
      <c r="D4" s="8" t="s">
        <v>21</v>
      </c>
      <c r="E4" s="9" t="s">
        <v>7</v>
      </c>
      <c r="F4" s="5">
        <v>1</v>
      </c>
      <c r="G4" s="5">
        <v>225.23</v>
      </c>
      <c r="H4" s="5">
        <f t="shared" si="0"/>
        <v>225.23</v>
      </c>
      <c r="I4" s="5">
        <f t="shared" si="1"/>
        <v>263.5191</v>
      </c>
      <c r="J4" s="5"/>
      <c r="K4" s="5"/>
    </row>
    <row r="5" spans="1:11" ht="14.25">
      <c r="A5" s="5" t="s">
        <v>15</v>
      </c>
      <c r="B5" s="6" t="s">
        <v>20</v>
      </c>
      <c r="C5" s="5" t="s">
        <v>18</v>
      </c>
      <c r="D5" s="5" t="s">
        <v>19</v>
      </c>
      <c r="E5" s="5" t="s">
        <v>7</v>
      </c>
      <c r="F5" s="5">
        <v>1</v>
      </c>
      <c r="G5" s="5">
        <v>82</v>
      </c>
      <c r="H5" s="5">
        <f t="shared" si="0"/>
        <v>82</v>
      </c>
      <c r="I5" s="5">
        <f t="shared" si="1"/>
        <v>95.94</v>
      </c>
      <c r="J5" s="5"/>
      <c r="K5" s="5"/>
    </row>
    <row r="6" spans="1:11" ht="25.5">
      <c r="A6" s="5" t="s">
        <v>15</v>
      </c>
      <c r="B6" s="6" t="s">
        <v>20</v>
      </c>
      <c r="C6" s="5" t="s">
        <v>18</v>
      </c>
      <c r="D6" s="11" t="s">
        <v>22</v>
      </c>
      <c r="E6" s="10"/>
      <c r="F6" s="10">
        <v>1</v>
      </c>
      <c r="G6" s="10">
        <v>434</v>
      </c>
      <c r="H6" s="5">
        <f t="shared" si="0"/>
        <v>434</v>
      </c>
      <c r="I6" s="5">
        <f t="shared" si="1"/>
        <v>507.78</v>
      </c>
      <c r="J6" s="5"/>
      <c r="K6" s="4"/>
    </row>
    <row r="7" spans="1:11" ht="14.25">
      <c r="A7" s="5" t="s">
        <v>15</v>
      </c>
      <c r="B7" s="6" t="s">
        <v>25</v>
      </c>
      <c r="C7" s="5" t="s">
        <v>26</v>
      </c>
      <c r="D7" s="11" t="s">
        <v>28</v>
      </c>
      <c r="E7" s="15"/>
      <c r="F7" s="10">
        <v>1</v>
      </c>
      <c r="G7" s="10">
        <v>140.53</v>
      </c>
      <c r="H7" s="5">
        <f t="shared" si="0"/>
        <v>140.53</v>
      </c>
      <c r="I7" s="5">
        <f t="shared" si="1"/>
        <v>164.4201</v>
      </c>
      <c r="J7" s="5"/>
      <c r="K7" s="4"/>
    </row>
    <row r="8" spans="1:11" ht="14.25">
      <c r="A8" s="5" t="s">
        <v>15</v>
      </c>
      <c r="B8" s="6" t="s">
        <v>25</v>
      </c>
      <c r="C8" s="5" t="s">
        <v>26</v>
      </c>
      <c r="D8" s="5" t="s">
        <v>23</v>
      </c>
      <c r="E8" s="14" t="s">
        <v>24</v>
      </c>
      <c r="F8" s="5">
        <v>1</v>
      </c>
      <c r="G8" s="5">
        <v>292</v>
      </c>
      <c r="H8" s="5">
        <f t="shared" si="0"/>
        <v>292</v>
      </c>
      <c r="I8" s="5">
        <f t="shared" si="1"/>
        <v>341.64</v>
      </c>
      <c r="J8" s="5"/>
      <c r="K8" s="5"/>
    </row>
    <row r="9" spans="1:11" ht="28.5">
      <c r="A9" s="5" t="s">
        <v>15</v>
      </c>
      <c r="B9" s="6" t="s">
        <v>25</v>
      </c>
      <c r="C9" s="5" t="s">
        <v>26</v>
      </c>
      <c r="D9" s="13" t="s">
        <v>27</v>
      </c>
      <c r="E9" s="12"/>
      <c r="F9" s="5">
        <v>1</v>
      </c>
      <c r="G9" s="5">
        <v>278.13</v>
      </c>
      <c r="H9" s="5">
        <f t="shared" si="0"/>
        <v>278.13</v>
      </c>
      <c r="I9" s="5">
        <f t="shared" si="1"/>
        <v>325.41209999999995</v>
      </c>
      <c r="J9" s="5">
        <v>40</v>
      </c>
      <c r="K9" s="4">
        <f>SUM(I2:J9)</f>
        <v>2142.6538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2014-02-23T09:28:49Z</dcterms:modified>
  <cp:category/>
  <cp:version/>
  <cp:contentType/>
  <cp:contentStatus/>
</cp:coreProperties>
</file>