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>
    <definedName name="_xlnm.Print_Area" localSheetId="0">'Sheet1'!$A$1:$J$376</definedName>
  </definedNames>
  <calcPr fullCalcOnLoad="1"/>
</workbook>
</file>

<file path=xl/sharedStrings.xml><?xml version="1.0" encoding="utf-8"?>
<sst xmlns="http://schemas.openxmlformats.org/spreadsheetml/2006/main" count="882" uniqueCount="662">
  <si>
    <t>Прейскурант действует с 01.02.2014</t>
  </si>
  <si>
    <t xml:space="preserve">Сумма </t>
  </si>
  <si>
    <t>Артикул</t>
  </si>
  <si>
    <t>Наименование товаров</t>
  </si>
  <si>
    <t>Объем, мл</t>
  </si>
  <si>
    <t>Единиц в коробке</t>
  </si>
  <si>
    <t>Заказ, штук</t>
  </si>
  <si>
    <t>Цена для салона</t>
  </si>
  <si>
    <t>Рекомендованная розничная  цена для продажи</t>
  </si>
  <si>
    <t>Стойкая Крем-краска для волос PROFY Touch(Профи Тач)</t>
  </si>
  <si>
    <t>64610</t>
  </si>
  <si>
    <t>1.0 Черный 60 мл (п)</t>
  </si>
  <si>
    <t>20</t>
  </si>
  <si>
    <t>64740</t>
  </si>
  <si>
    <t>1.1 Индиго 60 мл (п)</t>
  </si>
  <si>
    <t>64528</t>
  </si>
  <si>
    <t>10.0 Очень светлый блондин 60 мл (п)</t>
  </si>
  <si>
    <t>13380</t>
  </si>
  <si>
    <t>10.06 Очень светлый нежно-сиреневый 60 мл</t>
  </si>
  <si>
    <t>64689</t>
  </si>
  <si>
    <t>10.1 Платиновый блондин 60 мл (п)</t>
  </si>
  <si>
    <t>64764</t>
  </si>
  <si>
    <t>10.3 Очень светло-золотистый блондин 60 мл (п)</t>
  </si>
  <si>
    <t>64825</t>
  </si>
  <si>
    <t>10.37 Очень светлый песочный блондин 60 мл (п)</t>
  </si>
  <si>
    <t>65082</t>
  </si>
  <si>
    <t>10.65 Очень светлый фиолетово-красный 60 мл (п)</t>
  </si>
  <si>
    <t>65228</t>
  </si>
  <si>
    <t>10.7 Светло-бежевый 60 мл (п)</t>
  </si>
  <si>
    <t>65365</t>
  </si>
  <si>
    <t>10.8 Серебристо-розовый 60 мл (п)</t>
  </si>
  <si>
    <t>64511</t>
  </si>
  <si>
    <t>12.0 Экстра светлый блондин 60 мл (п)</t>
  </si>
  <si>
    <t>64672</t>
  </si>
  <si>
    <t>12.1 Экстра светло-платиновый 60 мл (п)</t>
  </si>
  <si>
    <t>64757</t>
  </si>
  <si>
    <t>12.3 Экстра светло-золотистый 60 мл (п)</t>
  </si>
  <si>
    <t>65150</t>
  </si>
  <si>
    <t>12.6 Экстра светло-фиолетовый 60 мл (п)</t>
  </si>
  <si>
    <t>65075</t>
  </si>
  <si>
    <t>12.65 Экстрафиолетово-красный 60 мл (п)</t>
  </si>
  <si>
    <t>65211</t>
  </si>
  <si>
    <t>12.7 Экстра светло-бежевый 60 мл (п)</t>
  </si>
  <si>
    <t>65358</t>
  </si>
  <si>
    <t>12.8 Светло-перламутровый 60 мл (п)</t>
  </si>
  <si>
    <t>64603</t>
  </si>
  <si>
    <t>2.0 Брюнет 60 мл (п)</t>
  </si>
  <si>
    <t>65204</t>
  </si>
  <si>
    <t>2.6 Черно-фиолетовый 60 мл (п)</t>
  </si>
  <si>
    <t>64597</t>
  </si>
  <si>
    <t>3.0 Темный шатен 60 мл (п)</t>
  </si>
  <si>
    <t>13359</t>
  </si>
  <si>
    <t>3.4 Темно-медный шатен 60 мл (п)</t>
  </si>
  <si>
    <t>65068</t>
  </si>
  <si>
    <t>3.56 Темно-красный фиолетовый 60 мл (п)</t>
  </si>
  <si>
    <t>65198</t>
  </si>
  <si>
    <t>3.6 Баклажан 60 мл (п)</t>
  </si>
  <si>
    <t>13397</t>
  </si>
  <si>
    <t>3.7 Чёрный шоколад 60 мл</t>
  </si>
  <si>
    <t>65143</t>
  </si>
  <si>
    <t>3.75 Темно-коричневый красный 60 мл (п)</t>
  </si>
  <si>
    <t>64580</t>
  </si>
  <si>
    <t>4.0 Шатен 60 мл (п)</t>
  </si>
  <si>
    <t>13366</t>
  </si>
  <si>
    <t>4.4 Медный шатен 60 мл</t>
  </si>
  <si>
    <t>65181</t>
  </si>
  <si>
    <t>4.5 Темно-рубиновый 60 мл (п)</t>
  </si>
  <si>
    <t>65051</t>
  </si>
  <si>
    <t>4.56 Красный фиолетовый 60 мл (п)</t>
  </si>
  <si>
    <t>65280</t>
  </si>
  <si>
    <t>4.7 Темно-коричневый 60 мл (п)</t>
  </si>
  <si>
    <t>65327</t>
  </si>
  <si>
    <t>4.73 Темный коричнево-золотистый 60 мл (п)</t>
  </si>
  <si>
    <t>65136</t>
  </si>
  <si>
    <t>4.75 Темно-каштановый 60 мл (п)</t>
  </si>
  <si>
    <t>13410</t>
  </si>
  <si>
    <t>4.77 Глубокий тёмно-коричневый 60 мл</t>
  </si>
  <si>
    <t>64573</t>
  </si>
  <si>
    <t>5.0 Тёмно-русый 60 мл (п)</t>
  </si>
  <si>
    <t>64665</t>
  </si>
  <si>
    <t>5.00 Интенсивный тёмно-русый 60 мл (п)</t>
  </si>
  <si>
    <t>64733</t>
  </si>
  <si>
    <t>5.01 Тёмно-русый пепельный 60 мл (п)</t>
  </si>
  <si>
    <t>64818</t>
  </si>
  <si>
    <t>5.3 Золотистый тёмно-русый 60 мл (п)</t>
  </si>
  <si>
    <t>64887</t>
  </si>
  <si>
    <t>5.4 Медный тёмно-русый 60 мл (п)</t>
  </si>
  <si>
    <t>64948</t>
  </si>
  <si>
    <t>5.45 Темная-бронза 60 мл (п)</t>
  </si>
  <si>
    <t>64986</t>
  </si>
  <si>
    <t>5.5 Рубиновый 60 мл (п)</t>
  </si>
  <si>
    <t>65020</t>
  </si>
  <si>
    <t>5.55 Насыщенный темно- красный 60 мл (п)</t>
  </si>
  <si>
    <t>65044</t>
  </si>
  <si>
    <t>5.56 Махагон 60 мл (п)</t>
  </si>
  <si>
    <t>65174</t>
  </si>
  <si>
    <t>5.6 Фиолетовый 60 мл (п)</t>
  </si>
  <si>
    <t>65273</t>
  </si>
  <si>
    <t>5.7 Темный шоколад 60 мл (п)</t>
  </si>
  <si>
    <t>65310</t>
  </si>
  <si>
    <t>5.73 Темно-русый коричнево-золотистый 60 мл (п)</t>
  </si>
  <si>
    <t>65129</t>
  </si>
  <si>
    <t>5.75 Каштановый 60 мл (п)</t>
  </si>
  <si>
    <t>65341</t>
  </si>
  <si>
    <t>5.77 Интенсивный темно-коричневый 60 мл (п)</t>
  </si>
  <si>
    <t>64566</t>
  </si>
  <si>
    <t>6.0 Русый 60 мл (п)</t>
  </si>
  <si>
    <t>64658</t>
  </si>
  <si>
    <t>6.00 Интенсивный русый 60 мл (п)</t>
  </si>
  <si>
    <t>64726</t>
  </si>
  <si>
    <t>6.1 Пепельно-русый  60 мл (п)</t>
  </si>
  <si>
    <t>64801</t>
  </si>
  <si>
    <t>6.3  Золотистый русый 60 мл (п)</t>
  </si>
  <si>
    <t>64870</t>
  </si>
  <si>
    <t>6.4 Медно-русый 60 мл (п)</t>
  </si>
  <si>
    <t>64931</t>
  </si>
  <si>
    <t>6.45 Бронзовый 60 мл (п)</t>
  </si>
  <si>
    <t>64979</t>
  </si>
  <si>
    <t>6.5 Красный 60 мл (п)</t>
  </si>
  <si>
    <t>65013</t>
  </si>
  <si>
    <t>6.55 Интенсивный красный 60 мл (п)</t>
  </si>
  <si>
    <t>65037</t>
  </si>
  <si>
    <t>6.56 Интенсивный красно-фиолетовый 60 мл (п)</t>
  </si>
  <si>
    <t>65167</t>
  </si>
  <si>
    <t>6.6 Ультрафиолетовый 60 мл (п)</t>
  </si>
  <si>
    <t>65266</t>
  </si>
  <si>
    <t>6.7 Шоколад 60 мл (п)</t>
  </si>
  <si>
    <t>65303</t>
  </si>
  <si>
    <t>6.73 Русый коричнево-золотистый 60 мл (п)</t>
  </si>
  <si>
    <t>65112</t>
  </si>
  <si>
    <t>6.75 Коричнево-красный 60 мл (п)</t>
  </si>
  <si>
    <t>65334</t>
  </si>
  <si>
    <t>6.77 Интенсивный коричневый 60 мл (п)</t>
  </si>
  <si>
    <t>64559</t>
  </si>
  <si>
    <t>7.0 Светло-русый 60 мл (п)</t>
  </si>
  <si>
    <t>64641</t>
  </si>
  <si>
    <t>7.00 Интенсивный светло-русый 60 мл (п)</t>
  </si>
  <si>
    <t>64719</t>
  </si>
  <si>
    <t>7.1 Пепельный светло-русый 60 мл (п)</t>
  </si>
  <si>
    <t>64795</t>
  </si>
  <si>
    <t>7.3 Золотистый светло-русый 60 мл (п)</t>
  </si>
  <si>
    <t>64863</t>
  </si>
  <si>
    <t>7.4 Медный светло-русый 60 мл (п)</t>
  </si>
  <si>
    <t>64900</t>
  </si>
  <si>
    <t>7.44 Интенсивно-медный 60 мл (п)</t>
  </si>
  <si>
    <t>64924</t>
  </si>
  <si>
    <t>7.45 Светлая бронза 60 мл (п)</t>
  </si>
  <si>
    <t>64962</t>
  </si>
  <si>
    <t>7.5  Ярко-красный 60 мл (п)</t>
  </si>
  <si>
    <t>65006</t>
  </si>
  <si>
    <t>7.55 Интенсивный светло-красный 60 мл (п)</t>
  </si>
  <si>
    <t>65259</t>
  </si>
  <si>
    <t>7.7 Светло коричневый 60 мл (п)</t>
  </si>
  <si>
    <t>65297</t>
  </si>
  <si>
    <t>7.73 Светло-русый коричнево-золотистый 60 мл (п)</t>
  </si>
  <si>
    <t>65105</t>
  </si>
  <si>
    <t>7.75 Светло-каштановый 60 мл (п)</t>
  </si>
  <si>
    <t>13403</t>
  </si>
  <si>
    <t>7.77 Интенсивный светло-коричневый 60 мл (п)</t>
  </si>
  <si>
    <t>64542</t>
  </si>
  <si>
    <t>8.0 Блондин 60 мл (п)</t>
  </si>
  <si>
    <t>64634</t>
  </si>
  <si>
    <t>8.00 Интенсивный светлый 60 мл (п)</t>
  </si>
  <si>
    <t>64702</t>
  </si>
  <si>
    <t>8.1 Пепельный блондин 60 мл (п)</t>
  </si>
  <si>
    <t>64788</t>
  </si>
  <si>
    <t>8.3 Золотистый блондин 60 мл (п)</t>
  </si>
  <si>
    <t>64849</t>
  </si>
  <si>
    <t>8.37 Светлый золотисто-коричневый 60 мл (п)</t>
  </si>
  <si>
    <t>64856</t>
  </si>
  <si>
    <t>8.4 Светло-медный блондин 60 мл (п)</t>
  </si>
  <si>
    <t>64894</t>
  </si>
  <si>
    <t>8.44 Интенсивный светло-медный 60 мл (п)</t>
  </si>
  <si>
    <t>64917</t>
  </si>
  <si>
    <t>8.45 Светлый медно-красный  блондин 60 мл (п)</t>
  </si>
  <si>
    <t>64955</t>
  </si>
  <si>
    <t>8.5 Светло-красный 60 мл (п)</t>
  </si>
  <si>
    <t>65242</t>
  </si>
  <si>
    <t>8.7 Тёмно-бежевый 60 мл (п)</t>
  </si>
  <si>
    <t>65389</t>
  </si>
  <si>
    <t>8.8 Жемчужный 60 мл (п)</t>
  </si>
  <si>
    <t>64535</t>
  </si>
  <si>
    <t>9.0 Светлый блондин 60 мл (п)</t>
  </si>
  <si>
    <t>64627</t>
  </si>
  <si>
    <t>9.00 Интенсивный очень светлый 60 мл (п)</t>
  </si>
  <si>
    <t>64696</t>
  </si>
  <si>
    <t>9.1 Светло-пепельный 60 мл (п)</t>
  </si>
  <si>
    <t>64771</t>
  </si>
  <si>
    <t>9.3 Светло-золотистый блондин 60 мл (п)</t>
  </si>
  <si>
    <t>64832</t>
  </si>
  <si>
    <t>9.37 Светло-песочный блондин 60 мл (п)</t>
  </si>
  <si>
    <t>13373</t>
  </si>
  <si>
    <t>9.44 Ярко-медный блондин 60 мл</t>
  </si>
  <si>
    <t>65099</t>
  </si>
  <si>
    <t>9.65 Светлый фиолетово-красный 60 мл (п)</t>
  </si>
  <si>
    <t>65235</t>
  </si>
  <si>
    <t>9.7 Бежевый 60 мл (п)</t>
  </si>
  <si>
    <t>65372</t>
  </si>
  <si>
    <t>9.8 Перламутровый 60 мл (п)</t>
  </si>
  <si>
    <t>Микстон PROFY Touch(Профи Тач)</t>
  </si>
  <si>
    <t>66850</t>
  </si>
  <si>
    <t>Желтый 60 мл (п)</t>
  </si>
  <si>
    <t>14707</t>
  </si>
  <si>
    <t>Зелёный 60мл (п)</t>
  </si>
  <si>
    <t>66867</t>
  </si>
  <si>
    <t>Красный 60 мл (п)</t>
  </si>
  <si>
    <t>66874</t>
  </si>
  <si>
    <t>Медный 60 мл (п)</t>
  </si>
  <si>
    <t>66881</t>
  </si>
  <si>
    <t>Синий 60 мл (п)</t>
  </si>
  <si>
    <t>66843</t>
  </si>
  <si>
    <t>Фиолетовый 60 мл (п)</t>
  </si>
  <si>
    <t>Корректоры PROFY Touch (Профи Тач)</t>
  </si>
  <si>
    <t>66119</t>
  </si>
  <si>
    <t>Нейтральный 0.00/N 60 мл (п)</t>
  </si>
  <si>
    <t>66126</t>
  </si>
  <si>
    <t>Щелочной 0.00/A 60 мл (п)</t>
  </si>
  <si>
    <t>Стойкая Крем-краска для волос ART Эпатаж (Арт Эпатаж)</t>
  </si>
  <si>
    <t>13465</t>
  </si>
  <si>
    <t>Бразилико 60 мл</t>
  </si>
  <si>
    <t>13458</t>
  </si>
  <si>
    <t>Коррида 60 мл</t>
  </si>
  <si>
    <t>13427</t>
  </si>
  <si>
    <t>Лиловая орхидея 60 мл</t>
  </si>
  <si>
    <t>13489</t>
  </si>
  <si>
    <t>Малахит 60 мл</t>
  </si>
  <si>
    <t>13472</t>
  </si>
  <si>
    <t>Ночная фиалка 60 мл</t>
  </si>
  <si>
    <t>13441</t>
  </si>
  <si>
    <t>Розовый фламинго 60 мл.</t>
  </si>
  <si>
    <t>13434</t>
  </si>
  <si>
    <t>Фуксия 60 мл</t>
  </si>
  <si>
    <t>Крем-краска для волос без аммиака SOFT TOUCH (Софт Тач)</t>
  </si>
  <si>
    <t>13496</t>
  </si>
  <si>
    <t>1.0  Черный 60 мл</t>
  </si>
  <si>
    <t>09885</t>
  </si>
  <si>
    <t>13502</t>
  </si>
  <si>
    <t>10.1  Платиновый блондин 60 мл</t>
  </si>
  <si>
    <t>09892</t>
  </si>
  <si>
    <t>10.16  Очень светлый нежно-сиреневый блондин 60 мл</t>
  </si>
  <si>
    <t>10.3 Очень светлый золотистый блондин 60 мл (п)</t>
  </si>
  <si>
    <t>09915</t>
  </si>
  <si>
    <t>10.36  Очень светлый золотисто-сиреневый блондин 60 мл</t>
  </si>
  <si>
    <t>09922</t>
  </si>
  <si>
    <t>10.37  Очень светлый песочный блондин 60 мл</t>
  </si>
  <si>
    <t>09939</t>
  </si>
  <si>
    <t>10.38  Очень светлый холодный песочный блондин 60 мл</t>
  </si>
  <si>
    <t>13526</t>
  </si>
  <si>
    <t>10.65  Очень светлый фиолетово-красный 60 мл</t>
  </si>
  <si>
    <t>13533</t>
  </si>
  <si>
    <t>10.7  Светло-бежевый 60 мл</t>
  </si>
  <si>
    <t>13540</t>
  </si>
  <si>
    <t>10.8  Серебристо-розовый 60 мл</t>
  </si>
  <si>
    <t>2.86 Черный жемчуг</t>
  </si>
  <si>
    <t>13557</t>
  </si>
  <si>
    <t>3.0  Темный шатен 60 мл</t>
  </si>
  <si>
    <t>13564</t>
  </si>
  <si>
    <t>4.0  Шатен 60 мл</t>
  </si>
  <si>
    <t>13571</t>
  </si>
  <si>
    <t>4.4  Медный шатен 60 мл</t>
  </si>
  <si>
    <t>13588</t>
  </si>
  <si>
    <t>4.7  Темно-коричневый 60 мл</t>
  </si>
  <si>
    <t>13595</t>
  </si>
  <si>
    <t>4.75  Темно-каштановый 60 мл</t>
  </si>
  <si>
    <t>13601</t>
  </si>
  <si>
    <t>5.0  Темно-русый 60 мл</t>
  </si>
  <si>
    <t>13618</t>
  </si>
  <si>
    <t>5.3  Золотистый темно-русый 60 мл</t>
  </si>
  <si>
    <t>09991</t>
  </si>
  <si>
    <t>5.5 Рубиновый 60 мл</t>
  </si>
  <si>
    <t>13625</t>
  </si>
  <si>
    <t>5.7  Темный шоколад 60 мл</t>
  </si>
  <si>
    <t>13632</t>
  </si>
  <si>
    <t>6.0  Русый 60 мл</t>
  </si>
  <si>
    <t>13649</t>
  </si>
  <si>
    <t>6.1  Пепельно-русый 60 мл</t>
  </si>
  <si>
    <t>13656</t>
  </si>
  <si>
    <t>6.4  Медно-русый 60 мл</t>
  </si>
  <si>
    <t>13663</t>
  </si>
  <si>
    <t>6.56  Интенсивный красно-фиолетовый 60 мл</t>
  </si>
  <si>
    <t>13670</t>
  </si>
  <si>
    <t>6.75  Коричнево-красный 60 мл</t>
  </si>
  <si>
    <t>13687</t>
  </si>
  <si>
    <t>7.0  Светло-русый 60 мл</t>
  </si>
  <si>
    <t>13694</t>
  </si>
  <si>
    <t>7.3  Золотистый светло-русый 60 мл</t>
  </si>
  <si>
    <t>13700</t>
  </si>
  <si>
    <t>7.5  Ярко-красный 60 мл</t>
  </si>
  <si>
    <t>13717</t>
  </si>
  <si>
    <t>7.7  Светло-коричневый 60 мл</t>
  </si>
  <si>
    <t>7.74 Светлый коричнево-медный 60 мл (п)</t>
  </si>
  <si>
    <t>13724</t>
  </si>
  <si>
    <t>7.75  Светло-каштановый 60 мл</t>
  </si>
  <si>
    <t>13731</t>
  </si>
  <si>
    <t>8.0  Блондин 60 мл</t>
  </si>
  <si>
    <t>13748</t>
  </si>
  <si>
    <t>8.1  Пепельный блондин 60 мл</t>
  </si>
  <si>
    <t>14172</t>
  </si>
  <si>
    <t>8.4  Светло-медный блондин 60 мл</t>
  </si>
  <si>
    <t>09946</t>
  </si>
  <si>
    <t>09953</t>
  </si>
  <si>
    <t>9.36 Светлый золотисто-сиреневый блондин 60 мл</t>
  </si>
  <si>
    <t>14189</t>
  </si>
  <si>
    <t>9.37  Светло-песочный блондин 60 мл</t>
  </si>
  <si>
    <t>9.38 Светлый холодный золотистый блондин 60 мл (п)</t>
  </si>
  <si>
    <t>9.43 Светлый медно-золотистый блондин 60 мл (п)</t>
  </si>
  <si>
    <t>13779</t>
  </si>
  <si>
    <t>9.6  Светло нежно-сиреневый 60 мл</t>
  </si>
  <si>
    <t>13762</t>
  </si>
  <si>
    <t>9.7  Бежевый 60 мл</t>
  </si>
  <si>
    <t>Оксидант PROFY TOUCH(Профи Тач)</t>
  </si>
  <si>
    <t>66027</t>
  </si>
  <si>
    <t>Оксидант 1,5% 1000 мл (п)</t>
  </si>
  <si>
    <t>8</t>
  </si>
  <si>
    <t>66010</t>
  </si>
  <si>
    <t>Оксидант 1,5% 60 мл (п)</t>
  </si>
  <si>
    <t>50</t>
  </si>
  <si>
    <t>66102</t>
  </si>
  <si>
    <t>Оксидант 12% 1000 мл (п)</t>
  </si>
  <si>
    <t>66096</t>
  </si>
  <si>
    <t>Оксидант 12% 60 мл (п)</t>
  </si>
  <si>
    <t>66041</t>
  </si>
  <si>
    <t>Оксидант 3% 1000 мл</t>
  </si>
  <si>
    <t>66034</t>
  </si>
  <si>
    <t>Оксидант 3% 60 мл (п)</t>
  </si>
  <si>
    <t>66065</t>
  </si>
  <si>
    <t>Оксидант 6% 1000 мл</t>
  </si>
  <si>
    <t>66058</t>
  </si>
  <si>
    <t>Оксидант 6% 60 мл (п)</t>
  </si>
  <si>
    <t>66089</t>
  </si>
  <si>
    <t xml:space="preserve">Оксидант 9% 1000 мл </t>
  </si>
  <si>
    <t>66072</t>
  </si>
  <si>
    <t>Оксидант 9% 60 мл (п)</t>
  </si>
  <si>
    <t>Средства для осветления PROFY TOUCH(Профи Тач)</t>
  </si>
  <si>
    <t>66355</t>
  </si>
  <si>
    <t>Порошок для осветления волос 30 гр (п)</t>
  </si>
  <si>
    <t>30</t>
  </si>
  <si>
    <t>66348</t>
  </si>
  <si>
    <t>Порошок для осветления волос 500 гр (п)</t>
  </si>
  <si>
    <t>6</t>
  </si>
  <si>
    <t>Средство для удаления красителя с волос</t>
  </si>
  <si>
    <t>11645</t>
  </si>
  <si>
    <t>Средство для удаления красителя с волос Color off 145+145 мл (п)</t>
  </si>
  <si>
    <t>145+145</t>
  </si>
  <si>
    <t>Крем-краска для бровей и ресниц COLOR LOOK(Колор Лук) - НАБОР Краска+оксилитель+мисочка+аппликатор</t>
  </si>
  <si>
    <t>66164</t>
  </si>
  <si>
    <t>Графит 50 мл (п)</t>
  </si>
  <si>
    <t>12</t>
  </si>
  <si>
    <t>66140</t>
  </si>
  <si>
    <t>Иссиня-черный 50 мл (п)</t>
  </si>
  <si>
    <t>66157</t>
  </si>
  <si>
    <t>Коричневый 50 мл (п)</t>
  </si>
  <si>
    <t>66133</t>
  </si>
  <si>
    <t>Черный 50 мл (п)</t>
  </si>
  <si>
    <t>BLOND EXPLOSION  Оттеночные средства для светлых оттенков</t>
  </si>
  <si>
    <t>БАЛЬЗАМЫ</t>
  </si>
  <si>
    <t>Оттеночный бальзам Эффект арктический блонд, 15 мл</t>
  </si>
  <si>
    <t>Оттеночный бальзам Жемчужный блонд 300 мл</t>
  </si>
  <si>
    <t>12373</t>
  </si>
  <si>
    <t>Оттеночный бальзам Эффект арктический блонд, 300 мл</t>
  </si>
  <si>
    <t>Оттеночный бальзам Эффект арктический блонд, 1000 мл</t>
  </si>
  <si>
    <t>Оттеночный бальзам для седых волос, 300 мл</t>
  </si>
  <si>
    <t>18535</t>
  </si>
  <si>
    <t>Оттеночный мусс для нейтрализации желтизны светлых и осветленных волос, 145 мл</t>
  </si>
  <si>
    <t>ШАМПУНИ</t>
  </si>
  <si>
    <t>12359</t>
  </si>
  <si>
    <t>Серебристый шампунь для светлых оттенков, 300 мл</t>
  </si>
  <si>
    <t>Серебристый шампунь для светлых оттенков, 1000 мл</t>
  </si>
  <si>
    <t>FRESH UP Бальзамы для обновления цвета</t>
  </si>
  <si>
    <t xml:space="preserve">Оттеночный бальзам для волос, Для медных оттенков 300мл </t>
  </si>
  <si>
    <t>11383</t>
  </si>
  <si>
    <t xml:space="preserve">Оттеночный бальзам для волос, Для красных оттенков 300мл </t>
  </si>
  <si>
    <t>11413</t>
  </si>
  <si>
    <t xml:space="preserve">Оттеночный бальзам для волос, Для  коричневых оттенков 300мл </t>
  </si>
  <si>
    <t>11406</t>
  </si>
  <si>
    <t xml:space="preserve">Оттеночный бальзам для волос, Для русых оттенков 300мл </t>
  </si>
  <si>
    <t>Для мужчин Concept Men (Концепт Мэн)</t>
  </si>
  <si>
    <t>Мужской шампунь "Жизненная сила"</t>
  </si>
  <si>
    <t xml:space="preserve">Мужской шампунь "Серебристый" для седых волос                 </t>
  </si>
  <si>
    <t xml:space="preserve">Мужской шампунь против перхоти                                            </t>
  </si>
  <si>
    <t>О8659</t>
  </si>
  <si>
    <t xml:space="preserve">Моделирующая паста (Modelling paste) 85 мл                        </t>
  </si>
  <si>
    <t>13847</t>
  </si>
  <si>
    <t>Восстановитель цвета для седых волос Для пепельно-русых волос 60 мл              6.1</t>
  </si>
  <si>
    <t>13854</t>
  </si>
  <si>
    <t>Восстановитель цвета для седых волос Для темно-русых волос 60 мл                    5.0</t>
  </si>
  <si>
    <t>08406</t>
  </si>
  <si>
    <t>Восстановитель цвета для седых волос Шатен 60 мл                                                 4.0</t>
  </si>
  <si>
    <t>Защитные средства для кожи и волос PROFY TOUCH (Профи Тач)</t>
  </si>
  <si>
    <t>16169</t>
  </si>
  <si>
    <t>Защитная сыворотка для волос перед окрашиванием 200 мл (п)</t>
  </si>
  <si>
    <t>11621</t>
  </si>
  <si>
    <t>Защитный крем для кожи при окрашивании волос Skin protect cream 150 мл (п)</t>
  </si>
  <si>
    <t>11638</t>
  </si>
  <si>
    <t>Средство для удаления красителя с кожи Haircolor stain remover 145 мл (п)</t>
  </si>
  <si>
    <t>16176</t>
  </si>
  <si>
    <t>Увлажняющий крем для волос после окрашивания  200 мл (п)</t>
  </si>
  <si>
    <t>19696</t>
  </si>
  <si>
    <t>Успокаивающий лосьон для чувствит. кожи головы  200 мл</t>
  </si>
  <si>
    <t xml:space="preserve">Шампунь-нейтрализатор для волос после окрашивания 1000 мл </t>
  </si>
  <si>
    <t xml:space="preserve">Шампунь-нейтрализатор для волос после окрашивания 300 мл </t>
  </si>
  <si>
    <t>Химическая  завивка SHINE CULR(Шайн Керл)</t>
  </si>
  <si>
    <t>66270</t>
  </si>
  <si>
    <t>Лосьон для нормальных волос №1 1000 мл (п)</t>
  </si>
  <si>
    <t>66287</t>
  </si>
  <si>
    <t>Лосьон для осветл. и ослабл. волос №2 1000 мл (п)</t>
  </si>
  <si>
    <t>66331</t>
  </si>
  <si>
    <t>Лосьон для труднозавивающихся волос №3 1000 мл (п)</t>
  </si>
  <si>
    <t>66300</t>
  </si>
  <si>
    <t>Фиксатор 1000 мл (п)</t>
  </si>
  <si>
    <t>О7775</t>
  </si>
  <si>
    <t>Крем-уход для волос до и после химической завивки</t>
  </si>
  <si>
    <t>Набор для холодной перманентной завивки BIO CURL FORMER. STYLE KIT</t>
  </si>
  <si>
    <t>ЖИВОЙ ЛОКОН</t>
  </si>
  <si>
    <t>О6075</t>
  </si>
  <si>
    <t>Живой Локон для нормальных волос № 1</t>
  </si>
  <si>
    <t>100+100</t>
  </si>
  <si>
    <t>О6082</t>
  </si>
  <si>
    <t>Живой Локон для ослабленных волос № 2</t>
  </si>
  <si>
    <t>О6099</t>
  </si>
  <si>
    <t>Живой Локон для труднозавивающихся волос № 3</t>
  </si>
  <si>
    <t>Набор для холодной перманентной завивки для всех типов волос  PUSH UP VOLUME</t>
  </si>
  <si>
    <t>ПРИКОРНЕВОЙ ОБЪЕМ</t>
  </si>
  <si>
    <t>О6136</t>
  </si>
  <si>
    <t>Прикорневой объем</t>
  </si>
  <si>
    <t>Укладка с долговременным эффектом AIR WAVE STYLE KIT</t>
  </si>
  <si>
    <t>ВОЗДУШНАЯ ВОЛНА</t>
  </si>
  <si>
    <t>О6105</t>
  </si>
  <si>
    <t>Воздушная волна для нормальных волос № 1</t>
  </si>
  <si>
    <t>О6112</t>
  </si>
  <si>
    <t>Воздушная волна для ослабленных волос № 2</t>
  </si>
  <si>
    <t>О6129</t>
  </si>
  <si>
    <t>Воздушная волна для труднозавивающихся волос № 3</t>
  </si>
  <si>
    <t>Уход за волосами GREEN LINE(Грин Лайн)</t>
  </si>
  <si>
    <t>Средства против выпадения волос</t>
  </si>
  <si>
    <t>12413</t>
  </si>
  <si>
    <t>Шампунь,препятс. выпадению и активир.рост волос  300мл (п)</t>
  </si>
  <si>
    <t>14448</t>
  </si>
  <si>
    <t>Восстанавливающий лосьон против выпадения волос 10 ампул по 10 мл</t>
  </si>
  <si>
    <t>10*10</t>
  </si>
  <si>
    <t>24</t>
  </si>
  <si>
    <t>12420</t>
  </si>
  <si>
    <t>Крем, препятс. выпадению и активир.рост волос  300мл (п)</t>
  </si>
  <si>
    <t>12437</t>
  </si>
  <si>
    <t>Сыворотка,препятс. выпадению и активир.рост волосn 300мл (п)</t>
  </si>
  <si>
    <t>Средства для активного восстановления волос</t>
  </si>
  <si>
    <t>14424</t>
  </si>
  <si>
    <t>Бустер с кератиновым экстрактом 10 ампул по 10 мл</t>
  </si>
  <si>
    <t>14431</t>
  </si>
  <si>
    <t>Восстанавливающее масло двойное действие 10 ампул по  10 мл</t>
  </si>
  <si>
    <t>14509</t>
  </si>
  <si>
    <t>Сверкающие кристаллы pure diamond (для секущихся волос)80 мл</t>
  </si>
  <si>
    <t>14516</t>
  </si>
  <si>
    <t>Активный восстанавливающий мусс на хлебных отрубях для волос и кожи 250 мл</t>
  </si>
  <si>
    <t>Средства для чувствительной кожи головы</t>
  </si>
  <si>
    <t>12369</t>
  </si>
  <si>
    <t>Шампунь для чувств. кожи головы Balance Shampoo for sensitive skine 300 мл (п)</t>
  </si>
  <si>
    <t>14462</t>
  </si>
  <si>
    <t>Лосьон  для жирных волос 10 ампул по 10 мл</t>
  </si>
  <si>
    <t>12376</t>
  </si>
  <si>
    <t>Бальзам для чувств. кожи головы Balance Balm sensitive skine 300 мл (п)</t>
  </si>
  <si>
    <t>Средства против перхоти</t>
  </si>
  <si>
    <t>12383</t>
  </si>
  <si>
    <t>Шампунь от перхоти Anti-dandruff Shampoo 300 мл (п)</t>
  </si>
  <si>
    <t>14455</t>
  </si>
  <si>
    <t>Комплекс от перхоти двойного действия 10 ампул по 10 мл</t>
  </si>
  <si>
    <t>12390</t>
  </si>
  <si>
    <t>Бальзам от перхоти Anti-dandruff Balm 300 мл (п)</t>
  </si>
  <si>
    <t>12406</t>
  </si>
  <si>
    <t>Лосьон от перхоти Anti-dandruff Activ Lotion 300 мл (п)</t>
  </si>
  <si>
    <t>Маски SPA НОВАЯ СЕРИЯ!</t>
  </si>
  <si>
    <t>11215</t>
  </si>
  <si>
    <t>Маска для волос алоэ &amp; иланг-иланг, 280 мл</t>
  </si>
  <si>
    <t>11222</t>
  </si>
  <si>
    <t>Маска для волос облепиха &amp; корица, 280 мл</t>
  </si>
  <si>
    <t>11208</t>
  </si>
  <si>
    <t>Маска для волос шоколад &amp; мята, 280 мл</t>
  </si>
  <si>
    <t>Уход за волосами LIVE HAIR (Лив Хэа)</t>
  </si>
  <si>
    <t>Восстановление волос</t>
  </si>
  <si>
    <t xml:space="preserve">Шампунь для восстановления волосIntense Repair shampoo 300 мл (п) </t>
  </si>
  <si>
    <t xml:space="preserve">Шампунь для восстановления волос Intense Repair shampoo 1000 мл (п) </t>
  </si>
  <si>
    <t>12564</t>
  </si>
  <si>
    <t xml:space="preserve">Бальзам для волос восстанавливающий Intense Repair conditioner 300 мл </t>
  </si>
  <si>
    <t xml:space="preserve">Бальзам для волос восстанавливающий Intense Repair conditioner 1000 мл </t>
  </si>
  <si>
    <t xml:space="preserve">МАСКА МЕГА-УХОД  с гиалуроновой кислотой и аргановым маслом для слабых и поврежденных волос          </t>
  </si>
  <si>
    <t>66508</t>
  </si>
  <si>
    <t>Маска восстанавл. с медом д/сухих и поврежден. волос 500 мл</t>
  </si>
  <si>
    <t>66560</t>
  </si>
  <si>
    <t>Кондиционер смягчающий Защита и увлажнение Multi-protective spray hair 200 мл</t>
  </si>
  <si>
    <t>66539</t>
  </si>
  <si>
    <t>Спрей-кондиционер двухфазный увлажняющий  200мл (п)</t>
  </si>
  <si>
    <t>20\</t>
  </si>
  <si>
    <t>66522</t>
  </si>
  <si>
    <t>Сыворотка для волос Жидкий шелк Liquid silk 200 мл (п)</t>
  </si>
  <si>
    <t>66515</t>
  </si>
  <si>
    <t>Сыворотка для волос для секущихся кончиков Smoothing cream for hair tips 200 мл</t>
  </si>
  <si>
    <t>Для окрашенных волос</t>
  </si>
  <si>
    <t xml:space="preserve">Шампунь для окрашенных волос  15  мл (п) </t>
  </si>
  <si>
    <t xml:space="preserve">Шампунь для окрашенных волос Shampoo for colored hair  300 мл (п) </t>
  </si>
  <si>
    <t xml:space="preserve">Шампунь для окрашенных волос Shampoo for colored hair  1000 мл (п) </t>
  </si>
  <si>
    <t>13233</t>
  </si>
  <si>
    <t xml:space="preserve">Бальзам для окрашенных волос Highlight targeting Conditioner 15 мл </t>
  </si>
  <si>
    <t>12601</t>
  </si>
  <si>
    <t xml:space="preserve">Бальзам для окрашенных волос Highlight targeting Conditioner 300 мл </t>
  </si>
  <si>
    <t xml:space="preserve">Бальзам для окрашенных волос Highlight targeting Conditioner 1000 мл </t>
  </si>
  <si>
    <t>13786</t>
  </si>
  <si>
    <t xml:space="preserve">Маска питат. с льняным маслом д/окр. и осв. волос Intense nourishing mask with flax oil  500 мл (п) </t>
  </si>
  <si>
    <t>Для всех типов волос</t>
  </si>
  <si>
    <t>66546</t>
  </si>
  <si>
    <t>Спрей-уход для легкого расчесывания Spray Easy brush 200 мл (п)</t>
  </si>
  <si>
    <t>Шампунь для волос всех типов Professional Shampoo 5000 мл</t>
  </si>
  <si>
    <t xml:space="preserve">Шампунь для волос всех типов Professional Shampoo 1000 мл  </t>
  </si>
  <si>
    <t xml:space="preserve">Шампунь глубокой очистки  300 мл                        </t>
  </si>
  <si>
    <t xml:space="preserve">Шампунь глубокой очистки  1000 мл                    </t>
  </si>
  <si>
    <t>66690</t>
  </si>
  <si>
    <t>Бальзам для всех типов волос Conditioner for all type of hair  5000 мл (п)</t>
  </si>
  <si>
    <t xml:space="preserve">Бальзам для всех типов волос Conditioner for all type of hair  1000 мл </t>
  </si>
  <si>
    <t>Для объема волос</t>
  </si>
  <si>
    <t xml:space="preserve">Шампунь для придания объема для жирных волос 300 мл (п) </t>
  </si>
  <si>
    <t xml:space="preserve">Шампунь для придания объема для сухих и поврежденных волос 300 мл (п) </t>
  </si>
  <si>
    <t>Бальзам для объема для жирных волос 300 мл</t>
  </si>
  <si>
    <t>Бальзам для объема для сухих волос 300 мл</t>
  </si>
  <si>
    <t>66553</t>
  </si>
  <si>
    <t>Спрей д/волос Прикорневой объем Volume active spray for hair 200 мл (п)</t>
  </si>
  <si>
    <t>Для вьющихся волос</t>
  </si>
  <si>
    <t>О4965</t>
  </si>
  <si>
    <t xml:space="preserve">Шампунь-уход для вьющихся волос, 300 мл </t>
  </si>
  <si>
    <t>О4972</t>
  </si>
  <si>
    <t>Маска-интенсивный уход для вьющихся волос, 300 мл</t>
  </si>
  <si>
    <t>Уход за волосами PROFY TOUCH(Профи Тач). Умное ламинирование</t>
  </si>
  <si>
    <t>14479</t>
  </si>
  <si>
    <t>1.Концентрированное регенерирующее средство горячей фазы 200 мл</t>
  </si>
  <si>
    <t>14486</t>
  </si>
  <si>
    <t>2.Концентрированное регенерирующее средство холодной фазы 200 мл</t>
  </si>
  <si>
    <t>14493</t>
  </si>
  <si>
    <t>3.Мусс-эликсир для поврежденных волос или волос в стрессовом состоянии 200 мл</t>
  </si>
  <si>
    <t>01803</t>
  </si>
  <si>
    <t>Бустер с кератиновым комплексом (Booster with keratin complex) 100мл</t>
  </si>
  <si>
    <t>01094</t>
  </si>
  <si>
    <t>Питательное масло с защитным эффектом (Nutrition oil with protective effect) 100мл</t>
  </si>
  <si>
    <r>
      <t xml:space="preserve">ГЛУБОКОЕ ВОССТАНОВЛЕНИЕ С КЕРАТИНОВЫМ КОМПЛЕКСОМ </t>
    </r>
    <r>
      <rPr>
        <b/>
        <sz val="10"/>
        <color indexed="18"/>
        <rFont val="Tahoma"/>
        <family val="2"/>
      </rPr>
      <t xml:space="preserve"> NEW БИОЛАМИНИРОВАНИЕ</t>
    </r>
  </si>
  <si>
    <t>О6495</t>
  </si>
  <si>
    <t>Биоламинирование (Active reconstructor with keratin complex)</t>
  </si>
  <si>
    <t>Концепт Фьюжен (Concept Fusion)</t>
  </si>
  <si>
    <t>Маски для волос</t>
  </si>
  <si>
    <t>16138</t>
  </si>
  <si>
    <t>Горячий шоколад энергизирующая c экстрактом какао, 450 мл (п)</t>
  </si>
  <si>
    <t>16152</t>
  </si>
  <si>
    <t>Мятный сорбет двойной объём с экстрактами цитруса и мелиссы, 450 мл (п)</t>
  </si>
  <si>
    <t>16145</t>
  </si>
  <si>
    <t>Фруктовый латте восстанавливающая с экстрактом абрикоса и персика, 450 мл (п)</t>
  </si>
  <si>
    <t>16121</t>
  </si>
  <si>
    <t>Черничный мусс питательная с экстрактом лесных ягод, 450 мл (п)</t>
  </si>
  <si>
    <t>16114</t>
  </si>
  <si>
    <t>Яичный мусс увлажняющая с экстрактом манго, 450 мл (п)</t>
  </si>
  <si>
    <t>Уход за наращенными волосами HAIR EXTENSION</t>
  </si>
  <si>
    <t>18460</t>
  </si>
  <si>
    <t>Бальзам для легкого расчесывания для наращенных волос Smoothing balm 300 мл</t>
  </si>
  <si>
    <t>18453</t>
  </si>
  <si>
    <t>Восстанавливающая крем-маска для наращенных волос Revitalize cream-mask 300 мл</t>
  </si>
  <si>
    <t>18446</t>
  </si>
  <si>
    <t>Шампунь суперуход для наращенных волос TopCare shampoo 300 мл</t>
  </si>
  <si>
    <t>18439</t>
  </si>
  <si>
    <t>Подготовительный очищающий шампунь для наращивания волос o 300 мл</t>
  </si>
  <si>
    <t>Укладка  ART Style (Арт Стайл)</t>
  </si>
  <si>
    <t>Лак с блестками (золото, серебро, голографик)</t>
  </si>
  <si>
    <t>Лак для волос</t>
  </si>
  <si>
    <t xml:space="preserve">Спрей-блеск для волос Shine spray </t>
  </si>
  <si>
    <t>09335</t>
  </si>
  <si>
    <t xml:space="preserve">Лак для волос сильной фиксации, 300 мл </t>
  </si>
  <si>
    <t>09359</t>
  </si>
  <si>
    <t>Лак для волос сильной фиксации, 400 мл</t>
  </si>
  <si>
    <t>09410</t>
  </si>
  <si>
    <t>Лак для волос экстрасильной фиксации, 300 мл</t>
  </si>
  <si>
    <t>09342</t>
  </si>
  <si>
    <t>Лак для волос экстрасильной фиксации, 400 мл</t>
  </si>
  <si>
    <t xml:space="preserve">Сухой супер-лак для волос экстрасильной фиксации  300 мл.   </t>
  </si>
  <si>
    <t>Мусс для волос</t>
  </si>
  <si>
    <t>Мусс для укладки волос сильной фиксации 300 мл</t>
  </si>
  <si>
    <t>Мусс для укладки волос экстрасильной фиксации 300 мл</t>
  </si>
  <si>
    <t>Средства для моделирования</t>
  </si>
  <si>
    <t>66577</t>
  </si>
  <si>
    <t>Спрей для выпрямления волос Smoothing control spray 200 мл.</t>
  </si>
  <si>
    <t>66584</t>
  </si>
  <si>
    <t>Гель сильной фиксации Light gel Strong hold 150 мл (п)</t>
  </si>
  <si>
    <t>66591</t>
  </si>
  <si>
    <t>Гель экстрасильной фиксации Extra Strong hold 150 мл (п)</t>
  </si>
  <si>
    <t>66645</t>
  </si>
  <si>
    <t>Крем для укладки вьющихся волос Contouring Creme</t>
  </si>
  <si>
    <t>10010</t>
  </si>
  <si>
    <t xml:space="preserve">Крем-воск для моделирования Shaping Creme-Wax 85 мл (п) </t>
  </si>
  <si>
    <t>66614</t>
  </si>
  <si>
    <t>Эластик-гель для креативного моделирования Styling gel-elastic 75 мл (п)</t>
  </si>
  <si>
    <t>65839</t>
  </si>
  <si>
    <t>Спрей-блеск для волос Shine spray 150 мл</t>
  </si>
  <si>
    <t>15824</t>
  </si>
  <si>
    <t>Пудра для укладки волос (Style Powder Dynamic Volume Effect), 5 г</t>
  </si>
  <si>
    <t>Аксессуары</t>
  </si>
  <si>
    <t xml:space="preserve">Дозатор для флакона 1000 мл                   </t>
  </si>
  <si>
    <t>JB0004D</t>
  </si>
  <si>
    <t>Зажимы для волос  синие металл+пластик 11,9*1,3  (6 штук)</t>
  </si>
  <si>
    <t>JB0004E</t>
  </si>
  <si>
    <t>Зажимы для волос  красные  металл+пластик 11,9*1,3  (6 штук)</t>
  </si>
  <si>
    <t>LR05004</t>
  </si>
  <si>
    <t xml:space="preserve">Бумага для химической завивки,11,5*6,5 </t>
  </si>
  <si>
    <t>JB00205</t>
  </si>
  <si>
    <t xml:space="preserve">Заколка-зажим Крокодил большой, 11,6 см пластик(4 шт) </t>
  </si>
  <si>
    <t>JB00255</t>
  </si>
  <si>
    <t xml:space="preserve">Заколка-зажим Крокодил средний, 9*1,7 см пластик (4 шт) </t>
  </si>
  <si>
    <t>JPP046M</t>
  </si>
  <si>
    <t xml:space="preserve">Пластиковая кисточка плоская  маленькая, 3,9*20,4 </t>
  </si>
  <si>
    <t>JPP045M</t>
  </si>
  <si>
    <t xml:space="preserve">Пластиковая кисточка плоская черная, 5,78*23,1 </t>
  </si>
  <si>
    <t>JPP041D</t>
  </si>
  <si>
    <t>Пластикова кисточка синяя 5,5*22</t>
  </si>
  <si>
    <t>JPP148</t>
  </si>
  <si>
    <t>Кисточка силиконовая зеленая маленькая NEW</t>
  </si>
  <si>
    <t>JPP146</t>
  </si>
  <si>
    <t>Кисточка силиконовая, розовая с резьбой NEW</t>
  </si>
  <si>
    <t>JPP147</t>
  </si>
  <si>
    <t>Кисточка силиконовая, розовая сплошная NEW</t>
  </si>
  <si>
    <t>JPP063</t>
  </si>
  <si>
    <t xml:space="preserve">Мерный стакан, 150 мл </t>
  </si>
  <si>
    <t>JPP052D</t>
  </si>
  <si>
    <t xml:space="preserve">Миска с ручкой синяя, 300 мл </t>
  </si>
  <si>
    <t>JPP052M</t>
  </si>
  <si>
    <t xml:space="preserve">Миска с ручкой черная 300 мл </t>
  </si>
  <si>
    <t>12111</t>
  </si>
  <si>
    <t>Маска защитная для лица (Face Protector)</t>
  </si>
  <si>
    <t>JF0051</t>
  </si>
  <si>
    <t>Расческа для стрижки классическая женская коричневая 18*2,4 силиконовая NEW</t>
  </si>
  <si>
    <t>JF0056</t>
  </si>
  <si>
    <t>Расческа для стрижки классическая женская коричневая 21,5*4,1 силиконовая NEW</t>
  </si>
  <si>
    <t>JF0052</t>
  </si>
  <si>
    <t>Расческа для стрижки классическая коричневая 20,4*3,1 силиконовая NEW</t>
  </si>
  <si>
    <t>JF0053</t>
  </si>
  <si>
    <t>Расческа для стрижки классическая коричневая 20,5*3,1 силиконовая NEW</t>
  </si>
  <si>
    <t>JF0057</t>
  </si>
  <si>
    <t>Расческа для стрижки классическая коричневая 22,4*2,9 силиконовая NEW</t>
  </si>
  <si>
    <t>JF0054</t>
  </si>
  <si>
    <t>Расческа-хвостик коричневая 21*2,5 с металлическим хвостиком силиконовая NEW</t>
  </si>
  <si>
    <t>AN86035-L</t>
  </si>
  <si>
    <t xml:space="preserve">Пелерина водонепроницаемая бордовая135*155 из жатого нейлона </t>
  </si>
  <si>
    <t>AN96025-L</t>
  </si>
  <si>
    <t xml:space="preserve">Пелерина водонепроницаемая бордовая 136*160 из блестящего нейлона </t>
  </si>
  <si>
    <t>BA00025</t>
  </si>
  <si>
    <t xml:space="preserve">Фартук 66*86 черный из водостойкого блестящего нейлона  </t>
  </si>
  <si>
    <t>BX98015</t>
  </si>
  <si>
    <t>Фартук 71*82 черный из водостойкого полиэстера</t>
  </si>
  <si>
    <t>SML-С58</t>
  </si>
  <si>
    <t>Шейкер  120мл Концепт</t>
  </si>
  <si>
    <t>380</t>
  </si>
  <si>
    <t>Щетка плоская для длинных волос Concept</t>
  </si>
  <si>
    <t xml:space="preserve"> </t>
  </si>
  <si>
    <t>Полотенце  с логотипом CONCEPT 50*90   (ЦВЕТ - КРАСНЫЙ)</t>
  </si>
  <si>
    <t>Пелерина водонепроницаемая черная 135*155 из жатого нейлона NEW</t>
  </si>
  <si>
    <t>SML-N625</t>
  </si>
  <si>
    <t>Пелерина красная Концепт</t>
  </si>
  <si>
    <t>159К</t>
  </si>
  <si>
    <t>Пеньюар  водоот. с логотипом CONCEPT</t>
  </si>
  <si>
    <t>SML-08</t>
  </si>
  <si>
    <t>Распылитель Концепт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</si>
</sst>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/yy"/>
    <numFmt numFmtId="166" formatCode="0.00&quot; руб.&quot;"/>
  </numFmts>
  <fonts count="42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i/>
      <sz val="10"/>
      <name val="Arial Cyr"/>
      <family val="2"/>
    </font>
    <font>
      <sz val="10"/>
      <name val="Tahoma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5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b/>
      <i/>
      <sz val="11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sz val="10"/>
      <name val="Lucida Sans Unicode"/>
      <family val="2"/>
    </font>
    <font>
      <b/>
      <u val="single"/>
      <sz val="10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b/>
      <sz val="14"/>
      <name val="Arial"/>
      <family val="2"/>
    </font>
    <font>
      <b/>
      <i/>
      <sz val="9"/>
      <color indexed="26"/>
      <name val="Tahoma"/>
      <family val="2"/>
    </font>
    <font>
      <b/>
      <sz val="12"/>
      <color indexed="18"/>
      <name val="Tahoma"/>
      <family val="2"/>
    </font>
    <font>
      <b/>
      <sz val="9"/>
      <color indexed="18"/>
      <name val="Tahoma"/>
      <family val="2"/>
    </font>
    <font>
      <b/>
      <sz val="10"/>
      <color indexed="18"/>
      <name val="Tahoma"/>
      <family val="2"/>
    </font>
    <font>
      <b/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horizontal="left"/>
    </xf>
    <xf numFmtId="0" fontId="2" fillId="3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5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7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9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4" borderId="0" applyNumberFormat="0" applyBorder="0" applyProtection="0">
      <alignment horizontal="left"/>
    </xf>
    <xf numFmtId="0" fontId="3" fillId="11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3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13" borderId="0" applyNumberFormat="0" applyBorder="0" applyProtection="0">
      <alignment horizontal="left"/>
    </xf>
    <xf numFmtId="0" fontId="3" fillId="14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4" fillId="3" borderId="1" applyNumberFormat="0" applyProtection="0">
      <alignment horizontal="left"/>
    </xf>
    <xf numFmtId="0" fontId="5" fillId="5" borderId="2" applyNumberFormat="0" applyProtection="0">
      <alignment horizontal="left"/>
    </xf>
    <xf numFmtId="0" fontId="6" fillId="5" borderId="1" applyNumberFormat="0" applyProtection="0">
      <alignment horizontal="left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Protection="0">
      <alignment horizontal="left"/>
    </xf>
    <xf numFmtId="0" fontId="8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5" fillId="0" borderId="5" applyNumberFormat="0" applyFill="0" applyProtection="0">
      <alignment horizontal="left"/>
    </xf>
    <xf numFmtId="0" fontId="10" fillId="11" borderId="6" applyNumberFormat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2" fillId="10" borderId="0" applyNumberFormat="0" applyBorder="0" applyProtection="0">
      <alignment horizontal="left"/>
    </xf>
    <xf numFmtId="0" fontId="13" fillId="15" borderId="0" applyNumberFormat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0" fontId="0" fillId="10" borderId="7" applyNumberFormat="0" applyProtection="0">
      <alignment horizontal="left"/>
    </xf>
    <xf numFmtId="9" fontId="1" fillId="0" borderId="0" applyFill="0" applyBorder="0" applyAlignment="0" applyProtection="0"/>
    <xf numFmtId="0" fontId="15" fillId="0" borderId="8" applyNumberFormat="0" applyFill="0" applyProtection="0">
      <alignment horizontal="left"/>
    </xf>
    <xf numFmtId="0" fontId="15" fillId="0" borderId="0" applyNumberFormat="0" applyFill="0" applyBorder="0" applyProtection="0">
      <alignment horizontal="left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4" borderId="0" applyNumberFormat="0" applyBorder="0" applyProtection="0">
      <alignment horizontal="left"/>
    </xf>
  </cellStyleXfs>
  <cellXfs count="123">
    <xf numFmtId="0" fontId="0" fillId="0" borderId="0" xfId="0" applyAlignment="1">
      <alignment horizontal="left"/>
    </xf>
    <xf numFmtId="0" fontId="0" fillId="0" borderId="0" xfId="0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2" fontId="20" fillId="0" borderId="0" xfId="0" applyNumberFormat="1" applyFont="1" applyBorder="1" applyAlignment="1">
      <alignment horizontal="right" vertical="top"/>
    </xf>
    <xf numFmtId="0" fontId="2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23" fillId="0" borderId="0" xfId="0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1" fontId="26" fillId="0" borderId="0" xfId="0" applyNumberFormat="1" applyFont="1" applyFill="1" applyBorder="1" applyAlignment="1">
      <alignment horizontal="center"/>
    </xf>
    <xf numFmtId="0" fontId="27" fillId="9" borderId="0" xfId="0" applyFont="1" applyFill="1" applyAlignment="1">
      <alignment/>
    </xf>
    <xf numFmtId="1" fontId="19" fillId="9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2" fontId="30" fillId="0" borderId="0" xfId="0" applyNumberFormat="1" applyFont="1" applyFill="1" applyAlignment="1">
      <alignment horizontal="left"/>
    </xf>
    <xf numFmtId="2" fontId="30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164" fontId="32" fillId="0" borderId="0" xfId="0" applyNumberFormat="1" applyFont="1" applyAlignment="1">
      <alignment/>
    </xf>
    <xf numFmtId="0" fontId="33" fillId="5" borderId="0" xfId="0" applyFont="1" applyFill="1" applyBorder="1" applyAlignment="1">
      <alignment horizontal="left"/>
    </xf>
    <xf numFmtId="0" fontId="34" fillId="0" borderId="0" xfId="0" applyFont="1" applyFill="1" applyAlignment="1">
      <alignment/>
    </xf>
    <xf numFmtId="1" fontId="19" fillId="0" borderId="0" xfId="0" applyNumberFormat="1" applyFont="1" applyFill="1" applyAlignment="1">
      <alignment horizontal="left"/>
    </xf>
    <xf numFmtId="0" fontId="2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36" fillId="0" borderId="0" xfId="0" applyFont="1" applyAlignment="1">
      <alignment wrapText="1"/>
    </xf>
    <xf numFmtId="0" fontId="37" fillId="2" borderId="9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left" vertical="center"/>
    </xf>
    <xf numFmtId="0" fontId="39" fillId="2" borderId="10" xfId="0" applyFont="1" applyFill="1" applyBorder="1" applyAlignment="1">
      <alignment horizontal="left" vertical="center"/>
    </xf>
    <xf numFmtId="0" fontId="37" fillId="2" borderId="1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/>
    </xf>
    <xf numFmtId="0" fontId="34" fillId="0" borderId="0" xfId="0" applyFont="1" applyAlignment="1">
      <alignment/>
    </xf>
    <xf numFmtId="0" fontId="20" fillId="0" borderId="12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vertical="top"/>
    </xf>
    <xf numFmtId="2" fontId="20" fillId="0" borderId="2" xfId="0" applyNumberFormat="1" applyFont="1" applyBorder="1" applyAlignment="1">
      <alignment horizontal="right" vertical="top"/>
    </xf>
    <xf numFmtId="0" fontId="0" fillId="0" borderId="2" xfId="0" applyBorder="1" applyAlignment="1">
      <alignment/>
    </xf>
    <xf numFmtId="0" fontId="0" fillId="16" borderId="2" xfId="0" applyFill="1" applyBorder="1" applyAlignment="1">
      <alignment/>
    </xf>
    <xf numFmtId="0" fontId="0" fillId="16" borderId="0" xfId="0" applyFill="1" applyAlignment="1">
      <alignment/>
    </xf>
    <xf numFmtId="0" fontId="20" fillId="5" borderId="12" xfId="0" applyFont="1" applyFill="1" applyBorder="1" applyAlignment="1">
      <alignment horizontal="left" vertical="top"/>
    </xf>
    <xf numFmtId="0" fontId="20" fillId="5" borderId="13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center" vertical="top"/>
    </xf>
    <xf numFmtId="2" fontId="20" fillId="5" borderId="2" xfId="0" applyNumberFormat="1" applyFont="1" applyFill="1" applyBorder="1" applyAlignment="1">
      <alignment horizontal="right" vertical="top"/>
    </xf>
    <xf numFmtId="165" fontId="20" fillId="5" borderId="13" xfId="0" applyNumberFormat="1" applyFont="1" applyFill="1" applyBorder="1" applyAlignment="1">
      <alignment horizontal="left" vertical="top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40" fillId="2" borderId="10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top"/>
    </xf>
    <xf numFmtId="0" fontId="20" fillId="2" borderId="13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center" vertical="top"/>
    </xf>
    <xf numFmtId="2" fontId="20" fillId="2" borderId="9" xfId="0" applyNumberFormat="1" applyFont="1" applyFill="1" applyBorder="1" applyAlignment="1">
      <alignment horizontal="right" vertical="top"/>
    </xf>
    <xf numFmtId="2" fontId="20" fillId="2" borderId="2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left" vertical="top"/>
    </xf>
    <xf numFmtId="0" fontId="41" fillId="0" borderId="13" xfId="0" applyFont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top"/>
    </xf>
    <xf numFmtId="2" fontId="20" fillId="0" borderId="9" xfId="0" applyNumberFormat="1" applyFont="1" applyFill="1" applyBorder="1" applyAlignment="1">
      <alignment horizontal="right" vertical="top"/>
    </xf>
    <xf numFmtId="2" fontId="20" fillId="0" borderId="2" xfId="0" applyNumberFormat="1" applyFont="1" applyFill="1" applyBorder="1" applyAlignment="1">
      <alignment horizontal="right" vertical="top"/>
    </xf>
    <xf numFmtId="2" fontId="20" fillId="0" borderId="9" xfId="0" applyNumberFormat="1" applyFont="1" applyBorder="1" applyAlignment="1">
      <alignment horizontal="right" vertical="top"/>
    </xf>
    <xf numFmtId="2" fontId="20" fillId="5" borderId="9" xfId="0" applyNumberFormat="1" applyFont="1" applyFill="1" applyBorder="1" applyAlignment="1">
      <alignment horizontal="right" vertical="top"/>
    </xf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/>
    </xf>
    <xf numFmtId="0" fontId="20" fillId="0" borderId="11" xfId="0" applyFont="1" applyBorder="1" applyAlignment="1">
      <alignment horizontal="center" vertical="top"/>
    </xf>
    <xf numFmtId="0" fontId="20" fillId="2" borderId="9" xfId="0" applyFont="1" applyFill="1" applyBorder="1" applyAlignment="1">
      <alignment/>
    </xf>
    <xf numFmtId="0" fontId="20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49" fontId="0" fillId="0" borderId="2" xfId="0" applyNumberFormat="1" applyFont="1" applyBorder="1" applyAlignment="1">
      <alignment horizontal="left" vertical="top"/>
    </xf>
    <xf numFmtId="0" fontId="20" fillId="2" borderId="2" xfId="0" applyFont="1" applyFill="1" applyBorder="1" applyAlignment="1">
      <alignment horizontal="left" vertical="top"/>
    </xf>
    <xf numFmtId="0" fontId="20" fillId="2" borderId="2" xfId="0" applyFont="1" applyFill="1" applyBorder="1" applyAlignment="1">
      <alignment horizontal="left" vertical="top" wrapText="1"/>
    </xf>
    <xf numFmtId="0" fontId="37" fillId="2" borderId="12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2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37" fillId="2" borderId="15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/>
    </xf>
    <xf numFmtId="0" fontId="20" fillId="0" borderId="16" xfId="0" applyFont="1" applyBorder="1" applyAlignment="1">
      <alignment horizontal="center" vertical="top"/>
    </xf>
    <xf numFmtId="0" fontId="20" fillId="0" borderId="2" xfId="0" applyFont="1" applyBorder="1" applyAlignment="1">
      <alignment horizontal="right" vertical="top"/>
    </xf>
    <xf numFmtId="0" fontId="20" fillId="0" borderId="10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0" fillId="5" borderId="2" xfId="0" applyFill="1" applyBorder="1" applyAlignment="1">
      <alignment horizontal="left"/>
    </xf>
    <xf numFmtId="0" fontId="0" fillId="5" borderId="2" xfId="0" applyFill="1" applyBorder="1" applyAlignment="1">
      <alignment vertical="top" wrapText="1"/>
    </xf>
    <xf numFmtId="0" fontId="37" fillId="5" borderId="12" xfId="0" applyFont="1" applyFill="1" applyBorder="1" applyAlignment="1">
      <alignment horizontal="center" vertical="center"/>
    </xf>
    <xf numFmtId="0" fontId="39" fillId="5" borderId="14" xfId="0" applyFont="1" applyFill="1" applyBorder="1" applyAlignment="1">
      <alignment horizontal="left" vertical="center"/>
    </xf>
    <xf numFmtId="0" fontId="37" fillId="5" borderId="11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/>
    </xf>
    <xf numFmtId="0" fontId="20" fillId="5" borderId="11" xfId="0" applyFont="1" applyFill="1" applyBorder="1" applyAlignment="1">
      <alignment horizontal="center" vertical="top"/>
    </xf>
    <xf numFmtId="0" fontId="20" fillId="5" borderId="15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20" fillId="2" borderId="11" xfId="0" applyFont="1" applyFill="1" applyBorder="1" applyAlignment="1">
      <alignment horizontal="center" vertical="top"/>
    </xf>
    <xf numFmtId="0" fontId="20" fillId="2" borderId="10" xfId="0" applyFont="1" applyFill="1" applyBorder="1" applyAlignment="1">
      <alignment horizontal="center" vertical="top"/>
    </xf>
    <xf numFmtId="0" fontId="37" fillId="5" borderId="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20" fillId="0" borderId="2" xfId="0" applyNumberFormat="1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2" fontId="0" fillId="0" borderId="2" xfId="0" applyNumberFormat="1" applyFill="1" applyBorder="1" applyAlignment="1">
      <alignment horizontal="right" vertical="top"/>
    </xf>
    <xf numFmtId="166" fontId="20" fillId="0" borderId="2" xfId="0" applyNumberFormat="1" applyFont="1" applyBorder="1" applyAlignment="1">
      <alignment horizontal="right" vertical="top"/>
    </xf>
    <xf numFmtId="0" fontId="22" fillId="0" borderId="1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14" xfId="0" applyFont="1" applyBorder="1" applyAlignment="1">
      <alignment horizontal="left"/>
    </xf>
    <xf numFmtId="0" fontId="41" fillId="0" borderId="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45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104775</xdr:rowOff>
    </xdr:from>
    <xdr:to>
      <xdr:col>6</xdr:col>
      <xdr:colOff>609600</xdr:colOff>
      <xdr:row>6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466725"/>
          <a:ext cx="1724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6"/>
  <sheetViews>
    <sheetView tabSelected="1" view="pageBreakPreview" zoomScaleSheetLayoutView="100" zoomScalePageLayoutView="0" workbookViewId="0" topLeftCell="A328">
      <selection activeCell="L15" sqref="L15"/>
    </sheetView>
  </sheetViews>
  <sheetFormatPr defaultColWidth="10.66015625" defaultRowHeight="11.25"/>
  <cols>
    <col min="1" max="1" width="10.16015625" style="1" customWidth="1"/>
    <col min="2" max="2" width="78.16015625" style="1" customWidth="1"/>
    <col min="3" max="3" width="9" style="1" customWidth="1"/>
    <col min="4" max="5" width="9.16015625" style="1" customWidth="1"/>
    <col min="6" max="6" width="11.83203125" style="1" customWidth="1"/>
    <col min="7" max="7" width="13" style="1" customWidth="1"/>
    <col min="8" max="10" width="0" style="1" hidden="1" customWidth="1"/>
  </cols>
  <sheetData>
    <row r="1" spans="1:7" ht="15.75">
      <c r="A1" s="2"/>
      <c r="B1" s="3"/>
      <c r="C1" s="4"/>
      <c r="D1" s="4"/>
      <c r="E1" s="4"/>
      <c r="F1" s="5"/>
      <c r="G1" s="6"/>
    </row>
    <row r="2" spans="1:8" ht="12.75">
      <c r="A2" s="7"/>
      <c r="B2" s="8"/>
      <c r="C2" s="4"/>
      <c r="D2" s="4"/>
      <c r="E2" s="4"/>
      <c r="F2" s="5"/>
      <c r="G2" s="9"/>
      <c r="H2" s="10"/>
    </row>
    <row r="3" spans="1:7" ht="12.75" customHeight="1">
      <c r="A3" s="11"/>
      <c r="B3" s="3"/>
      <c r="C3" s="12"/>
      <c r="D3" s="12"/>
      <c r="E3" s="12"/>
      <c r="F3" s="13"/>
      <c r="G3" s="6"/>
    </row>
    <row r="4" spans="1:7" ht="19.5">
      <c r="A4" s="14"/>
      <c r="B4" s="15"/>
      <c r="C4" s="12"/>
      <c r="D4" s="16"/>
      <c r="E4" s="16"/>
      <c r="F4" s="13"/>
      <c r="G4" s="6"/>
    </row>
    <row r="5" spans="2:7" ht="19.5">
      <c r="B5" s="17"/>
      <c r="C5" s="18"/>
      <c r="D5" s="4"/>
      <c r="E5" s="4"/>
      <c r="F5" s="19"/>
      <c r="G5" s="6"/>
    </row>
    <row r="6" spans="1:7" ht="19.5">
      <c r="A6" s="20"/>
      <c r="B6" s="8"/>
      <c r="C6" s="21"/>
      <c r="D6" s="4"/>
      <c r="E6" s="4"/>
      <c r="F6" s="19"/>
      <c r="G6" s="6"/>
    </row>
    <row r="7" spans="1:6" ht="12.75">
      <c r="A7" s="22"/>
      <c r="B7" s="8"/>
      <c r="C7" s="5"/>
      <c r="E7" s="23"/>
      <c r="F7" s="24"/>
    </row>
    <row r="8" spans="1:6" ht="12.75">
      <c r="A8" s="25"/>
      <c r="B8" s="26"/>
      <c r="C8" s="5"/>
      <c r="F8" s="27"/>
    </row>
    <row r="9" spans="1:10" ht="18">
      <c r="A9" s="28" t="s">
        <v>0</v>
      </c>
      <c r="B9" s="29"/>
      <c r="C9" s="21"/>
      <c r="D9" s="30"/>
      <c r="E9" s="30"/>
      <c r="F9" s="5"/>
      <c r="J9" s="1" t="s">
        <v>1</v>
      </c>
    </row>
    <row r="10" spans="1:6" ht="11.25" customHeight="1">
      <c r="A10" s="121"/>
      <c r="B10" s="121"/>
      <c r="C10" s="121"/>
      <c r="D10" s="121"/>
      <c r="E10" s="31"/>
      <c r="F10" s="32"/>
    </row>
    <row r="11" spans="1:10" s="36" customFormat="1" ht="62.25" customHeight="1">
      <c r="A11" s="33" t="s">
        <v>2</v>
      </c>
      <c r="B11" s="33" t="s">
        <v>3</v>
      </c>
      <c r="C11" s="33" t="s">
        <v>4</v>
      </c>
      <c r="D11" s="33" t="s">
        <v>5</v>
      </c>
      <c r="E11" s="33" t="s">
        <v>6</v>
      </c>
      <c r="F11" s="34" t="s">
        <v>7</v>
      </c>
      <c r="G11" s="34" t="s">
        <v>8</v>
      </c>
      <c r="H11" s="35" t="e">
        <f>H376</f>
        <v>#REF!</v>
      </c>
      <c r="J11" s="37">
        <f>J376</f>
        <v>0</v>
      </c>
    </row>
    <row r="12" spans="1:9" ht="15">
      <c r="A12" s="38"/>
      <c r="B12" s="39" t="s">
        <v>9</v>
      </c>
      <c r="C12" s="40"/>
      <c r="D12" s="41"/>
      <c r="E12" s="41"/>
      <c r="F12" s="42"/>
      <c r="G12" s="42"/>
      <c r="H12" s="42"/>
      <c r="I12" s="43" t="e">
        <f>I376</f>
        <v>#REF!</v>
      </c>
    </row>
    <row r="13" spans="1:10" ht="11.25">
      <c r="A13" s="44" t="s">
        <v>10</v>
      </c>
      <c r="B13" s="45" t="s">
        <v>11</v>
      </c>
      <c r="C13" s="45">
        <v>60</v>
      </c>
      <c r="D13" s="46" t="s">
        <v>12</v>
      </c>
      <c r="E13" s="46"/>
      <c r="F13" s="47">
        <v>74</v>
      </c>
      <c r="G13" s="47">
        <v>117.66</v>
      </c>
      <c r="H13" s="48" t="e">
        <f>E13*#REF!</f>
        <v>#REF!</v>
      </c>
      <c r="I13" s="1" t="e">
        <f>E13*#REF!</f>
        <v>#REF!</v>
      </c>
      <c r="J13" s="1">
        <f aca="true" t="shared" si="0" ref="J13:J44">E13*F13</f>
        <v>0</v>
      </c>
    </row>
    <row r="14" spans="1:10" ht="11.25">
      <c r="A14" s="44" t="s">
        <v>13</v>
      </c>
      <c r="B14" s="45" t="s">
        <v>14</v>
      </c>
      <c r="C14" s="45">
        <v>60</v>
      </c>
      <c r="D14" s="46" t="s">
        <v>12</v>
      </c>
      <c r="E14" s="46"/>
      <c r="F14" s="47">
        <v>74</v>
      </c>
      <c r="G14" s="47">
        <v>117.66</v>
      </c>
      <c r="H14" s="48" t="e">
        <f>E14*#REF!</f>
        <v>#REF!</v>
      </c>
      <c r="I14" s="1" t="e">
        <f>E14*#REF!</f>
        <v>#REF!</v>
      </c>
      <c r="J14" s="1">
        <f t="shared" si="0"/>
        <v>0</v>
      </c>
    </row>
    <row r="15" spans="1:10" ht="11.25">
      <c r="A15" s="44" t="s">
        <v>15</v>
      </c>
      <c r="B15" s="45" t="s">
        <v>16</v>
      </c>
      <c r="C15" s="45">
        <v>60</v>
      </c>
      <c r="D15" s="46" t="s">
        <v>12</v>
      </c>
      <c r="E15" s="46"/>
      <c r="F15" s="47">
        <v>74</v>
      </c>
      <c r="G15" s="47">
        <v>117.66</v>
      </c>
      <c r="H15" s="48" t="e">
        <f>E15*#REF!</f>
        <v>#REF!</v>
      </c>
      <c r="I15" s="1" t="e">
        <f>E15*#REF!</f>
        <v>#REF!</v>
      </c>
      <c r="J15" s="1">
        <f t="shared" si="0"/>
        <v>0</v>
      </c>
    </row>
    <row r="16" spans="1:10" ht="11.25">
      <c r="A16" s="44" t="s">
        <v>17</v>
      </c>
      <c r="B16" s="45" t="s">
        <v>18</v>
      </c>
      <c r="C16" s="45">
        <v>60</v>
      </c>
      <c r="D16" s="46" t="s">
        <v>12</v>
      </c>
      <c r="E16" s="46"/>
      <c r="F16" s="47">
        <v>74</v>
      </c>
      <c r="G16" s="47">
        <v>117.66</v>
      </c>
      <c r="H16" s="48" t="e">
        <f>E16*#REF!</f>
        <v>#REF!</v>
      </c>
      <c r="I16" s="1" t="e">
        <f>E16*#REF!</f>
        <v>#REF!</v>
      </c>
      <c r="J16" s="1">
        <f t="shared" si="0"/>
        <v>0</v>
      </c>
    </row>
    <row r="17" spans="1:10" ht="11.25">
      <c r="A17" s="44" t="s">
        <v>19</v>
      </c>
      <c r="B17" s="45" t="s">
        <v>20</v>
      </c>
      <c r="C17" s="45">
        <v>60</v>
      </c>
      <c r="D17" s="46" t="s">
        <v>12</v>
      </c>
      <c r="E17" s="46"/>
      <c r="F17" s="47">
        <v>74</v>
      </c>
      <c r="G17" s="47">
        <v>117.66</v>
      </c>
      <c r="H17" s="48" t="e">
        <f>E17*#REF!</f>
        <v>#REF!</v>
      </c>
      <c r="I17" s="1" t="e">
        <f>E17*#REF!</f>
        <v>#REF!</v>
      </c>
      <c r="J17" s="1">
        <f t="shared" si="0"/>
        <v>0</v>
      </c>
    </row>
    <row r="18" spans="1:10" ht="11.25">
      <c r="A18" s="44" t="s">
        <v>21</v>
      </c>
      <c r="B18" s="45" t="s">
        <v>22</v>
      </c>
      <c r="C18" s="45">
        <v>60</v>
      </c>
      <c r="D18" s="46" t="s">
        <v>12</v>
      </c>
      <c r="E18" s="46"/>
      <c r="F18" s="47">
        <v>74</v>
      </c>
      <c r="G18" s="47">
        <v>117.66</v>
      </c>
      <c r="H18" s="48" t="e">
        <f>E18*#REF!</f>
        <v>#REF!</v>
      </c>
      <c r="I18" s="1" t="e">
        <f>E18*#REF!</f>
        <v>#REF!</v>
      </c>
      <c r="J18" s="1">
        <f t="shared" si="0"/>
        <v>0</v>
      </c>
    </row>
    <row r="19" spans="1:10" ht="11.25">
      <c r="A19" s="44" t="s">
        <v>23</v>
      </c>
      <c r="B19" s="45" t="s">
        <v>24</v>
      </c>
      <c r="C19" s="45">
        <v>60</v>
      </c>
      <c r="D19" s="46" t="s">
        <v>12</v>
      </c>
      <c r="E19" s="46"/>
      <c r="F19" s="47">
        <v>74</v>
      </c>
      <c r="G19" s="47">
        <v>117.66</v>
      </c>
      <c r="H19" s="48" t="e">
        <f>E19*#REF!</f>
        <v>#REF!</v>
      </c>
      <c r="I19" s="1" t="e">
        <f>E19*#REF!</f>
        <v>#REF!</v>
      </c>
      <c r="J19" s="1">
        <f t="shared" si="0"/>
        <v>0</v>
      </c>
    </row>
    <row r="20" spans="1:10" ht="11.25">
      <c r="A20" s="44" t="s">
        <v>25</v>
      </c>
      <c r="B20" s="45" t="s">
        <v>26</v>
      </c>
      <c r="C20" s="45">
        <v>60</v>
      </c>
      <c r="D20" s="46" t="s">
        <v>12</v>
      </c>
      <c r="E20" s="46"/>
      <c r="F20" s="47">
        <v>74</v>
      </c>
      <c r="G20" s="47">
        <v>117.66</v>
      </c>
      <c r="H20" s="48" t="e">
        <f>E20*#REF!</f>
        <v>#REF!</v>
      </c>
      <c r="I20" s="1" t="e">
        <f>E20*#REF!</f>
        <v>#REF!</v>
      </c>
      <c r="J20" s="1">
        <f t="shared" si="0"/>
        <v>0</v>
      </c>
    </row>
    <row r="21" spans="1:10" ht="11.25">
      <c r="A21" s="44" t="s">
        <v>27</v>
      </c>
      <c r="B21" s="45" t="s">
        <v>28</v>
      </c>
      <c r="C21" s="45">
        <v>60</v>
      </c>
      <c r="D21" s="46" t="s">
        <v>12</v>
      </c>
      <c r="E21" s="46"/>
      <c r="F21" s="47">
        <v>74</v>
      </c>
      <c r="G21" s="47">
        <v>117.66</v>
      </c>
      <c r="H21" s="48" t="e">
        <f>E21*#REF!</f>
        <v>#REF!</v>
      </c>
      <c r="I21" s="1" t="e">
        <f>E21*#REF!</f>
        <v>#REF!</v>
      </c>
      <c r="J21" s="1">
        <f t="shared" si="0"/>
        <v>0</v>
      </c>
    </row>
    <row r="22" spans="1:10" ht="11.25">
      <c r="A22" s="44" t="s">
        <v>29</v>
      </c>
      <c r="B22" s="45" t="s">
        <v>30</v>
      </c>
      <c r="C22" s="45">
        <v>60</v>
      </c>
      <c r="D22" s="46" t="s">
        <v>12</v>
      </c>
      <c r="E22" s="46"/>
      <c r="F22" s="47">
        <v>74</v>
      </c>
      <c r="G22" s="47">
        <v>117.66</v>
      </c>
      <c r="H22" s="48" t="e">
        <f>E22*#REF!</f>
        <v>#REF!</v>
      </c>
      <c r="I22" s="1" t="e">
        <f>E22*#REF!</f>
        <v>#REF!</v>
      </c>
      <c r="J22" s="1">
        <f t="shared" si="0"/>
        <v>0</v>
      </c>
    </row>
    <row r="23" spans="1:10" ht="11.25">
      <c r="A23" s="44" t="s">
        <v>31</v>
      </c>
      <c r="B23" s="45" t="s">
        <v>32</v>
      </c>
      <c r="C23" s="45">
        <v>60</v>
      </c>
      <c r="D23" s="46" t="s">
        <v>12</v>
      </c>
      <c r="E23" s="46"/>
      <c r="F23" s="47">
        <v>74</v>
      </c>
      <c r="G23" s="47">
        <v>117.66</v>
      </c>
      <c r="H23" s="48" t="e">
        <f>E23*#REF!</f>
        <v>#REF!</v>
      </c>
      <c r="I23" s="1" t="e">
        <f>E23*#REF!</f>
        <v>#REF!</v>
      </c>
      <c r="J23" s="1">
        <f t="shared" si="0"/>
        <v>0</v>
      </c>
    </row>
    <row r="24" spans="1:10" ht="11.25">
      <c r="A24" s="44" t="s">
        <v>33</v>
      </c>
      <c r="B24" s="45" t="s">
        <v>34</v>
      </c>
      <c r="C24" s="45">
        <v>60</v>
      </c>
      <c r="D24" s="46" t="s">
        <v>12</v>
      </c>
      <c r="E24" s="46"/>
      <c r="F24" s="47">
        <v>74</v>
      </c>
      <c r="G24" s="47">
        <v>117.66</v>
      </c>
      <c r="H24" s="48" t="e">
        <f>E24*#REF!</f>
        <v>#REF!</v>
      </c>
      <c r="I24" s="1" t="e">
        <f>E24*#REF!</f>
        <v>#REF!</v>
      </c>
      <c r="J24" s="1">
        <f t="shared" si="0"/>
        <v>0</v>
      </c>
    </row>
    <row r="25" spans="1:10" ht="11.25">
      <c r="A25" s="44" t="s">
        <v>35</v>
      </c>
      <c r="B25" s="45" t="s">
        <v>36</v>
      </c>
      <c r="C25" s="45">
        <v>60</v>
      </c>
      <c r="D25" s="46" t="s">
        <v>12</v>
      </c>
      <c r="E25" s="46"/>
      <c r="F25" s="47">
        <v>74</v>
      </c>
      <c r="G25" s="47">
        <v>117.66</v>
      </c>
      <c r="H25" s="48" t="e">
        <f>E25*#REF!</f>
        <v>#REF!</v>
      </c>
      <c r="I25" s="1" t="e">
        <f>E25*#REF!</f>
        <v>#REF!</v>
      </c>
      <c r="J25" s="1">
        <f t="shared" si="0"/>
        <v>0</v>
      </c>
    </row>
    <row r="26" spans="1:10" ht="11.25">
      <c r="A26" s="44" t="s">
        <v>37</v>
      </c>
      <c r="B26" s="45" t="s">
        <v>38</v>
      </c>
      <c r="C26" s="45">
        <v>60</v>
      </c>
      <c r="D26" s="46" t="s">
        <v>12</v>
      </c>
      <c r="E26" s="46"/>
      <c r="F26" s="47">
        <v>74</v>
      </c>
      <c r="G26" s="47">
        <v>117.66</v>
      </c>
      <c r="H26" s="48" t="e">
        <f>E26*#REF!</f>
        <v>#REF!</v>
      </c>
      <c r="I26" s="1" t="e">
        <f>E26*#REF!</f>
        <v>#REF!</v>
      </c>
      <c r="J26" s="1">
        <f t="shared" si="0"/>
        <v>0</v>
      </c>
    </row>
    <row r="27" spans="1:10" ht="11.25">
      <c r="A27" s="44" t="s">
        <v>39</v>
      </c>
      <c r="B27" s="45" t="s">
        <v>40</v>
      </c>
      <c r="C27" s="45">
        <v>60</v>
      </c>
      <c r="D27" s="46" t="s">
        <v>12</v>
      </c>
      <c r="E27" s="46"/>
      <c r="F27" s="47">
        <v>74</v>
      </c>
      <c r="G27" s="47">
        <v>117.66</v>
      </c>
      <c r="H27" s="48" t="e">
        <f>E27*#REF!</f>
        <v>#REF!</v>
      </c>
      <c r="I27" s="1" t="e">
        <f>E27*#REF!</f>
        <v>#REF!</v>
      </c>
      <c r="J27" s="1">
        <f t="shared" si="0"/>
        <v>0</v>
      </c>
    </row>
    <row r="28" spans="1:10" ht="11.25">
      <c r="A28" s="44" t="s">
        <v>41</v>
      </c>
      <c r="B28" s="45" t="s">
        <v>42</v>
      </c>
      <c r="C28" s="45">
        <v>60</v>
      </c>
      <c r="D28" s="46" t="s">
        <v>12</v>
      </c>
      <c r="E28" s="46"/>
      <c r="F28" s="47">
        <v>74</v>
      </c>
      <c r="G28" s="47">
        <v>117.66</v>
      </c>
      <c r="H28" s="48" t="e">
        <f>E28*#REF!</f>
        <v>#REF!</v>
      </c>
      <c r="I28" s="1" t="e">
        <f>E28*#REF!</f>
        <v>#REF!</v>
      </c>
      <c r="J28" s="1">
        <f t="shared" si="0"/>
        <v>0</v>
      </c>
    </row>
    <row r="29" spans="1:10" ht="11.25">
      <c r="A29" s="44" t="s">
        <v>43</v>
      </c>
      <c r="B29" s="45" t="s">
        <v>44</v>
      </c>
      <c r="C29" s="45">
        <v>60</v>
      </c>
      <c r="D29" s="46" t="s">
        <v>12</v>
      </c>
      <c r="E29" s="46"/>
      <c r="F29" s="47">
        <v>74</v>
      </c>
      <c r="G29" s="47">
        <v>117.66</v>
      </c>
      <c r="H29" s="48" t="e">
        <f>E29*#REF!</f>
        <v>#REF!</v>
      </c>
      <c r="I29" s="1" t="e">
        <f>E29*#REF!</f>
        <v>#REF!</v>
      </c>
      <c r="J29" s="1">
        <f t="shared" si="0"/>
        <v>0</v>
      </c>
    </row>
    <row r="30" spans="1:10" ht="11.25">
      <c r="A30" s="44" t="s">
        <v>45</v>
      </c>
      <c r="B30" s="45" t="s">
        <v>46</v>
      </c>
      <c r="C30" s="45">
        <v>60</v>
      </c>
      <c r="D30" s="46" t="s">
        <v>12</v>
      </c>
      <c r="E30" s="46"/>
      <c r="F30" s="47">
        <v>74</v>
      </c>
      <c r="G30" s="47">
        <v>117.66</v>
      </c>
      <c r="H30" s="48" t="e">
        <f>E30*#REF!</f>
        <v>#REF!</v>
      </c>
      <c r="I30" s="1" t="e">
        <f>E30*#REF!</f>
        <v>#REF!</v>
      </c>
      <c r="J30" s="1">
        <f t="shared" si="0"/>
        <v>0</v>
      </c>
    </row>
    <row r="31" spans="1:10" ht="11.25">
      <c r="A31" s="44" t="s">
        <v>47</v>
      </c>
      <c r="B31" s="45" t="s">
        <v>48</v>
      </c>
      <c r="C31" s="45">
        <v>60</v>
      </c>
      <c r="D31" s="46" t="s">
        <v>12</v>
      </c>
      <c r="E31" s="46"/>
      <c r="F31" s="47">
        <v>74</v>
      </c>
      <c r="G31" s="47">
        <v>117.66</v>
      </c>
      <c r="H31" s="48" t="e">
        <f>E31*#REF!</f>
        <v>#REF!</v>
      </c>
      <c r="I31" s="1" t="e">
        <f>E31*#REF!</f>
        <v>#REF!</v>
      </c>
      <c r="J31" s="1">
        <f t="shared" si="0"/>
        <v>0</v>
      </c>
    </row>
    <row r="32" spans="1:10" ht="11.25">
      <c r="A32" s="44" t="s">
        <v>49</v>
      </c>
      <c r="B32" s="45" t="s">
        <v>50</v>
      </c>
      <c r="C32" s="45">
        <v>60</v>
      </c>
      <c r="D32" s="46" t="s">
        <v>12</v>
      </c>
      <c r="E32" s="46"/>
      <c r="F32" s="47">
        <v>74</v>
      </c>
      <c r="G32" s="47">
        <v>117.66</v>
      </c>
      <c r="H32" s="48" t="e">
        <f>E32*#REF!</f>
        <v>#REF!</v>
      </c>
      <c r="I32" s="1" t="e">
        <f>E32*#REF!</f>
        <v>#REF!</v>
      </c>
      <c r="J32" s="1">
        <f t="shared" si="0"/>
        <v>0</v>
      </c>
    </row>
    <row r="33" spans="1:10" ht="11.25">
      <c r="A33" s="44" t="s">
        <v>51</v>
      </c>
      <c r="B33" s="45" t="s">
        <v>52</v>
      </c>
      <c r="C33" s="45">
        <v>60</v>
      </c>
      <c r="D33" s="46" t="s">
        <v>12</v>
      </c>
      <c r="E33" s="46"/>
      <c r="F33" s="47">
        <v>74</v>
      </c>
      <c r="G33" s="47">
        <v>117.66</v>
      </c>
      <c r="H33" s="48" t="e">
        <f>E33*#REF!</f>
        <v>#REF!</v>
      </c>
      <c r="I33" s="1" t="e">
        <f>E33*#REF!</f>
        <v>#REF!</v>
      </c>
      <c r="J33" s="1">
        <f t="shared" si="0"/>
        <v>0</v>
      </c>
    </row>
    <row r="34" spans="1:10" ht="11.25">
      <c r="A34" s="44" t="s">
        <v>53</v>
      </c>
      <c r="B34" s="45" t="s">
        <v>54</v>
      </c>
      <c r="C34" s="45">
        <v>60</v>
      </c>
      <c r="D34" s="46" t="s">
        <v>12</v>
      </c>
      <c r="E34" s="46"/>
      <c r="F34" s="47">
        <v>74</v>
      </c>
      <c r="G34" s="47">
        <v>117.66</v>
      </c>
      <c r="H34" s="48" t="e">
        <f>E34*#REF!</f>
        <v>#REF!</v>
      </c>
      <c r="I34" s="1" t="e">
        <f>E34*#REF!</f>
        <v>#REF!</v>
      </c>
      <c r="J34" s="1">
        <f t="shared" si="0"/>
        <v>0</v>
      </c>
    </row>
    <row r="35" spans="1:10" ht="11.25">
      <c r="A35" s="44" t="s">
        <v>55</v>
      </c>
      <c r="B35" s="45" t="s">
        <v>56</v>
      </c>
      <c r="C35" s="45">
        <v>60</v>
      </c>
      <c r="D35" s="46" t="s">
        <v>12</v>
      </c>
      <c r="E35" s="46"/>
      <c r="F35" s="47">
        <v>74</v>
      </c>
      <c r="G35" s="47">
        <v>117.66</v>
      </c>
      <c r="H35" s="48" t="e">
        <f>E35*#REF!</f>
        <v>#REF!</v>
      </c>
      <c r="I35" s="1" t="e">
        <f>E35*#REF!</f>
        <v>#REF!</v>
      </c>
      <c r="J35" s="1">
        <f t="shared" si="0"/>
        <v>0</v>
      </c>
    </row>
    <row r="36" spans="1:10" ht="11.25">
      <c r="A36" s="44" t="s">
        <v>57</v>
      </c>
      <c r="B36" s="45" t="s">
        <v>58</v>
      </c>
      <c r="C36" s="45">
        <v>60</v>
      </c>
      <c r="D36" s="46" t="s">
        <v>12</v>
      </c>
      <c r="E36" s="46"/>
      <c r="F36" s="47">
        <v>74</v>
      </c>
      <c r="G36" s="47">
        <v>117.66</v>
      </c>
      <c r="H36" s="48" t="e">
        <f>E36*#REF!</f>
        <v>#REF!</v>
      </c>
      <c r="I36" s="1" t="e">
        <f>E36*#REF!</f>
        <v>#REF!</v>
      </c>
      <c r="J36" s="1">
        <f t="shared" si="0"/>
        <v>0</v>
      </c>
    </row>
    <row r="37" spans="1:10" ht="11.25">
      <c r="A37" s="44" t="s">
        <v>59</v>
      </c>
      <c r="B37" s="45" t="s">
        <v>60</v>
      </c>
      <c r="C37" s="45">
        <v>60</v>
      </c>
      <c r="D37" s="46" t="s">
        <v>12</v>
      </c>
      <c r="E37" s="46"/>
      <c r="F37" s="47">
        <v>74</v>
      </c>
      <c r="G37" s="47">
        <v>117.66</v>
      </c>
      <c r="H37" s="48" t="e">
        <f>E37*#REF!</f>
        <v>#REF!</v>
      </c>
      <c r="I37" s="1" t="e">
        <f>E37*#REF!</f>
        <v>#REF!</v>
      </c>
      <c r="J37" s="1">
        <f t="shared" si="0"/>
        <v>0</v>
      </c>
    </row>
    <row r="38" spans="1:10" ht="11.25">
      <c r="A38" s="44" t="s">
        <v>61</v>
      </c>
      <c r="B38" s="45" t="s">
        <v>62</v>
      </c>
      <c r="C38" s="45">
        <v>60</v>
      </c>
      <c r="D38" s="46" t="s">
        <v>12</v>
      </c>
      <c r="E38" s="46"/>
      <c r="F38" s="47">
        <v>74</v>
      </c>
      <c r="G38" s="47">
        <v>117.66</v>
      </c>
      <c r="H38" s="48" t="e">
        <f>E38*#REF!</f>
        <v>#REF!</v>
      </c>
      <c r="I38" s="1" t="e">
        <f>E38*#REF!</f>
        <v>#REF!</v>
      </c>
      <c r="J38" s="1">
        <f t="shared" si="0"/>
        <v>0</v>
      </c>
    </row>
    <row r="39" spans="1:10" ht="11.25">
      <c r="A39" s="44" t="s">
        <v>63</v>
      </c>
      <c r="B39" s="45" t="s">
        <v>64</v>
      </c>
      <c r="C39" s="45">
        <v>60</v>
      </c>
      <c r="D39" s="46" t="s">
        <v>12</v>
      </c>
      <c r="E39" s="46"/>
      <c r="F39" s="47">
        <v>74</v>
      </c>
      <c r="G39" s="47">
        <v>117.66</v>
      </c>
      <c r="H39" s="48" t="e">
        <f>E39*#REF!</f>
        <v>#REF!</v>
      </c>
      <c r="I39" s="1" t="e">
        <f>E39*#REF!</f>
        <v>#REF!</v>
      </c>
      <c r="J39" s="1">
        <f t="shared" si="0"/>
        <v>0</v>
      </c>
    </row>
    <row r="40" spans="1:10" ht="11.25">
      <c r="A40" s="44" t="s">
        <v>65</v>
      </c>
      <c r="B40" s="45" t="s">
        <v>66</v>
      </c>
      <c r="C40" s="45">
        <v>60</v>
      </c>
      <c r="D40" s="46" t="s">
        <v>12</v>
      </c>
      <c r="E40" s="46"/>
      <c r="F40" s="47">
        <v>74</v>
      </c>
      <c r="G40" s="47">
        <v>117.66</v>
      </c>
      <c r="H40" s="48" t="e">
        <f>E40*#REF!</f>
        <v>#REF!</v>
      </c>
      <c r="I40" s="1" t="e">
        <f>E40*#REF!</f>
        <v>#REF!</v>
      </c>
      <c r="J40" s="1">
        <f t="shared" si="0"/>
        <v>0</v>
      </c>
    </row>
    <row r="41" spans="1:10" ht="11.25">
      <c r="A41" s="44" t="s">
        <v>67</v>
      </c>
      <c r="B41" s="45" t="s">
        <v>68</v>
      </c>
      <c r="C41" s="45">
        <v>60</v>
      </c>
      <c r="D41" s="46" t="s">
        <v>12</v>
      </c>
      <c r="E41" s="46"/>
      <c r="F41" s="47">
        <v>74</v>
      </c>
      <c r="G41" s="47">
        <v>117.66</v>
      </c>
      <c r="H41" s="48" t="e">
        <f>E41*#REF!</f>
        <v>#REF!</v>
      </c>
      <c r="I41" s="1" t="e">
        <f>E41*#REF!</f>
        <v>#REF!</v>
      </c>
      <c r="J41" s="1">
        <f t="shared" si="0"/>
        <v>0</v>
      </c>
    </row>
    <row r="42" spans="1:10" ht="11.25">
      <c r="A42" s="44" t="s">
        <v>69</v>
      </c>
      <c r="B42" s="45" t="s">
        <v>70</v>
      </c>
      <c r="C42" s="45">
        <v>60</v>
      </c>
      <c r="D42" s="46" t="s">
        <v>12</v>
      </c>
      <c r="E42" s="46"/>
      <c r="F42" s="47">
        <v>74</v>
      </c>
      <c r="G42" s="47">
        <v>117.66</v>
      </c>
      <c r="H42" s="48" t="e">
        <f>E42*#REF!</f>
        <v>#REF!</v>
      </c>
      <c r="I42" s="1" t="e">
        <f>E42*#REF!</f>
        <v>#REF!</v>
      </c>
      <c r="J42" s="1">
        <f t="shared" si="0"/>
        <v>0</v>
      </c>
    </row>
    <row r="43" spans="1:10" ht="11.25">
      <c r="A43" s="44" t="s">
        <v>71</v>
      </c>
      <c r="B43" s="45" t="s">
        <v>72</v>
      </c>
      <c r="C43" s="45">
        <v>60</v>
      </c>
      <c r="D43" s="46" t="s">
        <v>12</v>
      </c>
      <c r="E43" s="46"/>
      <c r="F43" s="47">
        <v>74</v>
      </c>
      <c r="G43" s="47">
        <v>117.66</v>
      </c>
      <c r="H43" s="48" t="e">
        <f>E43*#REF!</f>
        <v>#REF!</v>
      </c>
      <c r="I43" s="1" t="e">
        <f>E43*#REF!</f>
        <v>#REF!</v>
      </c>
      <c r="J43" s="1">
        <f t="shared" si="0"/>
        <v>0</v>
      </c>
    </row>
    <row r="44" spans="1:10" ht="11.25">
      <c r="A44" s="44" t="s">
        <v>73</v>
      </c>
      <c r="B44" s="45" t="s">
        <v>74</v>
      </c>
      <c r="C44" s="45">
        <v>60</v>
      </c>
      <c r="D44" s="46" t="s">
        <v>12</v>
      </c>
      <c r="E44" s="46"/>
      <c r="F44" s="47">
        <v>74</v>
      </c>
      <c r="G44" s="47">
        <v>117.66</v>
      </c>
      <c r="H44" s="48" t="e">
        <f>E44*#REF!</f>
        <v>#REF!</v>
      </c>
      <c r="I44" s="1" t="e">
        <f>E44*#REF!</f>
        <v>#REF!</v>
      </c>
      <c r="J44" s="1">
        <f t="shared" si="0"/>
        <v>0</v>
      </c>
    </row>
    <row r="45" spans="1:10" ht="11.25">
      <c r="A45" s="44" t="s">
        <v>75</v>
      </c>
      <c r="B45" s="45" t="s">
        <v>76</v>
      </c>
      <c r="C45" s="45">
        <v>60</v>
      </c>
      <c r="D45" s="46" t="s">
        <v>12</v>
      </c>
      <c r="E45" s="46"/>
      <c r="F45" s="47">
        <v>74</v>
      </c>
      <c r="G45" s="47">
        <v>117.66</v>
      </c>
      <c r="H45" s="48" t="e">
        <f>E45*#REF!</f>
        <v>#REF!</v>
      </c>
      <c r="I45" s="1" t="e">
        <f>E45*#REF!</f>
        <v>#REF!</v>
      </c>
      <c r="J45" s="1">
        <f aca="true" t="shared" si="1" ref="J45:J76">E45*F45</f>
        <v>0</v>
      </c>
    </row>
    <row r="46" spans="1:10" ht="11.25">
      <c r="A46" s="44" t="s">
        <v>77</v>
      </c>
      <c r="B46" s="45" t="s">
        <v>78</v>
      </c>
      <c r="C46" s="45">
        <v>60</v>
      </c>
      <c r="D46" s="46" t="s">
        <v>12</v>
      </c>
      <c r="E46" s="46"/>
      <c r="F46" s="47">
        <v>74</v>
      </c>
      <c r="G46" s="47">
        <v>117.66</v>
      </c>
      <c r="H46" s="48" t="e">
        <f>E46*#REF!</f>
        <v>#REF!</v>
      </c>
      <c r="I46" s="1" t="e">
        <f>E46*#REF!</f>
        <v>#REF!</v>
      </c>
      <c r="J46" s="1">
        <f t="shared" si="1"/>
        <v>0</v>
      </c>
    </row>
    <row r="47" spans="1:10" ht="11.25">
      <c r="A47" s="44" t="s">
        <v>79</v>
      </c>
      <c r="B47" s="45" t="s">
        <v>80</v>
      </c>
      <c r="C47" s="45">
        <v>60</v>
      </c>
      <c r="D47" s="46" t="s">
        <v>12</v>
      </c>
      <c r="E47" s="46"/>
      <c r="F47" s="47">
        <v>74</v>
      </c>
      <c r="G47" s="47">
        <v>117.66</v>
      </c>
      <c r="H47" s="48" t="e">
        <f>E47*#REF!</f>
        <v>#REF!</v>
      </c>
      <c r="I47" s="1" t="e">
        <f>E47*#REF!</f>
        <v>#REF!</v>
      </c>
      <c r="J47" s="1">
        <f t="shared" si="1"/>
        <v>0</v>
      </c>
    </row>
    <row r="48" spans="1:10" ht="11.25">
      <c r="A48" s="44" t="s">
        <v>81</v>
      </c>
      <c r="B48" s="45" t="s">
        <v>82</v>
      </c>
      <c r="C48" s="45">
        <v>60</v>
      </c>
      <c r="D48" s="46" t="s">
        <v>12</v>
      </c>
      <c r="E48" s="46"/>
      <c r="F48" s="47">
        <v>74</v>
      </c>
      <c r="G48" s="47">
        <v>117.66</v>
      </c>
      <c r="H48" s="48" t="e">
        <f>E48*#REF!</f>
        <v>#REF!</v>
      </c>
      <c r="I48" s="1" t="e">
        <f>E48*#REF!</f>
        <v>#REF!</v>
      </c>
      <c r="J48" s="1">
        <f t="shared" si="1"/>
        <v>0</v>
      </c>
    </row>
    <row r="49" spans="1:10" ht="11.25">
      <c r="A49" s="44" t="s">
        <v>83</v>
      </c>
      <c r="B49" s="45" t="s">
        <v>84</v>
      </c>
      <c r="C49" s="45">
        <v>60</v>
      </c>
      <c r="D49" s="46" t="s">
        <v>12</v>
      </c>
      <c r="E49" s="46"/>
      <c r="F49" s="47">
        <v>74</v>
      </c>
      <c r="G49" s="47">
        <v>117.66</v>
      </c>
      <c r="H49" s="48" t="e">
        <f>E49*#REF!</f>
        <v>#REF!</v>
      </c>
      <c r="I49" s="1" t="e">
        <f>E49*#REF!</f>
        <v>#REF!</v>
      </c>
      <c r="J49" s="1">
        <f t="shared" si="1"/>
        <v>0</v>
      </c>
    </row>
    <row r="50" spans="1:10" ht="11.25">
      <c r="A50" s="44" t="s">
        <v>85</v>
      </c>
      <c r="B50" s="45" t="s">
        <v>86</v>
      </c>
      <c r="C50" s="45">
        <v>60</v>
      </c>
      <c r="D50" s="46" t="s">
        <v>12</v>
      </c>
      <c r="E50" s="46"/>
      <c r="F50" s="47">
        <v>74</v>
      </c>
      <c r="G50" s="47">
        <v>117.66</v>
      </c>
      <c r="H50" s="48" t="e">
        <f>E50*#REF!</f>
        <v>#REF!</v>
      </c>
      <c r="I50" s="1" t="e">
        <f>E50*#REF!</f>
        <v>#REF!</v>
      </c>
      <c r="J50" s="1">
        <f t="shared" si="1"/>
        <v>0</v>
      </c>
    </row>
    <row r="51" spans="1:10" ht="11.25">
      <c r="A51" s="44" t="s">
        <v>87</v>
      </c>
      <c r="B51" s="45" t="s">
        <v>88</v>
      </c>
      <c r="C51" s="45">
        <v>60</v>
      </c>
      <c r="D51" s="46" t="s">
        <v>12</v>
      </c>
      <c r="E51" s="46"/>
      <c r="F51" s="47">
        <v>74</v>
      </c>
      <c r="G51" s="47">
        <v>117.66</v>
      </c>
      <c r="H51" s="48" t="e">
        <f>E51*#REF!</f>
        <v>#REF!</v>
      </c>
      <c r="I51" s="1" t="e">
        <f>E51*#REF!</f>
        <v>#REF!</v>
      </c>
      <c r="J51" s="1">
        <f t="shared" si="1"/>
        <v>0</v>
      </c>
    </row>
    <row r="52" spans="1:10" ht="11.25">
      <c r="A52" s="44" t="s">
        <v>89</v>
      </c>
      <c r="B52" s="45" t="s">
        <v>90</v>
      </c>
      <c r="C52" s="45">
        <v>60</v>
      </c>
      <c r="D52" s="46" t="s">
        <v>12</v>
      </c>
      <c r="E52" s="46"/>
      <c r="F52" s="47">
        <v>74</v>
      </c>
      <c r="G52" s="47">
        <v>117.66</v>
      </c>
      <c r="H52" s="48" t="e">
        <f>E52*#REF!</f>
        <v>#REF!</v>
      </c>
      <c r="I52" s="1" t="e">
        <f>E52*#REF!</f>
        <v>#REF!</v>
      </c>
      <c r="J52" s="1">
        <f t="shared" si="1"/>
        <v>0</v>
      </c>
    </row>
    <row r="53" spans="1:10" ht="11.25">
      <c r="A53" s="44" t="s">
        <v>91</v>
      </c>
      <c r="B53" s="45" t="s">
        <v>92</v>
      </c>
      <c r="C53" s="45">
        <v>60</v>
      </c>
      <c r="D53" s="46" t="s">
        <v>12</v>
      </c>
      <c r="E53" s="46"/>
      <c r="F53" s="47">
        <v>74</v>
      </c>
      <c r="G53" s="47">
        <v>117.66</v>
      </c>
      <c r="H53" s="48" t="e">
        <f>E53*#REF!</f>
        <v>#REF!</v>
      </c>
      <c r="I53" s="1" t="e">
        <f>E53*#REF!</f>
        <v>#REF!</v>
      </c>
      <c r="J53" s="1">
        <f t="shared" si="1"/>
        <v>0</v>
      </c>
    </row>
    <row r="54" spans="1:10" ht="11.25">
      <c r="A54" s="44" t="s">
        <v>93</v>
      </c>
      <c r="B54" s="45" t="s">
        <v>94</v>
      </c>
      <c r="C54" s="45">
        <v>60</v>
      </c>
      <c r="D54" s="46" t="s">
        <v>12</v>
      </c>
      <c r="E54" s="46"/>
      <c r="F54" s="47">
        <v>74</v>
      </c>
      <c r="G54" s="47">
        <v>117.66</v>
      </c>
      <c r="H54" s="48" t="e">
        <f>E54*#REF!</f>
        <v>#REF!</v>
      </c>
      <c r="I54" s="1" t="e">
        <f>E54*#REF!</f>
        <v>#REF!</v>
      </c>
      <c r="J54" s="1">
        <f t="shared" si="1"/>
        <v>0</v>
      </c>
    </row>
    <row r="55" spans="1:10" ht="11.25">
      <c r="A55" s="44" t="s">
        <v>95</v>
      </c>
      <c r="B55" s="45" t="s">
        <v>96</v>
      </c>
      <c r="C55" s="45">
        <v>60</v>
      </c>
      <c r="D55" s="46" t="s">
        <v>12</v>
      </c>
      <c r="E55" s="46"/>
      <c r="F55" s="47">
        <v>74</v>
      </c>
      <c r="G55" s="47">
        <v>117.66</v>
      </c>
      <c r="H55" s="48" t="e">
        <f>E55*#REF!</f>
        <v>#REF!</v>
      </c>
      <c r="I55" s="1" t="e">
        <f>E55*#REF!</f>
        <v>#REF!</v>
      </c>
      <c r="J55" s="1">
        <f t="shared" si="1"/>
        <v>0</v>
      </c>
    </row>
    <row r="56" spans="1:10" ht="11.25">
      <c r="A56" s="44" t="s">
        <v>97</v>
      </c>
      <c r="B56" s="45" t="s">
        <v>98</v>
      </c>
      <c r="C56" s="45">
        <v>60</v>
      </c>
      <c r="D56" s="46" t="s">
        <v>12</v>
      </c>
      <c r="E56" s="46"/>
      <c r="F56" s="47">
        <v>74</v>
      </c>
      <c r="G56" s="47">
        <v>117.66</v>
      </c>
      <c r="H56" s="48" t="e">
        <f>E56*#REF!</f>
        <v>#REF!</v>
      </c>
      <c r="I56" s="1" t="e">
        <f>E56*#REF!</f>
        <v>#REF!</v>
      </c>
      <c r="J56" s="1">
        <f t="shared" si="1"/>
        <v>0</v>
      </c>
    </row>
    <row r="57" spans="1:10" ht="11.25">
      <c r="A57" s="44" t="s">
        <v>99</v>
      </c>
      <c r="B57" s="45" t="s">
        <v>100</v>
      </c>
      <c r="C57" s="45">
        <v>60</v>
      </c>
      <c r="D57" s="46" t="s">
        <v>12</v>
      </c>
      <c r="E57" s="46"/>
      <c r="F57" s="47">
        <v>74</v>
      </c>
      <c r="G57" s="47">
        <v>117.66</v>
      </c>
      <c r="H57" s="48" t="e">
        <f>E57*#REF!</f>
        <v>#REF!</v>
      </c>
      <c r="I57" s="1" t="e">
        <f>E57*#REF!</f>
        <v>#REF!</v>
      </c>
      <c r="J57" s="1">
        <f t="shared" si="1"/>
        <v>0</v>
      </c>
    </row>
    <row r="58" spans="1:10" ht="11.25">
      <c r="A58" s="44" t="s">
        <v>101</v>
      </c>
      <c r="B58" s="45" t="s">
        <v>102</v>
      </c>
      <c r="C58" s="45">
        <v>60</v>
      </c>
      <c r="D58" s="46" t="s">
        <v>12</v>
      </c>
      <c r="E58" s="46"/>
      <c r="F58" s="47">
        <v>74</v>
      </c>
      <c r="G58" s="47">
        <v>117.66</v>
      </c>
      <c r="H58" s="48" t="e">
        <f>E58*#REF!</f>
        <v>#REF!</v>
      </c>
      <c r="I58" s="1" t="e">
        <f>E58*#REF!</f>
        <v>#REF!</v>
      </c>
      <c r="J58" s="1">
        <f t="shared" si="1"/>
        <v>0</v>
      </c>
    </row>
    <row r="59" spans="1:10" ht="11.25">
      <c r="A59" s="44" t="s">
        <v>103</v>
      </c>
      <c r="B59" s="45" t="s">
        <v>104</v>
      </c>
      <c r="C59" s="45">
        <v>60</v>
      </c>
      <c r="D59" s="46" t="s">
        <v>12</v>
      </c>
      <c r="E59" s="46"/>
      <c r="F59" s="47">
        <v>74</v>
      </c>
      <c r="G59" s="47">
        <v>117.66</v>
      </c>
      <c r="H59" s="48" t="e">
        <f>E59*#REF!</f>
        <v>#REF!</v>
      </c>
      <c r="I59" s="1" t="e">
        <f>E59*#REF!</f>
        <v>#REF!</v>
      </c>
      <c r="J59" s="1">
        <f t="shared" si="1"/>
        <v>0</v>
      </c>
    </row>
    <row r="60" spans="1:10" ht="11.25">
      <c r="A60" s="44" t="s">
        <v>105</v>
      </c>
      <c r="B60" s="45" t="s">
        <v>106</v>
      </c>
      <c r="C60" s="45">
        <v>60</v>
      </c>
      <c r="D60" s="46" t="s">
        <v>12</v>
      </c>
      <c r="E60" s="46"/>
      <c r="F60" s="47">
        <v>74</v>
      </c>
      <c r="G60" s="47">
        <v>117.66</v>
      </c>
      <c r="H60" s="48" t="e">
        <f>E60*#REF!</f>
        <v>#REF!</v>
      </c>
      <c r="I60" s="1" t="e">
        <f>E60*#REF!</f>
        <v>#REF!</v>
      </c>
      <c r="J60" s="1">
        <f t="shared" si="1"/>
        <v>0</v>
      </c>
    </row>
    <row r="61" spans="1:10" ht="11.25">
      <c r="A61" s="44" t="s">
        <v>107</v>
      </c>
      <c r="B61" s="45" t="s">
        <v>108</v>
      </c>
      <c r="C61" s="45">
        <v>60</v>
      </c>
      <c r="D61" s="46" t="s">
        <v>12</v>
      </c>
      <c r="E61" s="46"/>
      <c r="F61" s="47">
        <v>74</v>
      </c>
      <c r="G61" s="47">
        <v>117.66</v>
      </c>
      <c r="H61" s="48" t="e">
        <f>E61*#REF!</f>
        <v>#REF!</v>
      </c>
      <c r="I61" s="1" t="e">
        <f>E61*#REF!</f>
        <v>#REF!</v>
      </c>
      <c r="J61" s="1">
        <f t="shared" si="1"/>
        <v>0</v>
      </c>
    </row>
    <row r="62" spans="1:10" ht="11.25">
      <c r="A62" s="44" t="s">
        <v>109</v>
      </c>
      <c r="B62" s="45" t="s">
        <v>110</v>
      </c>
      <c r="C62" s="45">
        <v>60</v>
      </c>
      <c r="D62" s="46" t="s">
        <v>12</v>
      </c>
      <c r="E62" s="46"/>
      <c r="F62" s="47">
        <v>74</v>
      </c>
      <c r="G62" s="47">
        <v>117.66</v>
      </c>
      <c r="H62" s="48" t="e">
        <f>E62*#REF!</f>
        <v>#REF!</v>
      </c>
      <c r="I62" s="1" t="e">
        <f>E62*#REF!</f>
        <v>#REF!</v>
      </c>
      <c r="J62" s="1">
        <f t="shared" si="1"/>
        <v>0</v>
      </c>
    </row>
    <row r="63" spans="1:10" ht="11.25">
      <c r="A63" s="44" t="s">
        <v>111</v>
      </c>
      <c r="B63" s="45" t="s">
        <v>112</v>
      </c>
      <c r="C63" s="45">
        <v>60</v>
      </c>
      <c r="D63" s="46" t="s">
        <v>12</v>
      </c>
      <c r="E63" s="46"/>
      <c r="F63" s="47">
        <v>74</v>
      </c>
      <c r="G63" s="47">
        <v>117.66</v>
      </c>
      <c r="H63" s="48" t="e">
        <f>E63*#REF!</f>
        <v>#REF!</v>
      </c>
      <c r="I63" s="1" t="e">
        <f>E63*#REF!</f>
        <v>#REF!</v>
      </c>
      <c r="J63" s="1">
        <f t="shared" si="1"/>
        <v>0</v>
      </c>
    </row>
    <row r="64" spans="1:10" ht="11.25">
      <c r="A64" s="44" t="s">
        <v>113</v>
      </c>
      <c r="B64" s="45" t="s">
        <v>114</v>
      </c>
      <c r="C64" s="45">
        <v>60</v>
      </c>
      <c r="D64" s="46" t="s">
        <v>12</v>
      </c>
      <c r="E64" s="46"/>
      <c r="F64" s="47">
        <v>74</v>
      </c>
      <c r="G64" s="47">
        <v>117.66</v>
      </c>
      <c r="H64" s="48" t="e">
        <f>E64*#REF!</f>
        <v>#REF!</v>
      </c>
      <c r="I64" s="1" t="e">
        <f>E64*#REF!</f>
        <v>#REF!</v>
      </c>
      <c r="J64" s="1">
        <f t="shared" si="1"/>
        <v>0</v>
      </c>
    </row>
    <row r="65" spans="1:10" ht="11.25">
      <c r="A65" s="44" t="s">
        <v>115</v>
      </c>
      <c r="B65" s="45" t="s">
        <v>116</v>
      </c>
      <c r="C65" s="45">
        <v>60</v>
      </c>
      <c r="D65" s="46" t="s">
        <v>12</v>
      </c>
      <c r="E65" s="46"/>
      <c r="F65" s="47">
        <v>74</v>
      </c>
      <c r="G65" s="47">
        <v>117.66</v>
      </c>
      <c r="H65" s="48" t="e">
        <f>E65*#REF!</f>
        <v>#REF!</v>
      </c>
      <c r="I65" s="1" t="e">
        <f>E65*#REF!</f>
        <v>#REF!</v>
      </c>
      <c r="J65" s="1">
        <f t="shared" si="1"/>
        <v>0</v>
      </c>
    </row>
    <row r="66" spans="1:10" ht="11.25">
      <c r="A66" s="44" t="s">
        <v>117</v>
      </c>
      <c r="B66" s="45" t="s">
        <v>118</v>
      </c>
      <c r="C66" s="45">
        <v>60</v>
      </c>
      <c r="D66" s="46" t="s">
        <v>12</v>
      </c>
      <c r="E66" s="46"/>
      <c r="F66" s="47">
        <v>74</v>
      </c>
      <c r="G66" s="47">
        <v>117.66</v>
      </c>
      <c r="H66" s="48" t="e">
        <f>E66*#REF!</f>
        <v>#REF!</v>
      </c>
      <c r="I66" s="1" t="e">
        <f>E66*#REF!</f>
        <v>#REF!</v>
      </c>
      <c r="J66" s="1">
        <f t="shared" si="1"/>
        <v>0</v>
      </c>
    </row>
    <row r="67" spans="1:10" ht="11.25">
      <c r="A67" s="44" t="s">
        <v>119</v>
      </c>
      <c r="B67" s="45" t="s">
        <v>120</v>
      </c>
      <c r="C67" s="45">
        <v>60</v>
      </c>
      <c r="D67" s="46" t="s">
        <v>12</v>
      </c>
      <c r="E67" s="46"/>
      <c r="F67" s="47">
        <v>74</v>
      </c>
      <c r="G67" s="47">
        <v>117.66</v>
      </c>
      <c r="H67" s="48" t="e">
        <f>E67*#REF!</f>
        <v>#REF!</v>
      </c>
      <c r="I67" s="1" t="e">
        <f>E67*#REF!</f>
        <v>#REF!</v>
      </c>
      <c r="J67" s="1">
        <f t="shared" si="1"/>
        <v>0</v>
      </c>
    </row>
    <row r="68" spans="1:10" ht="11.25">
      <c r="A68" s="44" t="s">
        <v>121</v>
      </c>
      <c r="B68" s="45" t="s">
        <v>122</v>
      </c>
      <c r="C68" s="45">
        <v>60</v>
      </c>
      <c r="D68" s="46" t="s">
        <v>12</v>
      </c>
      <c r="E68" s="46"/>
      <c r="F68" s="47">
        <v>74</v>
      </c>
      <c r="G68" s="47">
        <v>117.66</v>
      </c>
      <c r="H68" s="48" t="e">
        <f>E68*#REF!</f>
        <v>#REF!</v>
      </c>
      <c r="I68" s="1" t="e">
        <f>E68*#REF!</f>
        <v>#REF!</v>
      </c>
      <c r="J68" s="1">
        <f t="shared" si="1"/>
        <v>0</v>
      </c>
    </row>
    <row r="69" spans="1:10" ht="11.25">
      <c r="A69" s="44" t="s">
        <v>123</v>
      </c>
      <c r="B69" s="45" t="s">
        <v>124</v>
      </c>
      <c r="C69" s="45">
        <v>60</v>
      </c>
      <c r="D69" s="46" t="s">
        <v>12</v>
      </c>
      <c r="E69" s="46"/>
      <c r="F69" s="47">
        <v>74</v>
      </c>
      <c r="G69" s="47">
        <v>117.66</v>
      </c>
      <c r="H69" s="48" t="e">
        <f>E69*#REF!</f>
        <v>#REF!</v>
      </c>
      <c r="I69" s="1" t="e">
        <f>E69*#REF!</f>
        <v>#REF!</v>
      </c>
      <c r="J69" s="1">
        <f t="shared" si="1"/>
        <v>0</v>
      </c>
    </row>
    <row r="70" spans="1:10" ht="11.25">
      <c r="A70" s="44" t="s">
        <v>125</v>
      </c>
      <c r="B70" s="45" t="s">
        <v>126</v>
      </c>
      <c r="C70" s="45">
        <v>60</v>
      </c>
      <c r="D70" s="46" t="s">
        <v>12</v>
      </c>
      <c r="E70" s="46"/>
      <c r="F70" s="47">
        <v>74</v>
      </c>
      <c r="G70" s="47">
        <v>117.66</v>
      </c>
      <c r="H70" s="48" t="e">
        <f>E70*#REF!</f>
        <v>#REF!</v>
      </c>
      <c r="I70" s="1" t="e">
        <f>E70*#REF!</f>
        <v>#REF!</v>
      </c>
      <c r="J70" s="1">
        <f t="shared" si="1"/>
        <v>0</v>
      </c>
    </row>
    <row r="71" spans="1:10" ht="11.25">
      <c r="A71" s="44" t="s">
        <v>127</v>
      </c>
      <c r="B71" s="45" t="s">
        <v>128</v>
      </c>
      <c r="C71" s="45">
        <v>60</v>
      </c>
      <c r="D71" s="46" t="s">
        <v>12</v>
      </c>
      <c r="E71" s="46"/>
      <c r="F71" s="47">
        <v>74</v>
      </c>
      <c r="G71" s="47">
        <v>117.66</v>
      </c>
      <c r="H71" s="48" t="e">
        <f>E71*#REF!</f>
        <v>#REF!</v>
      </c>
      <c r="I71" s="1" t="e">
        <f>E71*#REF!</f>
        <v>#REF!</v>
      </c>
      <c r="J71" s="1">
        <f t="shared" si="1"/>
        <v>0</v>
      </c>
    </row>
    <row r="72" spans="1:10" ht="11.25">
      <c r="A72" s="44" t="s">
        <v>129</v>
      </c>
      <c r="B72" s="45" t="s">
        <v>130</v>
      </c>
      <c r="C72" s="45">
        <v>60</v>
      </c>
      <c r="D72" s="46" t="s">
        <v>12</v>
      </c>
      <c r="E72" s="46"/>
      <c r="F72" s="47">
        <v>74</v>
      </c>
      <c r="G72" s="47">
        <v>117.66</v>
      </c>
      <c r="H72" s="48" t="e">
        <f>E72*#REF!</f>
        <v>#REF!</v>
      </c>
      <c r="I72" s="1" t="e">
        <f>E72*#REF!</f>
        <v>#REF!</v>
      </c>
      <c r="J72" s="1">
        <f t="shared" si="1"/>
        <v>0</v>
      </c>
    </row>
    <row r="73" spans="1:10" ht="11.25">
      <c r="A73" s="44" t="s">
        <v>131</v>
      </c>
      <c r="B73" s="45" t="s">
        <v>132</v>
      </c>
      <c r="C73" s="45">
        <v>60</v>
      </c>
      <c r="D73" s="46" t="s">
        <v>12</v>
      </c>
      <c r="E73" s="46"/>
      <c r="F73" s="47">
        <v>74</v>
      </c>
      <c r="G73" s="47">
        <v>117.66</v>
      </c>
      <c r="H73" s="48" t="e">
        <f>E73*#REF!</f>
        <v>#REF!</v>
      </c>
      <c r="I73" s="1" t="e">
        <f>E73*#REF!</f>
        <v>#REF!</v>
      </c>
      <c r="J73" s="1">
        <f t="shared" si="1"/>
        <v>0</v>
      </c>
    </row>
    <row r="74" spans="1:10" ht="11.25">
      <c r="A74" s="44" t="s">
        <v>133</v>
      </c>
      <c r="B74" s="45" t="s">
        <v>134</v>
      </c>
      <c r="C74" s="45">
        <v>60</v>
      </c>
      <c r="D74" s="46" t="s">
        <v>12</v>
      </c>
      <c r="E74" s="46"/>
      <c r="F74" s="47">
        <v>74</v>
      </c>
      <c r="G74" s="47">
        <v>117.66</v>
      </c>
      <c r="H74" s="48" t="e">
        <f>E74*#REF!</f>
        <v>#REF!</v>
      </c>
      <c r="I74" s="1" t="e">
        <f>E74*#REF!</f>
        <v>#REF!</v>
      </c>
      <c r="J74" s="1">
        <f t="shared" si="1"/>
        <v>0</v>
      </c>
    </row>
    <row r="75" spans="1:10" ht="11.25">
      <c r="A75" s="44" t="s">
        <v>135</v>
      </c>
      <c r="B75" s="45" t="s">
        <v>136</v>
      </c>
      <c r="C75" s="45">
        <v>60</v>
      </c>
      <c r="D75" s="46" t="s">
        <v>12</v>
      </c>
      <c r="E75" s="46"/>
      <c r="F75" s="47">
        <v>74</v>
      </c>
      <c r="G75" s="47">
        <v>117.66</v>
      </c>
      <c r="H75" s="48" t="e">
        <f>E75*#REF!</f>
        <v>#REF!</v>
      </c>
      <c r="I75" s="1" t="e">
        <f>E75*#REF!</f>
        <v>#REF!</v>
      </c>
      <c r="J75" s="1">
        <f t="shared" si="1"/>
        <v>0</v>
      </c>
    </row>
    <row r="76" spans="1:10" ht="11.25">
      <c r="A76" s="44" t="s">
        <v>137</v>
      </c>
      <c r="B76" s="45" t="s">
        <v>138</v>
      </c>
      <c r="C76" s="45">
        <v>60</v>
      </c>
      <c r="D76" s="46" t="s">
        <v>12</v>
      </c>
      <c r="E76" s="46"/>
      <c r="F76" s="47">
        <v>74</v>
      </c>
      <c r="G76" s="47">
        <v>117.66</v>
      </c>
      <c r="H76" s="48" t="e">
        <f>E76*#REF!</f>
        <v>#REF!</v>
      </c>
      <c r="I76" s="1" t="e">
        <f>E76*#REF!</f>
        <v>#REF!</v>
      </c>
      <c r="J76" s="1">
        <f t="shared" si="1"/>
        <v>0</v>
      </c>
    </row>
    <row r="77" spans="1:10" ht="11.25">
      <c r="A77" s="44" t="s">
        <v>139</v>
      </c>
      <c r="B77" s="45" t="s">
        <v>140</v>
      </c>
      <c r="C77" s="45">
        <v>60</v>
      </c>
      <c r="D77" s="46" t="s">
        <v>12</v>
      </c>
      <c r="E77" s="46"/>
      <c r="F77" s="47">
        <v>74</v>
      </c>
      <c r="G77" s="47">
        <v>117.66</v>
      </c>
      <c r="H77" s="48" t="e">
        <f>E77*#REF!</f>
        <v>#REF!</v>
      </c>
      <c r="I77" s="1" t="e">
        <f>E77*#REF!</f>
        <v>#REF!</v>
      </c>
      <c r="J77" s="1">
        <f aca="true" t="shared" si="2" ref="J77:J108">E77*F77</f>
        <v>0</v>
      </c>
    </row>
    <row r="78" spans="1:10" ht="11.25">
      <c r="A78" s="44" t="s">
        <v>141</v>
      </c>
      <c r="B78" s="45" t="s">
        <v>142</v>
      </c>
      <c r="C78" s="45">
        <v>60</v>
      </c>
      <c r="D78" s="46" t="s">
        <v>12</v>
      </c>
      <c r="E78" s="46"/>
      <c r="F78" s="47">
        <v>74</v>
      </c>
      <c r="G78" s="47">
        <v>117.66</v>
      </c>
      <c r="H78" s="48" t="e">
        <f>E78*#REF!</f>
        <v>#REF!</v>
      </c>
      <c r="I78" s="1" t="e">
        <f>E78*#REF!</f>
        <v>#REF!</v>
      </c>
      <c r="J78" s="1">
        <f t="shared" si="2"/>
        <v>0</v>
      </c>
    </row>
    <row r="79" spans="1:10" ht="11.25">
      <c r="A79" s="44" t="s">
        <v>143</v>
      </c>
      <c r="B79" s="45" t="s">
        <v>144</v>
      </c>
      <c r="C79" s="45">
        <v>60</v>
      </c>
      <c r="D79" s="46" t="s">
        <v>12</v>
      </c>
      <c r="E79" s="46"/>
      <c r="F79" s="47">
        <v>74</v>
      </c>
      <c r="G79" s="47">
        <v>117.66</v>
      </c>
      <c r="H79" s="48" t="e">
        <f>E79*#REF!</f>
        <v>#REF!</v>
      </c>
      <c r="I79" s="1" t="e">
        <f>E79*#REF!</f>
        <v>#REF!</v>
      </c>
      <c r="J79" s="1">
        <f t="shared" si="2"/>
        <v>0</v>
      </c>
    </row>
    <row r="80" spans="1:10" ht="11.25">
      <c r="A80" s="44" t="s">
        <v>145</v>
      </c>
      <c r="B80" s="45" t="s">
        <v>146</v>
      </c>
      <c r="C80" s="45">
        <v>60</v>
      </c>
      <c r="D80" s="46" t="s">
        <v>12</v>
      </c>
      <c r="E80" s="46"/>
      <c r="F80" s="47">
        <v>74</v>
      </c>
      <c r="G80" s="47">
        <v>117.66</v>
      </c>
      <c r="H80" s="48" t="e">
        <f>E80*#REF!</f>
        <v>#REF!</v>
      </c>
      <c r="I80" s="1" t="e">
        <f>E80*#REF!</f>
        <v>#REF!</v>
      </c>
      <c r="J80" s="1">
        <f t="shared" si="2"/>
        <v>0</v>
      </c>
    </row>
    <row r="81" spans="1:10" ht="11.25">
      <c r="A81" s="44" t="s">
        <v>147</v>
      </c>
      <c r="B81" s="45" t="s">
        <v>148</v>
      </c>
      <c r="C81" s="45">
        <v>60</v>
      </c>
      <c r="D81" s="46" t="s">
        <v>12</v>
      </c>
      <c r="E81" s="46"/>
      <c r="F81" s="47">
        <v>74</v>
      </c>
      <c r="G81" s="47">
        <v>117.66</v>
      </c>
      <c r="H81" s="48" t="e">
        <f>E81*#REF!</f>
        <v>#REF!</v>
      </c>
      <c r="I81" s="1" t="e">
        <f>E81*#REF!</f>
        <v>#REF!</v>
      </c>
      <c r="J81" s="1">
        <f t="shared" si="2"/>
        <v>0</v>
      </c>
    </row>
    <row r="82" spans="1:10" ht="11.25">
      <c r="A82" s="44" t="s">
        <v>149</v>
      </c>
      <c r="B82" s="45" t="s">
        <v>150</v>
      </c>
      <c r="C82" s="45">
        <v>60</v>
      </c>
      <c r="D82" s="46" t="s">
        <v>12</v>
      </c>
      <c r="E82" s="46"/>
      <c r="F82" s="47">
        <v>74</v>
      </c>
      <c r="G82" s="47">
        <v>117.66</v>
      </c>
      <c r="H82" s="48" t="e">
        <f>E82*#REF!</f>
        <v>#REF!</v>
      </c>
      <c r="I82" s="1" t="e">
        <f>E82*#REF!</f>
        <v>#REF!</v>
      </c>
      <c r="J82" s="1">
        <f t="shared" si="2"/>
        <v>0</v>
      </c>
    </row>
    <row r="83" spans="1:10" ht="11.25">
      <c r="A83" s="44" t="s">
        <v>151</v>
      </c>
      <c r="B83" s="45" t="s">
        <v>152</v>
      </c>
      <c r="C83" s="45">
        <v>60</v>
      </c>
      <c r="D83" s="46" t="s">
        <v>12</v>
      </c>
      <c r="E83" s="46"/>
      <c r="F83" s="47">
        <v>74</v>
      </c>
      <c r="G83" s="47">
        <v>117.66</v>
      </c>
      <c r="H83" s="48" t="e">
        <f>E83*#REF!</f>
        <v>#REF!</v>
      </c>
      <c r="I83" s="1" t="e">
        <f>E83*#REF!</f>
        <v>#REF!</v>
      </c>
      <c r="J83" s="1">
        <f t="shared" si="2"/>
        <v>0</v>
      </c>
    </row>
    <row r="84" spans="1:10" ht="11.25">
      <c r="A84" s="44" t="s">
        <v>153</v>
      </c>
      <c r="B84" s="45" t="s">
        <v>154</v>
      </c>
      <c r="C84" s="45">
        <v>60</v>
      </c>
      <c r="D84" s="46" t="s">
        <v>12</v>
      </c>
      <c r="E84" s="46"/>
      <c r="F84" s="47">
        <v>74</v>
      </c>
      <c r="G84" s="47">
        <v>117.66</v>
      </c>
      <c r="H84" s="48" t="e">
        <f>E84*#REF!</f>
        <v>#REF!</v>
      </c>
      <c r="I84" s="1" t="e">
        <f>E84*#REF!</f>
        <v>#REF!</v>
      </c>
      <c r="J84" s="1">
        <f t="shared" si="2"/>
        <v>0</v>
      </c>
    </row>
    <row r="85" spans="1:10" ht="11.25">
      <c r="A85" s="44" t="s">
        <v>155</v>
      </c>
      <c r="B85" s="45" t="s">
        <v>156</v>
      </c>
      <c r="C85" s="45">
        <v>60</v>
      </c>
      <c r="D85" s="46" t="s">
        <v>12</v>
      </c>
      <c r="E85" s="46"/>
      <c r="F85" s="47">
        <v>74</v>
      </c>
      <c r="G85" s="47">
        <v>117.66</v>
      </c>
      <c r="H85" s="48" t="e">
        <f>E85*#REF!</f>
        <v>#REF!</v>
      </c>
      <c r="I85" s="1" t="e">
        <f>E85*#REF!</f>
        <v>#REF!</v>
      </c>
      <c r="J85" s="1">
        <f t="shared" si="2"/>
        <v>0</v>
      </c>
    </row>
    <row r="86" spans="1:10" ht="11.25">
      <c r="A86" s="44" t="s">
        <v>157</v>
      </c>
      <c r="B86" s="45" t="s">
        <v>158</v>
      </c>
      <c r="C86" s="45">
        <v>60</v>
      </c>
      <c r="D86" s="46" t="s">
        <v>12</v>
      </c>
      <c r="E86" s="46"/>
      <c r="F86" s="47">
        <v>74</v>
      </c>
      <c r="G86" s="47">
        <v>117.66</v>
      </c>
      <c r="H86" s="48" t="e">
        <f>E86*#REF!</f>
        <v>#REF!</v>
      </c>
      <c r="I86" s="1" t="e">
        <f>E86*#REF!</f>
        <v>#REF!</v>
      </c>
      <c r="J86" s="1">
        <f t="shared" si="2"/>
        <v>0</v>
      </c>
    </row>
    <row r="87" spans="1:10" ht="11.25">
      <c r="A87" s="44" t="s">
        <v>159</v>
      </c>
      <c r="B87" s="45" t="s">
        <v>160</v>
      </c>
      <c r="C87" s="45">
        <v>60</v>
      </c>
      <c r="D87" s="46" t="s">
        <v>12</v>
      </c>
      <c r="E87" s="46"/>
      <c r="F87" s="47">
        <v>74</v>
      </c>
      <c r="G87" s="47">
        <v>117.66</v>
      </c>
      <c r="H87" s="48" t="e">
        <f>E87*#REF!</f>
        <v>#REF!</v>
      </c>
      <c r="I87" s="1" t="e">
        <f>E87*#REF!</f>
        <v>#REF!</v>
      </c>
      <c r="J87" s="1">
        <f t="shared" si="2"/>
        <v>0</v>
      </c>
    </row>
    <row r="88" spans="1:10" ht="11.25">
      <c r="A88" s="44" t="s">
        <v>161</v>
      </c>
      <c r="B88" s="45" t="s">
        <v>162</v>
      </c>
      <c r="C88" s="45">
        <v>60</v>
      </c>
      <c r="D88" s="46" t="s">
        <v>12</v>
      </c>
      <c r="E88" s="46"/>
      <c r="F88" s="47">
        <v>74</v>
      </c>
      <c r="G88" s="47">
        <v>117.66</v>
      </c>
      <c r="H88" s="48" t="e">
        <f>E88*#REF!</f>
        <v>#REF!</v>
      </c>
      <c r="I88" s="1" t="e">
        <f>E88*#REF!</f>
        <v>#REF!</v>
      </c>
      <c r="J88" s="1">
        <f t="shared" si="2"/>
        <v>0</v>
      </c>
    </row>
    <row r="89" spans="1:10" ht="11.25">
      <c r="A89" s="44" t="s">
        <v>163</v>
      </c>
      <c r="B89" s="45" t="s">
        <v>164</v>
      </c>
      <c r="C89" s="45">
        <v>60</v>
      </c>
      <c r="D89" s="46" t="s">
        <v>12</v>
      </c>
      <c r="E89" s="46"/>
      <c r="F89" s="47">
        <v>74</v>
      </c>
      <c r="G89" s="47">
        <v>117.66</v>
      </c>
      <c r="H89" s="48" t="e">
        <f>E89*#REF!</f>
        <v>#REF!</v>
      </c>
      <c r="I89" s="1" t="e">
        <f>E89*#REF!</f>
        <v>#REF!</v>
      </c>
      <c r="J89" s="1">
        <f t="shared" si="2"/>
        <v>0</v>
      </c>
    </row>
    <row r="90" spans="1:10" ht="11.25">
      <c r="A90" s="44" t="s">
        <v>165</v>
      </c>
      <c r="B90" s="45" t="s">
        <v>166</v>
      </c>
      <c r="C90" s="45">
        <v>60</v>
      </c>
      <c r="D90" s="46" t="s">
        <v>12</v>
      </c>
      <c r="E90" s="46"/>
      <c r="F90" s="47">
        <v>74</v>
      </c>
      <c r="G90" s="47">
        <v>117.66</v>
      </c>
      <c r="H90" s="48" t="e">
        <f>E90*#REF!</f>
        <v>#REF!</v>
      </c>
      <c r="I90" s="1" t="e">
        <f>E90*#REF!</f>
        <v>#REF!</v>
      </c>
      <c r="J90" s="1">
        <f t="shared" si="2"/>
        <v>0</v>
      </c>
    </row>
    <row r="91" spans="1:10" ht="11.25">
      <c r="A91" s="44" t="s">
        <v>167</v>
      </c>
      <c r="B91" s="45" t="s">
        <v>168</v>
      </c>
      <c r="C91" s="45">
        <v>60</v>
      </c>
      <c r="D91" s="46" t="s">
        <v>12</v>
      </c>
      <c r="E91" s="46"/>
      <c r="F91" s="47">
        <v>74</v>
      </c>
      <c r="G91" s="47">
        <v>117.66</v>
      </c>
      <c r="H91" s="48" t="e">
        <f>E91*#REF!</f>
        <v>#REF!</v>
      </c>
      <c r="I91" s="1" t="e">
        <f>E91*#REF!</f>
        <v>#REF!</v>
      </c>
      <c r="J91" s="1">
        <f t="shared" si="2"/>
        <v>0</v>
      </c>
    </row>
    <row r="92" spans="1:10" ht="11.25">
      <c r="A92" s="44" t="s">
        <v>169</v>
      </c>
      <c r="B92" s="45" t="s">
        <v>170</v>
      </c>
      <c r="C92" s="45">
        <v>60</v>
      </c>
      <c r="D92" s="46" t="s">
        <v>12</v>
      </c>
      <c r="E92" s="46"/>
      <c r="F92" s="47">
        <v>74</v>
      </c>
      <c r="G92" s="47">
        <v>117.66</v>
      </c>
      <c r="H92" s="48" t="e">
        <f>E92*#REF!</f>
        <v>#REF!</v>
      </c>
      <c r="I92" s="1" t="e">
        <f>E92*#REF!</f>
        <v>#REF!</v>
      </c>
      <c r="J92" s="1">
        <f t="shared" si="2"/>
        <v>0</v>
      </c>
    </row>
    <row r="93" spans="1:10" ht="11.25">
      <c r="A93" s="44" t="s">
        <v>171</v>
      </c>
      <c r="B93" s="45" t="s">
        <v>172</v>
      </c>
      <c r="C93" s="45">
        <v>60</v>
      </c>
      <c r="D93" s="46" t="s">
        <v>12</v>
      </c>
      <c r="E93" s="46"/>
      <c r="F93" s="47">
        <v>74</v>
      </c>
      <c r="G93" s="47">
        <v>117.66</v>
      </c>
      <c r="H93" s="48" t="e">
        <f>E93*#REF!</f>
        <v>#REF!</v>
      </c>
      <c r="I93" s="1" t="e">
        <f>E93*#REF!</f>
        <v>#REF!</v>
      </c>
      <c r="J93" s="1">
        <f t="shared" si="2"/>
        <v>0</v>
      </c>
    </row>
    <row r="94" spans="1:10" ht="11.25">
      <c r="A94" s="44" t="s">
        <v>173</v>
      </c>
      <c r="B94" s="45" t="s">
        <v>174</v>
      </c>
      <c r="C94" s="45">
        <v>60</v>
      </c>
      <c r="D94" s="46" t="s">
        <v>12</v>
      </c>
      <c r="E94" s="46"/>
      <c r="F94" s="47">
        <v>74</v>
      </c>
      <c r="G94" s="47">
        <v>117.66</v>
      </c>
      <c r="H94" s="48" t="e">
        <f>E94*#REF!</f>
        <v>#REF!</v>
      </c>
      <c r="I94" s="1" t="e">
        <f>E94*#REF!</f>
        <v>#REF!</v>
      </c>
      <c r="J94" s="1">
        <f t="shared" si="2"/>
        <v>0</v>
      </c>
    </row>
    <row r="95" spans="1:10" ht="11.25">
      <c r="A95" s="44" t="s">
        <v>175</v>
      </c>
      <c r="B95" s="45" t="s">
        <v>176</v>
      </c>
      <c r="C95" s="45">
        <v>60</v>
      </c>
      <c r="D95" s="46" t="s">
        <v>12</v>
      </c>
      <c r="E95" s="46"/>
      <c r="F95" s="47">
        <v>74</v>
      </c>
      <c r="G95" s="47">
        <v>117.66</v>
      </c>
      <c r="H95" s="48" t="e">
        <f>E95*#REF!</f>
        <v>#REF!</v>
      </c>
      <c r="I95" s="1" t="e">
        <f>E95*#REF!</f>
        <v>#REF!</v>
      </c>
      <c r="J95" s="1">
        <f t="shared" si="2"/>
        <v>0</v>
      </c>
    </row>
    <row r="96" spans="1:10" ht="11.25">
      <c r="A96" s="44" t="s">
        <v>177</v>
      </c>
      <c r="B96" s="45" t="s">
        <v>178</v>
      </c>
      <c r="C96" s="45">
        <v>60</v>
      </c>
      <c r="D96" s="46" t="s">
        <v>12</v>
      </c>
      <c r="E96" s="46"/>
      <c r="F96" s="47">
        <v>74</v>
      </c>
      <c r="G96" s="47">
        <v>117.66</v>
      </c>
      <c r="H96" s="48" t="e">
        <f>E96*#REF!</f>
        <v>#REF!</v>
      </c>
      <c r="I96" s="1" t="e">
        <f>E96*#REF!</f>
        <v>#REF!</v>
      </c>
      <c r="J96" s="1">
        <f t="shared" si="2"/>
        <v>0</v>
      </c>
    </row>
    <row r="97" spans="1:10" ht="11.25">
      <c r="A97" s="44" t="s">
        <v>179</v>
      </c>
      <c r="B97" s="45" t="s">
        <v>180</v>
      </c>
      <c r="C97" s="45">
        <v>60</v>
      </c>
      <c r="D97" s="46" t="s">
        <v>12</v>
      </c>
      <c r="E97" s="46"/>
      <c r="F97" s="47">
        <v>74</v>
      </c>
      <c r="G97" s="47">
        <v>117.66</v>
      </c>
      <c r="H97" s="48" t="e">
        <f>E97*#REF!</f>
        <v>#REF!</v>
      </c>
      <c r="I97" s="1" t="e">
        <f>E97*#REF!</f>
        <v>#REF!</v>
      </c>
      <c r="J97" s="1">
        <f t="shared" si="2"/>
        <v>0</v>
      </c>
    </row>
    <row r="98" spans="1:10" ht="11.25">
      <c r="A98" s="44" t="s">
        <v>181</v>
      </c>
      <c r="B98" s="45" t="s">
        <v>182</v>
      </c>
      <c r="C98" s="45">
        <v>60</v>
      </c>
      <c r="D98" s="46" t="s">
        <v>12</v>
      </c>
      <c r="E98" s="46"/>
      <c r="F98" s="47">
        <v>74</v>
      </c>
      <c r="G98" s="47">
        <v>117.66</v>
      </c>
      <c r="H98" s="48" t="e">
        <f>E98*#REF!</f>
        <v>#REF!</v>
      </c>
      <c r="I98" s="1" t="e">
        <f>E98*#REF!</f>
        <v>#REF!</v>
      </c>
      <c r="J98" s="1">
        <f t="shared" si="2"/>
        <v>0</v>
      </c>
    </row>
    <row r="99" spans="1:10" ht="11.25">
      <c r="A99" s="44" t="s">
        <v>183</v>
      </c>
      <c r="B99" s="45" t="s">
        <v>184</v>
      </c>
      <c r="C99" s="45">
        <v>60</v>
      </c>
      <c r="D99" s="46" t="s">
        <v>12</v>
      </c>
      <c r="E99" s="46"/>
      <c r="F99" s="47">
        <v>74</v>
      </c>
      <c r="G99" s="47">
        <v>117.66</v>
      </c>
      <c r="H99" s="48" t="e">
        <f>E99*#REF!</f>
        <v>#REF!</v>
      </c>
      <c r="I99" s="1" t="e">
        <f>E99*#REF!</f>
        <v>#REF!</v>
      </c>
      <c r="J99" s="1">
        <f t="shared" si="2"/>
        <v>0</v>
      </c>
    </row>
    <row r="100" spans="1:10" ht="11.25">
      <c r="A100" s="44" t="s">
        <v>185</v>
      </c>
      <c r="B100" s="45" t="s">
        <v>186</v>
      </c>
      <c r="C100" s="45">
        <v>60</v>
      </c>
      <c r="D100" s="46" t="s">
        <v>12</v>
      </c>
      <c r="E100" s="46"/>
      <c r="F100" s="47">
        <v>74</v>
      </c>
      <c r="G100" s="47">
        <v>117.66</v>
      </c>
      <c r="H100" s="48" t="e">
        <f>E100*#REF!</f>
        <v>#REF!</v>
      </c>
      <c r="I100" s="1" t="e">
        <f>E100*#REF!</f>
        <v>#REF!</v>
      </c>
      <c r="J100" s="1">
        <f t="shared" si="2"/>
        <v>0</v>
      </c>
    </row>
    <row r="101" spans="1:10" ht="11.25">
      <c r="A101" s="44" t="s">
        <v>187</v>
      </c>
      <c r="B101" s="45" t="s">
        <v>188</v>
      </c>
      <c r="C101" s="45">
        <v>60</v>
      </c>
      <c r="D101" s="46" t="s">
        <v>12</v>
      </c>
      <c r="E101" s="46"/>
      <c r="F101" s="47">
        <v>74</v>
      </c>
      <c r="G101" s="47">
        <v>117.66</v>
      </c>
      <c r="H101" s="48" t="e">
        <f>E101*#REF!</f>
        <v>#REF!</v>
      </c>
      <c r="I101" s="1" t="e">
        <f>E101*#REF!</f>
        <v>#REF!</v>
      </c>
      <c r="J101" s="1">
        <f t="shared" si="2"/>
        <v>0</v>
      </c>
    </row>
    <row r="102" spans="1:10" ht="11.25">
      <c r="A102" s="44" t="s">
        <v>189</v>
      </c>
      <c r="B102" s="45" t="s">
        <v>190</v>
      </c>
      <c r="C102" s="45">
        <v>60</v>
      </c>
      <c r="D102" s="46" t="s">
        <v>12</v>
      </c>
      <c r="E102" s="46"/>
      <c r="F102" s="47">
        <v>74</v>
      </c>
      <c r="G102" s="47">
        <v>117.66</v>
      </c>
      <c r="H102" s="48" t="e">
        <f>E102*#REF!</f>
        <v>#REF!</v>
      </c>
      <c r="I102" s="1" t="e">
        <f>E102*#REF!</f>
        <v>#REF!</v>
      </c>
      <c r="J102" s="1">
        <f t="shared" si="2"/>
        <v>0</v>
      </c>
    </row>
    <row r="103" spans="1:10" ht="11.25">
      <c r="A103" s="44" t="s">
        <v>191</v>
      </c>
      <c r="B103" s="45" t="s">
        <v>192</v>
      </c>
      <c r="C103" s="45">
        <v>60</v>
      </c>
      <c r="D103" s="46" t="s">
        <v>12</v>
      </c>
      <c r="E103" s="46"/>
      <c r="F103" s="47">
        <v>74</v>
      </c>
      <c r="G103" s="47">
        <v>117.66</v>
      </c>
      <c r="H103" s="48" t="e">
        <f>E103*#REF!</f>
        <v>#REF!</v>
      </c>
      <c r="I103" s="1" t="e">
        <f>E103*#REF!</f>
        <v>#REF!</v>
      </c>
      <c r="J103" s="1">
        <f t="shared" si="2"/>
        <v>0</v>
      </c>
    </row>
    <row r="104" spans="1:10" ht="11.25">
      <c r="A104" s="44" t="s">
        <v>193</v>
      </c>
      <c r="B104" s="45" t="s">
        <v>194</v>
      </c>
      <c r="C104" s="45">
        <v>60</v>
      </c>
      <c r="D104" s="46" t="s">
        <v>12</v>
      </c>
      <c r="E104" s="46"/>
      <c r="F104" s="47">
        <v>74</v>
      </c>
      <c r="G104" s="47">
        <v>117.66</v>
      </c>
      <c r="H104" s="48" t="e">
        <f>E104*#REF!</f>
        <v>#REF!</v>
      </c>
      <c r="I104" s="1" t="e">
        <f>E104*#REF!</f>
        <v>#REF!</v>
      </c>
      <c r="J104" s="1">
        <f t="shared" si="2"/>
        <v>0</v>
      </c>
    </row>
    <row r="105" spans="1:10" ht="11.25">
      <c r="A105" s="44" t="s">
        <v>195</v>
      </c>
      <c r="B105" s="45" t="s">
        <v>196</v>
      </c>
      <c r="C105" s="45">
        <v>60</v>
      </c>
      <c r="D105" s="46" t="s">
        <v>12</v>
      </c>
      <c r="E105" s="46"/>
      <c r="F105" s="47">
        <v>74</v>
      </c>
      <c r="G105" s="47">
        <v>117.66</v>
      </c>
      <c r="H105" s="48" t="e">
        <f>E105*#REF!</f>
        <v>#REF!</v>
      </c>
      <c r="I105" s="1" t="e">
        <f>E105*#REF!</f>
        <v>#REF!</v>
      </c>
      <c r="J105" s="1">
        <f t="shared" si="2"/>
        <v>0</v>
      </c>
    </row>
    <row r="106" spans="1:10" ht="11.25">
      <c r="A106" s="44" t="s">
        <v>197</v>
      </c>
      <c r="B106" s="45" t="s">
        <v>198</v>
      </c>
      <c r="C106" s="45">
        <v>60</v>
      </c>
      <c r="D106" s="46" t="s">
        <v>12</v>
      </c>
      <c r="E106" s="46"/>
      <c r="F106" s="47">
        <v>74</v>
      </c>
      <c r="G106" s="47">
        <v>117.66</v>
      </c>
      <c r="H106" s="48" t="e">
        <f>E106*#REF!</f>
        <v>#REF!</v>
      </c>
      <c r="I106" s="1" t="e">
        <f>E106*#REF!</f>
        <v>#REF!</v>
      </c>
      <c r="J106" s="1">
        <f t="shared" si="2"/>
        <v>0</v>
      </c>
    </row>
    <row r="107" spans="1:10" ht="11.25">
      <c r="A107" s="38"/>
      <c r="B107" s="40" t="s">
        <v>199</v>
      </c>
      <c r="C107" s="40"/>
      <c r="D107" s="41"/>
      <c r="E107" s="41"/>
      <c r="F107" s="42"/>
      <c r="G107" s="42"/>
      <c r="H107" s="48" t="e">
        <f>E107*#REF!</f>
        <v>#REF!</v>
      </c>
      <c r="I107" s="1" t="e">
        <f>E107*#REF!</f>
        <v>#REF!</v>
      </c>
      <c r="J107" s="1">
        <f t="shared" si="2"/>
        <v>0</v>
      </c>
    </row>
    <row r="108" spans="1:10" ht="11.25">
      <c r="A108" s="44" t="s">
        <v>200</v>
      </c>
      <c r="B108" s="45" t="s">
        <v>201</v>
      </c>
      <c r="C108" s="45">
        <v>60</v>
      </c>
      <c r="D108" s="46" t="s">
        <v>12</v>
      </c>
      <c r="E108" s="46"/>
      <c r="F108" s="47">
        <v>74</v>
      </c>
      <c r="G108" s="47">
        <v>117.66</v>
      </c>
      <c r="H108" s="48" t="e">
        <f>E108*#REF!</f>
        <v>#REF!</v>
      </c>
      <c r="I108" s="1" t="e">
        <f>E108*#REF!</f>
        <v>#REF!</v>
      </c>
      <c r="J108" s="1">
        <f t="shared" si="2"/>
        <v>0</v>
      </c>
    </row>
    <row r="109" spans="1:10" ht="11.25">
      <c r="A109" s="44" t="s">
        <v>202</v>
      </c>
      <c r="B109" s="45" t="s">
        <v>203</v>
      </c>
      <c r="C109" s="45">
        <v>60</v>
      </c>
      <c r="D109" s="46" t="s">
        <v>12</v>
      </c>
      <c r="E109" s="46"/>
      <c r="F109" s="47">
        <v>74</v>
      </c>
      <c r="G109" s="47">
        <v>117.66</v>
      </c>
      <c r="H109" s="48" t="e">
        <f>E109*#REF!</f>
        <v>#REF!</v>
      </c>
      <c r="I109" s="1" t="e">
        <f>E109*#REF!</f>
        <v>#REF!</v>
      </c>
      <c r="J109" s="1">
        <f aca="true" t="shared" si="3" ref="J109:J125">E109*F109</f>
        <v>0</v>
      </c>
    </row>
    <row r="110" spans="1:10" ht="11.25">
      <c r="A110" s="44" t="s">
        <v>204</v>
      </c>
      <c r="B110" s="45" t="s">
        <v>205</v>
      </c>
      <c r="C110" s="45">
        <v>60</v>
      </c>
      <c r="D110" s="46" t="s">
        <v>12</v>
      </c>
      <c r="E110" s="46"/>
      <c r="F110" s="47">
        <v>74</v>
      </c>
      <c r="G110" s="47">
        <v>117.66</v>
      </c>
      <c r="H110" s="48" t="e">
        <f>E110*#REF!</f>
        <v>#REF!</v>
      </c>
      <c r="I110" s="1" t="e">
        <f>E110*#REF!</f>
        <v>#REF!</v>
      </c>
      <c r="J110" s="1">
        <f t="shared" si="3"/>
        <v>0</v>
      </c>
    </row>
    <row r="111" spans="1:10" ht="11.25">
      <c r="A111" s="44" t="s">
        <v>206</v>
      </c>
      <c r="B111" s="45" t="s">
        <v>207</v>
      </c>
      <c r="C111" s="45">
        <v>60</v>
      </c>
      <c r="D111" s="46" t="s">
        <v>12</v>
      </c>
      <c r="E111" s="46"/>
      <c r="F111" s="47">
        <v>74</v>
      </c>
      <c r="G111" s="47">
        <v>117.66</v>
      </c>
      <c r="H111" s="48" t="e">
        <f>E111*#REF!</f>
        <v>#REF!</v>
      </c>
      <c r="I111" s="1" t="e">
        <f>E111*#REF!</f>
        <v>#REF!</v>
      </c>
      <c r="J111" s="1">
        <f t="shared" si="3"/>
        <v>0</v>
      </c>
    </row>
    <row r="112" spans="1:10" ht="11.25">
      <c r="A112" s="44" t="s">
        <v>208</v>
      </c>
      <c r="B112" s="45" t="s">
        <v>209</v>
      </c>
      <c r="C112" s="45">
        <v>60</v>
      </c>
      <c r="D112" s="46" t="s">
        <v>12</v>
      </c>
      <c r="E112" s="46"/>
      <c r="F112" s="47">
        <v>74</v>
      </c>
      <c r="G112" s="47">
        <v>117.66</v>
      </c>
      <c r="H112" s="48" t="e">
        <f>E112*#REF!</f>
        <v>#REF!</v>
      </c>
      <c r="I112" s="1" t="e">
        <f>E112*#REF!</f>
        <v>#REF!</v>
      </c>
      <c r="J112" s="1">
        <f t="shared" si="3"/>
        <v>0</v>
      </c>
    </row>
    <row r="113" spans="1:10" ht="11.25">
      <c r="A113" s="44" t="s">
        <v>210</v>
      </c>
      <c r="B113" s="45" t="s">
        <v>211</v>
      </c>
      <c r="C113" s="45">
        <v>60</v>
      </c>
      <c r="D113" s="46" t="s">
        <v>12</v>
      </c>
      <c r="E113" s="46"/>
      <c r="F113" s="47">
        <v>74</v>
      </c>
      <c r="G113" s="47">
        <v>117.66</v>
      </c>
      <c r="H113" s="48" t="e">
        <f>E113*#REF!</f>
        <v>#REF!</v>
      </c>
      <c r="I113" s="1" t="e">
        <f>E113*#REF!</f>
        <v>#REF!</v>
      </c>
      <c r="J113" s="1">
        <f t="shared" si="3"/>
        <v>0</v>
      </c>
    </row>
    <row r="114" spans="1:10" ht="11.25">
      <c r="A114" s="38"/>
      <c r="B114" s="40" t="s">
        <v>212</v>
      </c>
      <c r="C114" s="40"/>
      <c r="D114" s="41"/>
      <c r="E114" s="41"/>
      <c r="F114" s="42"/>
      <c r="G114" s="42"/>
      <c r="H114" s="48" t="e">
        <f>E114*#REF!</f>
        <v>#REF!</v>
      </c>
      <c r="I114" s="1" t="e">
        <f>E114*#REF!</f>
        <v>#REF!</v>
      </c>
      <c r="J114" s="1">
        <f t="shared" si="3"/>
        <v>0</v>
      </c>
    </row>
    <row r="115" spans="1:10" ht="11.25">
      <c r="A115" s="44" t="s">
        <v>213</v>
      </c>
      <c r="B115" s="45" t="s">
        <v>214</v>
      </c>
      <c r="C115" s="45">
        <v>60</v>
      </c>
      <c r="D115" s="46" t="s">
        <v>12</v>
      </c>
      <c r="E115" s="46"/>
      <c r="F115" s="47">
        <v>74</v>
      </c>
      <c r="G115" s="47">
        <v>117.66</v>
      </c>
      <c r="H115" s="48" t="e">
        <f>E115*#REF!</f>
        <v>#REF!</v>
      </c>
      <c r="I115" s="1" t="e">
        <f>E115*#REF!</f>
        <v>#REF!</v>
      </c>
      <c r="J115" s="1">
        <f t="shared" si="3"/>
        <v>0</v>
      </c>
    </row>
    <row r="116" spans="1:10" ht="11.25">
      <c r="A116" s="44" t="s">
        <v>215</v>
      </c>
      <c r="B116" s="45" t="s">
        <v>216</v>
      </c>
      <c r="C116" s="45">
        <v>60</v>
      </c>
      <c r="D116" s="46" t="s">
        <v>12</v>
      </c>
      <c r="E116" s="46"/>
      <c r="F116" s="47">
        <v>74</v>
      </c>
      <c r="G116" s="47">
        <v>117.66</v>
      </c>
      <c r="H116" s="48" t="e">
        <f>E116*#REF!</f>
        <v>#REF!</v>
      </c>
      <c r="I116" s="1" t="e">
        <f>E116*#REF!</f>
        <v>#REF!</v>
      </c>
      <c r="J116" s="1">
        <f t="shared" si="3"/>
        <v>0</v>
      </c>
    </row>
    <row r="117" spans="1:10" ht="11.25">
      <c r="A117" s="38"/>
      <c r="B117" s="40" t="s">
        <v>217</v>
      </c>
      <c r="C117" s="40"/>
      <c r="D117" s="41"/>
      <c r="E117" s="41"/>
      <c r="F117" s="42"/>
      <c r="G117" s="42"/>
      <c r="H117" s="48" t="e">
        <f>E117*#REF!</f>
        <v>#REF!</v>
      </c>
      <c r="I117" s="1" t="e">
        <f>E117*#REF!</f>
        <v>#REF!</v>
      </c>
      <c r="J117" s="1">
        <f t="shared" si="3"/>
        <v>0</v>
      </c>
    </row>
    <row r="118" spans="1:10" ht="11.25">
      <c r="A118" s="44" t="s">
        <v>218</v>
      </c>
      <c r="B118" s="45" t="s">
        <v>219</v>
      </c>
      <c r="C118" s="45">
        <v>60</v>
      </c>
      <c r="D118" s="46" t="s">
        <v>12</v>
      </c>
      <c r="E118" s="46"/>
      <c r="F118" s="47">
        <v>74</v>
      </c>
      <c r="G118" s="47">
        <v>117.66</v>
      </c>
      <c r="H118" s="48" t="e">
        <f>E118*#REF!</f>
        <v>#REF!</v>
      </c>
      <c r="I118" s="1" t="e">
        <f>E118*#REF!</f>
        <v>#REF!</v>
      </c>
      <c r="J118" s="1">
        <f t="shared" si="3"/>
        <v>0</v>
      </c>
    </row>
    <row r="119" spans="1:10" ht="11.25">
      <c r="A119" s="44" t="s">
        <v>220</v>
      </c>
      <c r="B119" s="45" t="s">
        <v>221</v>
      </c>
      <c r="C119" s="45">
        <v>60</v>
      </c>
      <c r="D119" s="46" t="s">
        <v>12</v>
      </c>
      <c r="E119" s="46"/>
      <c r="F119" s="47">
        <v>74</v>
      </c>
      <c r="G119" s="47">
        <v>117.66</v>
      </c>
      <c r="H119" s="48" t="e">
        <f>E119*#REF!</f>
        <v>#REF!</v>
      </c>
      <c r="I119" s="1" t="e">
        <f>E119*#REF!</f>
        <v>#REF!</v>
      </c>
      <c r="J119" s="1">
        <f t="shared" si="3"/>
        <v>0</v>
      </c>
    </row>
    <row r="120" spans="1:10" ht="11.25">
      <c r="A120" s="44" t="s">
        <v>222</v>
      </c>
      <c r="B120" s="45" t="s">
        <v>223</v>
      </c>
      <c r="C120" s="45">
        <v>60</v>
      </c>
      <c r="D120" s="46" t="s">
        <v>12</v>
      </c>
      <c r="E120" s="46"/>
      <c r="F120" s="47">
        <v>74</v>
      </c>
      <c r="G120" s="47">
        <v>117.66</v>
      </c>
      <c r="H120" s="48" t="e">
        <f>E120*#REF!</f>
        <v>#REF!</v>
      </c>
      <c r="I120" s="1" t="e">
        <f>E120*#REF!</f>
        <v>#REF!</v>
      </c>
      <c r="J120" s="1">
        <f t="shared" si="3"/>
        <v>0</v>
      </c>
    </row>
    <row r="121" spans="1:10" ht="11.25">
      <c r="A121" s="44" t="s">
        <v>224</v>
      </c>
      <c r="B121" s="45" t="s">
        <v>225</v>
      </c>
      <c r="C121" s="45">
        <v>60</v>
      </c>
      <c r="D121" s="46" t="s">
        <v>12</v>
      </c>
      <c r="E121" s="46"/>
      <c r="F121" s="47">
        <v>74</v>
      </c>
      <c r="G121" s="47">
        <v>117.66</v>
      </c>
      <c r="H121" s="48" t="e">
        <f>E121*#REF!</f>
        <v>#REF!</v>
      </c>
      <c r="I121" s="1" t="e">
        <f>E121*#REF!</f>
        <v>#REF!</v>
      </c>
      <c r="J121" s="1">
        <f t="shared" si="3"/>
        <v>0</v>
      </c>
    </row>
    <row r="122" spans="1:10" ht="11.25">
      <c r="A122" s="44" t="s">
        <v>226</v>
      </c>
      <c r="B122" s="45" t="s">
        <v>227</v>
      </c>
      <c r="C122" s="45">
        <v>60</v>
      </c>
      <c r="D122" s="46" t="s">
        <v>12</v>
      </c>
      <c r="E122" s="46"/>
      <c r="F122" s="47">
        <v>74</v>
      </c>
      <c r="G122" s="47">
        <v>117.66</v>
      </c>
      <c r="H122" s="48" t="e">
        <f>E122*#REF!</f>
        <v>#REF!</v>
      </c>
      <c r="I122" s="1" t="e">
        <f>E122*#REF!</f>
        <v>#REF!</v>
      </c>
      <c r="J122" s="1">
        <f t="shared" si="3"/>
        <v>0</v>
      </c>
    </row>
    <row r="123" spans="1:10" ht="11.25">
      <c r="A123" s="44" t="s">
        <v>228</v>
      </c>
      <c r="B123" s="45" t="s">
        <v>229</v>
      </c>
      <c r="C123" s="45">
        <v>60</v>
      </c>
      <c r="D123" s="46" t="s">
        <v>12</v>
      </c>
      <c r="E123" s="46"/>
      <c r="F123" s="47">
        <v>74</v>
      </c>
      <c r="G123" s="47">
        <v>117.66</v>
      </c>
      <c r="H123" s="48" t="e">
        <f>E123*#REF!</f>
        <v>#REF!</v>
      </c>
      <c r="I123" s="1" t="e">
        <f>E123*#REF!</f>
        <v>#REF!</v>
      </c>
      <c r="J123" s="1">
        <f t="shared" si="3"/>
        <v>0</v>
      </c>
    </row>
    <row r="124" spans="1:10" ht="11.25">
      <c r="A124" s="44" t="s">
        <v>230</v>
      </c>
      <c r="B124" s="45" t="s">
        <v>231</v>
      </c>
      <c r="C124" s="45">
        <v>60</v>
      </c>
      <c r="D124" s="46" t="s">
        <v>12</v>
      </c>
      <c r="E124" s="46"/>
      <c r="F124" s="47">
        <v>74</v>
      </c>
      <c r="G124" s="47">
        <v>117.66</v>
      </c>
      <c r="H124" s="48" t="e">
        <f>E124*#REF!</f>
        <v>#REF!</v>
      </c>
      <c r="I124" s="1" t="e">
        <f>E124*#REF!</f>
        <v>#REF!</v>
      </c>
      <c r="J124" s="1">
        <f t="shared" si="3"/>
        <v>0</v>
      </c>
    </row>
    <row r="125" spans="1:10" ht="15">
      <c r="A125" s="38"/>
      <c r="B125" s="39" t="s">
        <v>232</v>
      </c>
      <c r="C125" s="40"/>
      <c r="D125" s="41"/>
      <c r="E125" s="41"/>
      <c r="F125" s="42"/>
      <c r="G125" s="42"/>
      <c r="H125" s="48" t="e">
        <f>E125*#REF!</f>
        <v>#REF!</v>
      </c>
      <c r="I125" s="1" t="e">
        <f>E125*#REF!</f>
        <v>#REF!</v>
      </c>
      <c r="J125" s="1">
        <f t="shared" si="3"/>
        <v>0</v>
      </c>
    </row>
    <row r="126" spans="1:10" ht="11.25">
      <c r="A126" s="44" t="s">
        <v>233</v>
      </c>
      <c r="B126" s="45" t="s">
        <v>234</v>
      </c>
      <c r="C126" s="45">
        <v>60</v>
      </c>
      <c r="D126" s="46" t="s">
        <v>12</v>
      </c>
      <c r="E126" s="46"/>
      <c r="F126" s="47">
        <v>74</v>
      </c>
      <c r="G126" s="47">
        <v>117.66</v>
      </c>
      <c r="H126" s="49"/>
      <c r="I126" s="50"/>
      <c r="J126" s="50"/>
    </row>
    <row r="127" spans="1:10" ht="11.25">
      <c r="A127" s="44" t="s">
        <v>235</v>
      </c>
      <c r="B127" s="45" t="s">
        <v>16</v>
      </c>
      <c r="C127" s="45">
        <v>60</v>
      </c>
      <c r="D127" s="46">
        <v>20</v>
      </c>
      <c r="E127" s="47"/>
      <c r="F127" s="47">
        <v>74</v>
      </c>
      <c r="G127" s="47">
        <v>117.66</v>
      </c>
      <c r="H127" s="49"/>
      <c r="I127" s="50"/>
      <c r="J127" s="50"/>
    </row>
    <row r="128" spans="1:10" ht="11.25">
      <c r="A128" s="44" t="s">
        <v>236</v>
      </c>
      <c r="B128" s="45" t="s">
        <v>237</v>
      </c>
      <c r="C128" s="45">
        <v>60</v>
      </c>
      <c r="D128" s="46" t="s">
        <v>12</v>
      </c>
      <c r="E128" s="46"/>
      <c r="F128" s="47">
        <v>74</v>
      </c>
      <c r="G128" s="47">
        <v>117.66</v>
      </c>
      <c r="H128" s="48" t="e">
        <f>E126*#REF!</f>
        <v>#REF!</v>
      </c>
      <c r="I128" s="1" t="e">
        <f>E126*#REF!</f>
        <v>#REF!</v>
      </c>
      <c r="J128" s="1">
        <f>E126*F126</f>
        <v>0</v>
      </c>
    </row>
    <row r="129" spans="1:8" ht="11.25">
      <c r="A129" s="44" t="s">
        <v>238</v>
      </c>
      <c r="B129" s="45" t="s">
        <v>239</v>
      </c>
      <c r="C129" s="45">
        <v>60</v>
      </c>
      <c r="D129" s="46" t="s">
        <v>12</v>
      </c>
      <c r="E129" s="46"/>
      <c r="F129" s="47">
        <v>74</v>
      </c>
      <c r="G129" s="47">
        <v>117.66</v>
      </c>
      <c r="H129" s="48"/>
    </row>
    <row r="130" spans="1:8" ht="11.25">
      <c r="A130" s="51">
        <v>9908</v>
      </c>
      <c r="B130" s="52" t="s">
        <v>240</v>
      </c>
      <c r="C130" s="52">
        <v>60</v>
      </c>
      <c r="D130" s="53">
        <v>20</v>
      </c>
      <c r="E130" s="54"/>
      <c r="F130" s="47">
        <v>74</v>
      </c>
      <c r="G130" s="47">
        <v>117.66</v>
      </c>
      <c r="H130" s="48"/>
    </row>
    <row r="131" spans="1:8" ht="11.25">
      <c r="A131" s="44" t="s">
        <v>241</v>
      </c>
      <c r="B131" s="45" t="s">
        <v>242</v>
      </c>
      <c r="C131" s="45">
        <v>60</v>
      </c>
      <c r="D131" s="46">
        <v>20</v>
      </c>
      <c r="E131" s="46"/>
      <c r="F131" s="47">
        <v>74</v>
      </c>
      <c r="G131" s="47">
        <v>117.66</v>
      </c>
      <c r="H131" s="48"/>
    </row>
    <row r="132" spans="1:8" ht="11.25">
      <c r="A132" s="44" t="s">
        <v>243</v>
      </c>
      <c r="B132" s="45" t="s">
        <v>244</v>
      </c>
      <c r="C132" s="45">
        <v>60</v>
      </c>
      <c r="D132" s="46">
        <v>20</v>
      </c>
      <c r="E132" s="46"/>
      <c r="F132" s="47">
        <v>74</v>
      </c>
      <c r="G132" s="47">
        <v>117.66</v>
      </c>
      <c r="H132" s="48"/>
    </row>
    <row r="133" spans="1:8" ht="11.25">
      <c r="A133" s="44" t="s">
        <v>245</v>
      </c>
      <c r="B133" s="45" t="s">
        <v>246</v>
      </c>
      <c r="C133" s="45">
        <v>60</v>
      </c>
      <c r="D133" s="46">
        <v>20</v>
      </c>
      <c r="E133" s="46"/>
      <c r="F133" s="47">
        <v>74</v>
      </c>
      <c r="G133" s="47">
        <v>117.66</v>
      </c>
      <c r="H133" s="48"/>
    </row>
    <row r="134" spans="1:10" ht="11.25">
      <c r="A134" s="44" t="s">
        <v>247</v>
      </c>
      <c r="B134" s="45" t="s">
        <v>248</v>
      </c>
      <c r="C134" s="45">
        <v>60</v>
      </c>
      <c r="D134" s="46" t="s">
        <v>12</v>
      </c>
      <c r="E134" s="46"/>
      <c r="F134" s="47">
        <v>74</v>
      </c>
      <c r="G134" s="47">
        <v>117.66</v>
      </c>
      <c r="H134" s="48" t="e">
        <f>E128*#REF!</f>
        <v>#REF!</v>
      </c>
      <c r="I134" s="1" t="e">
        <f>E128*#REF!</f>
        <v>#REF!</v>
      </c>
      <c r="J134" s="1">
        <f>E128*F128</f>
        <v>0</v>
      </c>
    </row>
    <row r="135" spans="1:10" ht="11.25">
      <c r="A135" s="44" t="s">
        <v>249</v>
      </c>
      <c r="B135" s="45" t="s">
        <v>250</v>
      </c>
      <c r="C135" s="45">
        <v>60</v>
      </c>
      <c r="D135" s="46" t="s">
        <v>12</v>
      </c>
      <c r="E135" s="46"/>
      <c r="F135" s="47">
        <v>74</v>
      </c>
      <c r="G135" s="47">
        <v>117.66</v>
      </c>
      <c r="H135" s="48" t="e">
        <f>E134*#REF!</f>
        <v>#REF!</v>
      </c>
      <c r="I135" s="1" t="e">
        <f>E134*#REF!</f>
        <v>#REF!</v>
      </c>
      <c r="J135" s="1">
        <f>E134*F134</f>
        <v>0</v>
      </c>
    </row>
    <row r="136" spans="1:10" ht="11.25">
      <c r="A136" s="44" t="s">
        <v>251</v>
      </c>
      <c r="B136" s="45" t="s">
        <v>252</v>
      </c>
      <c r="C136" s="45">
        <v>60</v>
      </c>
      <c r="D136" s="46" t="s">
        <v>12</v>
      </c>
      <c r="E136" s="46"/>
      <c r="F136" s="47">
        <v>74</v>
      </c>
      <c r="G136" s="47">
        <v>117.66</v>
      </c>
      <c r="H136" s="48" t="e">
        <f>E135*#REF!</f>
        <v>#REF!</v>
      </c>
      <c r="I136" s="1" t="e">
        <f>E135*#REF!</f>
        <v>#REF!</v>
      </c>
      <c r="J136" s="1">
        <f>E135*F135</f>
        <v>0</v>
      </c>
    </row>
    <row r="137" spans="1:8" ht="11.25">
      <c r="A137" s="51">
        <v>10003</v>
      </c>
      <c r="B137" s="55" t="s">
        <v>253</v>
      </c>
      <c r="C137" s="52">
        <v>60</v>
      </c>
      <c r="D137" s="53">
        <v>20</v>
      </c>
      <c r="E137" s="54"/>
      <c r="F137" s="47">
        <v>74</v>
      </c>
      <c r="G137" s="47">
        <v>117.66</v>
      </c>
      <c r="H137" s="48"/>
    </row>
    <row r="138" spans="1:10" ht="11.25">
      <c r="A138" s="44" t="s">
        <v>254</v>
      </c>
      <c r="B138" s="45" t="s">
        <v>255</v>
      </c>
      <c r="C138" s="45">
        <v>60</v>
      </c>
      <c r="D138" s="46" t="s">
        <v>12</v>
      </c>
      <c r="E138" s="46"/>
      <c r="F138" s="47">
        <v>74</v>
      </c>
      <c r="G138" s="47">
        <v>117.66</v>
      </c>
      <c r="H138" s="48" t="e">
        <f>E136*#REF!</f>
        <v>#REF!</v>
      </c>
      <c r="I138" s="1" t="e">
        <f>E136*#REF!</f>
        <v>#REF!</v>
      </c>
      <c r="J138" s="1">
        <f>E136*F136</f>
        <v>0</v>
      </c>
    </row>
    <row r="139" spans="1:10" ht="11.25">
      <c r="A139" s="44" t="s">
        <v>256</v>
      </c>
      <c r="B139" s="45" t="s">
        <v>257</v>
      </c>
      <c r="C139" s="45">
        <v>60</v>
      </c>
      <c r="D139" s="46" t="s">
        <v>12</v>
      </c>
      <c r="E139" s="46"/>
      <c r="F139" s="47">
        <v>74</v>
      </c>
      <c r="G139" s="47">
        <v>117.66</v>
      </c>
      <c r="H139" s="48" t="e">
        <f>E138*#REF!</f>
        <v>#REF!</v>
      </c>
      <c r="I139" s="1" t="e">
        <f>E138*#REF!</f>
        <v>#REF!</v>
      </c>
      <c r="J139" s="1">
        <f aca="true" t="shared" si="4" ref="J139:J144">E138*F138</f>
        <v>0</v>
      </c>
    </row>
    <row r="140" spans="1:10" ht="11.25">
      <c r="A140" s="44" t="s">
        <v>258</v>
      </c>
      <c r="B140" s="45" t="s">
        <v>259</v>
      </c>
      <c r="C140" s="45">
        <v>60</v>
      </c>
      <c r="D140" s="46" t="s">
        <v>12</v>
      </c>
      <c r="E140" s="46"/>
      <c r="F140" s="47">
        <v>74</v>
      </c>
      <c r="G140" s="47">
        <v>117.66</v>
      </c>
      <c r="H140" s="48" t="e">
        <f>E139*#REF!</f>
        <v>#REF!</v>
      </c>
      <c r="I140" s="1" t="e">
        <f>E139*#REF!</f>
        <v>#REF!</v>
      </c>
      <c r="J140" s="1">
        <f t="shared" si="4"/>
        <v>0</v>
      </c>
    </row>
    <row r="141" spans="1:10" ht="11.25">
      <c r="A141" s="44" t="s">
        <v>260</v>
      </c>
      <c r="B141" s="45" t="s">
        <v>261</v>
      </c>
      <c r="C141" s="45">
        <v>60</v>
      </c>
      <c r="D141" s="46" t="s">
        <v>12</v>
      </c>
      <c r="E141" s="46"/>
      <c r="F141" s="47">
        <v>74</v>
      </c>
      <c r="G141" s="47">
        <v>117.66</v>
      </c>
      <c r="H141" s="48" t="e">
        <f>E140*#REF!</f>
        <v>#REF!</v>
      </c>
      <c r="I141" s="1" t="e">
        <f>E140*#REF!</f>
        <v>#REF!</v>
      </c>
      <c r="J141" s="1">
        <f t="shared" si="4"/>
        <v>0</v>
      </c>
    </row>
    <row r="142" spans="1:10" ht="11.25">
      <c r="A142" s="44" t="s">
        <v>262</v>
      </c>
      <c r="B142" s="45" t="s">
        <v>263</v>
      </c>
      <c r="C142" s="45">
        <v>60</v>
      </c>
      <c r="D142" s="46" t="s">
        <v>12</v>
      </c>
      <c r="E142" s="46"/>
      <c r="F142" s="47">
        <v>74</v>
      </c>
      <c r="G142" s="47">
        <v>117.66</v>
      </c>
      <c r="H142" s="48" t="e">
        <f>E141*#REF!</f>
        <v>#REF!</v>
      </c>
      <c r="I142" s="1" t="e">
        <f>E141*#REF!</f>
        <v>#REF!</v>
      </c>
      <c r="J142" s="1">
        <f t="shared" si="4"/>
        <v>0</v>
      </c>
    </row>
    <row r="143" spans="1:10" ht="11.25">
      <c r="A143" s="44" t="s">
        <v>264</v>
      </c>
      <c r="B143" s="45" t="s">
        <v>265</v>
      </c>
      <c r="C143" s="45">
        <v>60</v>
      </c>
      <c r="D143" s="46" t="s">
        <v>12</v>
      </c>
      <c r="E143" s="46"/>
      <c r="F143" s="47">
        <v>74</v>
      </c>
      <c r="G143" s="47">
        <v>117.66</v>
      </c>
      <c r="H143" s="48" t="e">
        <f>E142*#REF!</f>
        <v>#REF!</v>
      </c>
      <c r="I143" s="1" t="e">
        <f>E142*#REF!</f>
        <v>#REF!</v>
      </c>
      <c r="J143" s="1">
        <f t="shared" si="4"/>
        <v>0</v>
      </c>
    </row>
    <row r="144" spans="1:10" ht="11.25">
      <c r="A144" s="44" t="s">
        <v>266</v>
      </c>
      <c r="B144" s="45" t="s">
        <v>267</v>
      </c>
      <c r="C144" s="45">
        <v>60</v>
      </c>
      <c r="D144" s="46" t="s">
        <v>12</v>
      </c>
      <c r="E144" s="46"/>
      <c r="F144" s="47">
        <v>74</v>
      </c>
      <c r="G144" s="47">
        <v>117.66</v>
      </c>
      <c r="H144" s="48" t="e">
        <f>E143*#REF!</f>
        <v>#REF!</v>
      </c>
      <c r="I144" s="1" t="e">
        <f>E143*#REF!</f>
        <v>#REF!</v>
      </c>
      <c r="J144" s="1">
        <f t="shared" si="4"/>
        <v>0</v>
      </c>
    </row>
    <row r="145" spans="1:8" ht="11.25">
      <c r="A145" s="44" t="s">
        <v>268</v>
      </c>
      <c r="B145" s="45" t="s">
        <v>269</v>
      </c>
      <c r="C145" s="45">
        <v>60</v>
      </c>
      <c r="D145" s="46">
        <v>20</v>
      </c>
      <c r="E145" s="47"/>
      <c r="F145" s="47">
        <v>74</v>
      </c>
      <c r="G145" s="47">
        <v>117.66</v>
      </c>
      <c r="H145" s="48"/>
    </row>
    <row r="146" spans="1:10" ht="11.25">
      <c r="A146" s="44" t="s">
        <v>270</v>
      </c>
      <c r="B146" s="45" t="s">
        <v>271</v>
      </c>
      <c r="C146" s="45">
        <v>60</v>
      </c>
      <c r="D146" s="46" t="s">
        <v>12</v>
      </c>
      <c r="E146" s="46"/>
      <c r="F146" s="47">
        <v>74</v>
      </c>
      <c r="G146" s="47">
        <v>117.66</v>
      </c>
      <c r="H146" s="48" t="e">
        <f>E144*#REF!</f>
        <v>#REF!</v>
      </c>
      <c r="I146" s="1" t="e">
        <f>E144*#REF!</f>
        <v>#REF!</v>
      </c>
      <c r="J146" s="1">
        <f>E144*F144</f>
        <v>0</v>
      </c>
    </row>
    <row r="147" spans="1:10" ht="11.25">
      <c r="A147" s="44" t="s">
        <v>272</v>
      </c>
      <c r="B147" s="45" t="s">
        <v>273</v>
      </c>
      <c r="C147" s="45">
        <v>60</v>
      </c>
      <c r="D147" s="46" t="s">
        <v>12</v>
      </c>
      <c r="E147" s="46"/>
      <c r="F147" s="47">
        <v>74</v>
      </c>
      <c r="G147" s="47">
        <v>117.66</v>
      </c>
      <c r="H147" s="48" t="e">
        <f>E146*#REF!</f>
        <v>#REF!</v>
      </c>
      <c r="I147" s="1" t="e">
        <f>E146*#REF!</f>
        <v>#REF!</v>
      </c>
      <c r="J147" s="1">
        <f aca="true" t="shared" si="5" ref="J147:J155">E146*F146</f>
        <v>0</v>
      </c>
    </row>
    <row r="148" spans="1:10" ht="11.25">
      <c r="A148" s="44" t="s">
        <v>274</v>
      </c>
      <c r="B148" s="45" t="s">
        <v>275</v>
      </c>
      <c r="C148" s="45">
        <v>60</v>
      </c>
      <c r="D148" s="46" t="s">
        <v>12</v>
      </c>
      <c r="E148" s="46"/>
      <c r="F148" s="47">
        <v>74</v>
      </c>
      <c r="G148" s="47">
        <v>117.66</v>
      </c>
      <c r="H148" s="48" t="e">
        <f>E147*#REF!</f>
        <v>#REF!</v>
      </c>
      <c r="I148" s="1" t="e">
        <f>E147*#REF!</f>
        <v>#REF!</v>
      </c>
      <c r="J148" s="1">
        <f t="shared" si="5"/>
        <v>0</v>
      </c>
    </row>
    <row r="149" spans="1:10" ht="11.25">
      <c r="A149" s="44" t="s">
        <v>276</v>
      </c>
      <c r="B149" s="45" t="s">
        <v>277</v>
      </c>
      <c r="C149" s="45">
        <v>60</v>
      </c>
      <c r="D149" s="46" t="s">
        <v>12</v>
      </c>
      <c r="E149" s="46"/>
      <c r="F149" s="47">
        <v>74</v>
      </c>
      <c r="G149" s="47">
        <v>117.66</v>
      </c>
      <c r="H149" s="48" t="e">
        <f>E148*#REF!</f>
        <v>#REF!</v>
      </c>
      <c r="I149" s="1" t="e">
        <f>E148*#REF!</f>
        <v>#REF!</v>
      </c>
      <c r="J149" s="1">
        <f t="shared" si="5"/>
        <v>0</v>
      </c>
    </row>
    <row r="150" spans="1:10" ht="11.25">
      <c r="A150" s="44" t="s">
        <v>278</v>
      </c>
      <c r="B150" s="45" t="s">
        <v>279</v>
      </c>
      <c r="C150" s="45">
        <v>60</v>
      </c>
      <c r="D150" s="46" t="s">
        <v>12</v>
      </c>
      <c r="E150" s="46"/>
      <c r="F150" s="47">
        <v>74</v>
      </c>
      <c r="G150" s="47">
        <v>117.66</v>
      </c>
      <c r="H150" s="48" t="e">
        <f>E149*#REF!</f>
        <v>#REF!</v>
      </c>
      <c r="I150" s="1" t="e">
        <f>E149*#REF!</f>
        <v>#REF!</v>
      </c>
      <c r="J150" s="1">
        <f t="shared" si="5"/>
        <v>0</v>
      </c>
    </row>
    <row r="151" spans="1:10" ht="11.25">
      <c r="A151" s="44" t="s">
        <v>280</v>
      </c>
      <c r="B151" s="45" t="s">
        <v>281</v>
      </c>
      <c r="C151" s="45">
        <v>60</v>
      </c>
      <c r="D151" s="46" t="s">
        <v>12</v>
      </c>
      <c r="E151" s="46"/>
      <c r="F151" s="47">
        <v>74</v>
      </c>
      <c r="G151" s="47">
        <v>117.66</v>
      </c>
      <c r="H151" s="48" t="e">
        <f>E150*#REF!</f>
        <v>#REF!</v>
      </c>
      <c r="I151" s="1" t="e">
        <f>E150*#REF!</f>
        <v>#REF!</v>
      </c>
      <c r="J151" s="1">
        <f t="shared" si="5"/>
        <v>0</v>
      </c>
    </row>
    <row r="152" spans="1:10" ht="11.25">
      <c r="A152" s="44" t="s">
        <v>282</v>
      </c>
      <c r="B152" s="45" t="s">
        <v>283</v>
      </c>
      <c r="C152" s="45">
        <v>60</v>
      </c>
      <c r="D152" s="46" t="s">
        <v>12</v>
      </c>
      <c r="E152" s="46"/>
      <c r="F152" s="47">
        <v>74</v>
      </c>
      <c r="G152" s="47">
        <v>117.66</v>
      </c>
      <c r="H152" s="48" t="e">
        <f>E151*#REF!</f>
        <v>#REF!</v>
      </c>
      <c r="I152" s="1" t="e">
        <f>E151*#REF!</f>
        <v>#REF!</v>
      </c>
      <c r="J152" s="1">
        <f t="shared" si="5"/>
        <v>0</v>
      </c>
    </row>
    <row r="153" spans="1:10" ht="11.25">
      <c r="A153" s="44" t="s">
        <v>284</v>
      </c>
      <c r="B153" s="45" t="s">
        <v>285</v>
      </c>
      <c r="C153" s="45">
        <v>60</v>
      </c>
      <c r="D153" s="46" t="s">
        <v>12</v>
      </c>
      <c r="E153" s="46"/>
      <c r="F153" s="47">
        <v>74</v>
      </c>
      <c r="G153" s="47">
        <v>117.66</v>
      </c>
      <c r="H153" s="48" t="e">
        <f>E152*#REF!</f>
        <v>#REF!</v>
      </c>
      <c r="I153" s="1" t="e">
        <f>E152*#REF!</f>
        <v>#REF!</v>
      </c>
      <c r="J153" s="1">
        <f t="shared" si="5"/>
        <v>0</v>
      </c>
    </row>
    <row r="154" spans="1:10" ht="11.25">
      <c r="A154" s="44" t="s">
        <v>286</v>
      </c>
      <c r="B154" s="45" t="s">
        <v>287</v>
      </c>
      <c r="C154" s="45">
        <v>60</v>
      </c>
      <c r="D154" s="46" t="s">
        <v>12</v>
      </c>
      <c r="E154" s="46"/>
      <c r="F154" s="47">
        <v>74</v>
      </c>
      <c r="G154" s="47">
        <v>117.66</v>
      </c>
      <c r="H154" s="48" t="e">
        <f>E153*#REF!</f>
        <v>#REF!</v>
      </c>
      <c r="I154" s="1" t="e">
        <f>E153*#REF!</f>
        <v>#REF!</v>
      </c>
      <c r="J154" s="1">
        <f t="shared" si="5"/>
        <v>0</v>
      </c>
    </row>
    <row r="155" spans="1:10" ht="11.25">
      <c r="A155" s="44" t="s">
        <v>288</v>
      </c>
      <c r="B155" s="45" t="s">
        <v>289</v>
      </c>
      <c r="C155" s="45">
        <v>60</v>
      </c>
      <c r="D155" s="46" t="s">
        <v>12</v>
      </c>
      <c r="E155" s="46"/>
      <c r="F155" s="47">
        <v>74</v>
      </c>
      <c r="G155" s="47">
        <v>117.66</v>
      </c>
      <c r="H155" s="48" t="e">
        <f>E154*#REF!</f>
        <v>#REF!</v>
      </c>
      <c r="I155" s="1" t="e">
        <f>E154*#REF!</f>
        <v>#REF!</v>
      </c>
      <c r="J155" s="1">
        <f t="shared" si="5"/>
        <v>0</v>
      </c>
    </row>
    <row r="156" spans="1:8" ht="11.25">
      <c r="A156" s="51">
        <v>9984</v>
      </c>
      <c r="B156" s="52" t="s">
        <v>290</v>
      </c>
      <c r="C156" s="52">
        <v>60</v>
      </c>
      <c r="D156" s="53">
        <v>20</v>
      </c>
      <c r="E156" s="54"/>
      <c r="F156" s="47">
        <v>74</v>
      </c>
      <c r="G156" s="47">
        <v>117.66</v>
      </c>
      <c r="H156" s="48"/>
    </row>
    <row r="157" spans="1:10" ht="11.25">
      <c r="A157" s="44" t="s">
        <v>291</v>
      </c>
      <c r="B157" s="45" t="s">
        <v>292</v>
      </c>
      <c r="C157" s="45">
        <v>60</v>
      </c>
      <c r="D157" s="46" t="s">
        <v>12</v>
      </c>
      <c r="E157" s="46"/>
      <c r="F157" s="47">
        <v>74</v>
      </c>
      <c r="G157" s="47">
        <v>117.66</v>
      </c>
      <c r="H157" s="48" t="e">
        <f>E155*#REF!</f>
        <v>#REF!</v>
      </c>
      <c r="I157" s="1" t="e">
        <f>E155*#REF!</f>
        <v>#REF!</v>
      </c>
      <c r="J157" s="1">
        <f>E155*F155</f>
        <v>0</v>
      </c>
    </row>
    <row r="158" spans="1:10" ht="11.25">
      <c r="A158" s="44" t="s">
        <v>293</v>
      </c>
      <c r="B158" s="45" t="s">
        <v>294</v>
      </c>
      <c r="C158" s="45">
        <v>60</v>
      </c>
      <c r="D158" s="46" t="s">
        <v>12</v>
      </c>
      <c r="E158" s="46"/>
      <c r="F158" s="47">
        <v>74</v>
      </c>
      <c r="G158" s="47">
        <v>117.66</v>
      </c>
      <c r="H158" s="48" t="e">
        <f>E157*#REF!</f>
        <v>#REF!</v>
      </c>
      <c r="I158" s="1" t="e">
        <f>E157*#REF!</f>
        <v>#REF!</v>
      </c>
      <c r="J158" s="1">
        <f>E157*F157</f>
        <v>0</v>
      </c>
    </row>
    <row r="159" spans="1:10" ht="11.25">
      <c r="A159" s="44" t="s">
        <v>295</v>
      </c>
      <c r="B159" s="45" t="s">
        <v>296</v>
      </c>
      <c r="C159" s="45">
        <v>60</v>
      </c>
      <c r="D159" s="46" t="s">
        <v>12</v>
      </c>
      <c r="E159" s="46"/>
      <c r="F159" s="47">
        <v>74</v>
      </c>
      <c r="G159" s="47">
        <v>117.66</v>
      </c>
      <c r="H159" s="48" t="e">
        <f>E158*#REF!</f>
        <v>#REF!</v>
      </c>
      <c r="I159" s="1" t="e">
        <f>E158*#REF!</f>
        <v>#REF!</v>
      </c>
      <c r="J159" s="1">
        <f>E158*F158</f>
        <v>0</v>
      </c>
    </row>
    <row r="160" spans="1:10" ht="11.25">
      <c r="A160" s="44" t="s">
        <v>297</v>
      </c>
      <c r="B160" s="45" t="s">
        <v>298</v>
      </c>
      <c r="C160" s="45">
        <v>60</v>
      </c>
      <c r="D160" s="46" t="s">
        <v>12</v>
      </c>
      <c r="E160" s="46"/>
      <c r="F160" s="47">
        <v>74</v>
      </c>
      <c r="G160" s="47">
        <v>117.66</v>
      </c>
      <c r="H160" s="48" t="e">
        <f>E159*#REF!</f>
        <v>#REF!</v>
      </c>
      <c r="I160" s="1" t="e">
        <f>E159*#REF!</f>
        <v>#REF!</v>
      </c>
      <c r="J160" s="1">
        <f>E159*F159</f>
        <v>0</v>
      </c>
    </row>
    <row r="161" spans="1:10" ht="11.25">
      <c r="A161" s="44" t="s">
        <v>299</v>
      </c>
      <c r="B161" s="45" t="s">
        <v>182</v>
      </c>
      <c r="C161" s="45">
        <v>60</v>
      </c>
      <c r="D161" s="46">
        <v>20</v>
      </c>
      <c r="E161" s="47"/>
      <c r="F161" s="47">
        <v>74</v>
      </c>
      <c r="G161" s="47">
        <v>117.66</v>
      </c>
      <c r="H161" s="48" t="e">
        <f>E160*#REF!</f>
        <v>#REF!</v>
      </c>
      <c r="I161" s="1" t="e">
        <f>E160*#REF!</f>
        <v>#REF!</v>
      </c>
      <c r="J161" s="1">
        <f>E160*F160</f>
        <v>0</v>
      </c>
    </row>
    <row r="162" spans="1:8" ht="11.25">
      <c r="A162" s="44" t="s">
        <v>300</v>
      </c>
      <c r="B162" s="45" t="s">
        <v>301</v>
      </c>
      <c r="C162" s="45">
        <v>60</v>
      </c>
      <c r="D162" s="46">
        <v>20</v>
      </c>
      <c r="E162" s="46"/>
      <c r="F162" s="47">
        <v>74</v>
      </c>
      <c r="G162" s="47">
        <v>117.66</v>
      </c>
      <c r="H162" s="48"/>
    </row>
    <row r="163" spans="1:10" ht="11.25">
      <c r="A163" s="44" t="s">
        <v>302</v>
      </c>
      <c r="B163" s="45" t="s">
        <v>303</v>
      </c>
      <c r="C163" s="45">
        <v>60</v>
      </c>
      <c r="D163" s="46" t="s">
        <v>12</v>
      </c>
      <c r="E163" s="46"/>
      <c r="F163" s="47">
        <v>74</v>
      </c>
      <c r="G163" s="47">
        <v>117.66</v>
      </c>
      <c r="H163" s="48" t="e">
        <f>E163*#REF!</f>
        <v>#REF!</v>
      </c>
      <c r="I163" s="1" t="e">
        <f>E163*#REF!</f>
        <v>#REF!</v>
      </c>
      <c r="J163" s="1">
        <f>E163*F163</f>
        <v>0</v>
      </c>
    </row>
    <row r="164" spans="1:8" ht="11.25">
      <c r="A164" s="51">
        <v>9960</v>
      </c>
      <c r="B164" s="52" t="s">
        <v>304</v>
      </c>
      <c r="C164" s="52">
        <v>60</v>
      </c>
      <c r="D164" s="53">
        <v>20</v>
      </c>
      <c r="E164" s="54"/>
      <c r="F164" s="47">
        <v>74</v>
      </c>
      <c r="G164" s="47">
        <v>117.66</v>
      </c>
      <c r="H164" s="48"/>
    </row>
    <row r="165" spans="1:8" ht="11.25">
      <c r="A165" s="51">
        <v>9977</v>
      </c>
      <c r="B165" s="52" t="s">
        <v>305</v>
      </c>
      <c r="C165" s="52">
        <v>60</v>
      </c>
      <c r="D165" s="53">
        <v>20</v>
      </c>
      <c r="E165" s="54"/>
      <c r="F165" s="47">
        <v>74</v>
      </c>
      <c r="G165" s="47">
        <v>117.66</v>
      </c>
      <c r="H165" s="48"/>
    </row>
    <row r="166" spans="1:10" ht="11.25">
      <c r="A166" s="44" t="s">
        <v>306</v>
      </c>
      <c r="B166" s="45" t="s">
        <v>307</v>
      </c>
      <c r="C166" s="45">
        <v>60</v>
      </c>
      <c r="D166" s="46" t="s">
        <v>12</v>
      </c>
      <c r="E166" s="46"/>
      <c r="F166" s="47">
        <v>74</v>
      </c>
      <c r="G166" s="47">
        <v>117.66</v>
      </c>
      <c r="H166" s="48" t="e">
        <f>E166*#REF!</f>
        <v>#REF!</v>
      </c>
      <c r="I166" s="1" t="e">
        <f>E166*#REF!</f>
        <v>#REF!</v>
      </c>
      <c r="J166" s="1">
        <f aca="true" t="shared" si="6" ref="J166:J201">E166*F166</f>
        <v>0</v>
      </c>
    </row>
    <row r="167" spans="1:10" ht="11.25">
      <c r="A167" s="44" t="s">
        <v>308</v>
      </c>
      <c r="B167" s="45" t="s">
        <v>309</v>
      </c>
      <c r="C167" s="45">
        <v>60</v>
      </c>
      <c r="D167" s="46" t="s">
        <v>12</v>
      </c>
      <c r="E167" s="46"/>
      <c r="F167" s="47">
        <v>74</v>
      </c>
      <c r="G167" s="47">
        <v>117.66</v>
      </c>
      <c r="H167" s="48" t="e">
        <f>E167*#REF!</f>
        <v>#REF!</v>
      </c>
      <c r="I167" s="1" t="e">
        <f>E167*#REF!</f>
        <v>#REF!</v>
      </c>
      <c r="J167" s="1">
        <f t="shared" si="6"/>
        <v>0</v>
      </c>
    </row>
    <row r="168" spans="1:10" ht="15">
      <c r="A168" s="38"/>
      <c r="B168" s="39" t="s">
        <v>310</v>
      </c>
      <c r="C168" s="40"/>
      <c r="D168" s="41"/>
      <c r="E168" s="41"/>
      <c r="F168" s="42"/>
      <c r="G168" s="42"/>
      <c r="H168" s="48" t="e">
        <f>E168*#REF!</f>
        <v>#REF!</v>
      </c>
      <c r="I168" s="1" t="e">
        <f>E168*#REF!</f>
        <v>#REF!</v>
      </c>
      <c r="J168" s="1">
        <f t="shared" si="6"/>
        <v>0</v>
      </c>
    </row>
    <row r="169" spans="1:10" ht="11.25">
      <c r="A169" s="44" t="s">
        <v>311</v>
      </c>
      <c r="B169" s="45" t="s">
        <v>312</v>
      </c>
      <c r="C169" s="45">
        <v>1000</v>
      </c>
      <c r="D169" s="46" t="s">
        <v>313</v>
      </c>
      <c r="E169" s="46"/>
      <c r="F169" s="47">
        <v>150</v>
      </c>
      <c r="G169" s="47">
        <f aca="true" t="shared" si="7" ref="G169:G178">F169*1.59</f>
        <v>238.5</v>
      </c>
      <c r="H169" s="48" t="e">
        <f>E169*#REF!</f>
        <v>#REF!</v>
      </c>
      <c r="I169" s="1" t="e">
        <f>E169*#REF!</f>
        <v>#REF!</v>
      </c>
      <c r="J169" s="1">
        <f t="shared" si="6"/>
        <v>0</v>
      </c>
    </row>
    <row r="170" spans="1:10" ht="11.25">
      <c r="A170" s="44" t="s">
        <v>314</v>
      </c>
      <c r="B170" s="45" t="s">
        <v>315</v>
      </c>
      <c r="C170" s="45">
        <v>60</v>
      </c>
      <c r="D170" s="46" t="s">
        <v>316</v>
      </c>
      <c r="E170" s="46"/>
      <c r="F170" s="47">
        <v>20</v>
      </c>
      <c r="G170" s="47">
        <f t="shared" si="7"/>
        <v>31.8</v>
      </c>
      <c r="H170" s="48" t="e">
        <f>E170*#REF!</f>
        <v>#REF!</v>
      </c>
      <c r="I170" s="1" t="e">
        <f>E170*#REF!</f>
        <v>#REF!</v>
      </c>
      <c r="J170" s="1">
        <f t="shared" si="6"/>
        <v>0</v>
      </c>
    </row>
    <row r="171" spans="1:10" ht="11.25">
      <c r="A171" s="44" t="s">
        <v>317</v>
      </c>
      <c r="B171" s="45" t="s">
        <v>318</v>
      </c>
      <c r="C171" s="45">
        <v>1000</v>
      </c>
      <c r="D171" s="46" t="s">
        <v>313</v>
      </c>
      <c r="E171" s="46"/>
      <c r="F171" s="47">
        <v>150</v>
      </c>
      <c r="G171" s="47">
        <f t="shared" si="7"/>
        <v>238.5</v>
      </c>
      <c r="H171" s="48" t="e">
        <f>E171*#REF!</f>
        <v>#REF!</v>
      </c>
      <c r="I171" s="1" t="e">
        <f>E171*#REF!</f>
        <v>#REF!</v>
      </c>
      <c r="J171" s="1">
        <f t="shared" si="6"/>
        <v>0</v>
      </c>
    </row>
    <row r="172" spans="1:10" ht="11.25">
      <c r="A172" s="44" t="s">
        <v>319</v>
      </c>
      <c r="B172" s="45" t="s">
        <v>320</v>
      </c>
      <c r="C172" s="45">
        <v>60</v>
      </c>
      <c r="D172" s="46" t="s">
        <v>316</v>
      </c>
      <c r="E172" s="46"/>
      <c r="F172" s="47">
        <v>20</v>
      </c>
      <c r="G172" s="47">
        <f t="shared" si="7"/>
        <v>31.8</v>
      </c>
      <c r="H172" s="48" t="e">
        <f>E172*#REF!</f>
        <v>#REF!</v>
      </c>
      <c r="I172" s="1" t="e">
        <f>E172*#REF!</f>
        <v>#REF!</v>
      </c>
      <c r="J172" s="1">
        <f t="shared" si="6"/>
        <v>0</v>
      </c>
    </row>
    <row r="173" spans="1:10" s="57" customFormat="1" ht="11.25">
      <c r="A173" s="44" t="s">
        <v>321</v>
      </c>
      <c r="B173" s="45" t="s">
        <v>322</v>
      </c>
      <c r="C173" s="45">
        <v>1000</v>
      </c>
      <c r="D173" s="46" t="s">
        <v>313</v>
      </c>
      <c r="E173" s="46"/>
      <c r="F173" s="47">
        <v>150</v>
      </c>
      <c r="G173" s="47">
        <f t="shared" si="7"/>
        <v>238.5</v>
      </c>
      <c r="H173" s="56" t="e">
        <f>E173*#REF!</f>
        <v>#REF!</v>
      </c>
      <c r="I173" s="57" t="e">
        <f>E173*#REF!</f>
        <v>#REF!</v>
      </c>
      <c r="J173" s="1">
        <f t="shared" si="6"/>
        <v>0</v>
      </c>
    </row>
    <row r="174" spans="1:10" s="57" customFormat="1" ht="11.25">
      <c r="A174" s="44" t="s">
        <v>323</v>
      </c>
      <c r="B174" s="45" t="s">
        <v>324</v>
      </c>
      <c r="C174" s="45">
        <v>60</v>
      </c>
      <c r="D174" s="46" t="s">
        <v>316</v>
      </c>
      <c r="E174" s="46"/>
      <c r="F174" s="47">
        <v>20</v>
      </c>
      <c r="G174" s="47">
        <f t="shared" si="7"/>
        <v>31.8</v>
      </c>
      <c r="H174" s="56" t="e">
        <f>E174*#REF!</f>
        <v>#REF!</v>
      </c>
      <c r="I174" s="57" t="e">
        <f>E174*#REF!</f>
        <v>#REF!</v>
      </c>
      <c r="J174" s="1">
        <f t="shared" si="6"/>
        <v>0</v>
      </c>
    </row>
    <row r="175" spans="1:10" s="57" customFormat="1" ht="11.25">
      <c r="A175" s="44" t="s">
        <v>325</v>
      </c>
      <c r="B175" s="45" t="s">
        <v>326</v>
      </c>
      <c r="C175" s="45">
        <v>1000</v>
      </c>
      <c r="D175" s="46" t="s">
        <v>313</v>
      </c>
      <c r="E175" s="46"/>
      <c r="F175" s="47">
        <v>150</v>
      </c>
      <c r="G175" s="47">
        <f t="shared" si="7"/>
        <v>238.5</v>
      </c>
      <c r="H175" s="56" t="e">
        <f>E175*#REF!</f>
        <v>#REF!</v>
      </c>
      <c r="I175" s="57" t="e">
        <f>E175*#REF!</f>
        <v>#REF!</v>
      </c>
      <c r="J175" s="1">
        <f t="shared" si="6"/>
        <v>0</v>
      </c>
    </row>
    <row r="176" spans="1:10" s="57" customFormat="1" ht="11.25">
      <c r="A176" s="44" t="s">
        <v>327</v>
      </c>
      <c r="B176" s="45" t="s">
        <v>328</v>
      </c>
      <c r="C176" s="45">
        <v>60</v>
      </c>
      <c r="D176" s="46" t="s">
        <v>316</v>
      </c>
      <c r="E176" s="46"/>
      <c r="F176" s="47">
        <v>20</v>
      </c>
      <c r="G176" s="47">
        <f t="shared" si="7"/>
        <v>31.8</v>
      </c>
      <c r="H176" s="56" t="e">
        <f>E176*#REF!</f>
        <v>#REF!</v>
      </c>
      <c r="I176" s="57" t="e">
        <f>E176*#REF!</f>
        <v>#REF!</v>
      </c>
      <c r="J176" s="1">
        <f t="shared" si="6"/>
        <v>0</v>
      </c>
    </row>
    <row r="177" spans="1:10" s="57" customFormat="1" ht="11.25">
      <c r="A177" s="44" t="s">
        <v>329</v>
      </c>
      <c r="B177" s="45" t="s">
        <v>330</v>
      </c>
      <c r="C177" s="45">
        <v>1000</v>
      </c>
      <c r="D177" s="46" t="s">
        <v>313</v>
      </c>
      <c r="E177" s="46"/>
      <c r="F177" s="47">
        <v>150</v>
      </c>
      <c r="G177" s="47">
        <f t="shared" si="7"/>
        <v>238.5</v>
      </c>
      <c r="H177" s="56" t="e">
        <f>E177*#REF!</f>
        <v>#REF!</v>
      </c>
      <c r="I177" s="57" t="e">
        <f>E177*#REF!</f>
        <v>#REF!</v>
      </c>
      <c r="J177" s="1">
        <f t="shared" si="6"/>
        <v>0</v>
      </c>
    </row>
    <row r="178" spans="1:10" s="57" customFormat="1" ht="11.25">
      <c r="A178" s="44" t="s">
        <v>331</v>
      </c>
      <c r="B178" s="45" t="s">
        <v>332</v>
      </c>
      <c r="C178" s="45">
        <v>60</v>
      </c>
      <c r="D178" s="46" t="s">
        <v>316</v>
      </c>
      <c r="E178" s="46"/>
      <c r="F178" s="47">
        <v>20</v>
      </c>
      <c r="G178" s="47">
        <f t="shared" si="7"/>
        <v>31.8</v>
      </c>
      <c r="H178" s="56" t="e">
        <f>E178*#REF!</f>
        <v>#REF!</v>
      </c>
      <c r="I178" s="57" t="e">
        <f>E178*#REF!</f>
        <v>#REF!</v>
      </c>
      <c r="J178" s="1">
        <f t="shared" si="6"/>
        <v>0</v>
      </c>
    </row>
    <row r="179" spans="1:10" ht="15">
      <c r="A179" s="38"/>
      <c r="B179" s="39" t="s">
        <v>333</v>
      </c>
      <c r="C179" s="40"/>
      <c r="D179" s="41"/>
      <c r="E179" s="41"/>
      <c r="F179" s="42"/>
      <c r="G179" s="42"/>
      <c r="H179" s="48" t="e">
        <f>E179*#REF!</f>
        <v>#REF!</v>
      </c>
      <c r="I179" s="1" t="e">
        <f>E179*#REF!</f>
        <v>#REF!</v>
      </c>
      <c r="J179" s="1">
        <f t="shared" si="6"/>
        <v>0</v>
      </c>
    </row>
    <row r="180" spans="1:10" ht="12" customHeight="1">
      <c r="A180" s="44" t="s">
        <v>334</v>
      </c>
      <c r="B180" s="45" t="s">
        <v>335</v>
      </c>
      <c r="C180" s="45">
        <v>30</v>
      </c>
      <c r="D180" s="46" t="s">
        <v>336</v>
      </c>
      <c r="E180" s="46"/>
      <c r="F180" s="47">
        <v>35</v>
      </c>
      <c r="G180" s="47">
        <f>F180*1.59</f>
        <v>55.650000000000006</v>
      </c>
      <c r="H180" s="48" t="e">
        <f>E180*#REF!</f>
        <v>#REF!</v>
      </c>
      <c r="I180" s="1" t="e">
        <f>E180*#REF!</f>
        <v>#REF!</v>
      </c>
      <c r="J180" s="1">
        <f t="shared" si="6"/>
        <v>0</v>
      </c>
    </row>
    <row r="181" spans="1:10" ht="12" customHeight="1">
      <c r="A181" s="44" t="s">
        <v>337</v>
      </c>
      <c r="B181" s="45" t="s">
        <v>338</v>
      </c>
      <c r="C181" s="45">
        <v>500</v>
      </c>
      <c r="D181" s="46" t="s">
        <v>339</v>
      </c>
      <c r="E181" s="46"/>
      <c r="F181" s="47">
        <v>313</v>
      </c>
      <c r="G181" s="47">
        <f>F181*1.59</f>
        <v>497.67</v>
      </c>
      <c r="H181" s="48" t="e">
        <f>E181*#REF!</f>
        <v>#REF!</v>
      </c>
      <c r="I181" s="1" t="e">
        <f>E181*#REF!</f>
        <v>#REF!</v>
      </c>
      <c r="J181" s="1">
        <f t="shared" si="6"/>
        <v>0</v>
      </c>
    </row>
    <row r="182" spans="1:10" ht="11.25">
      <c r="A182" s="38"/>
      <c r="B182" s="40" t="s">
        <v>340</v>
      </c>
      <c r="C182" s="40"/>
      <c r="D182" s="41"/>
      <c r="E182" s="41"/>
      <c r="F182" s="42"/>
      <c r="G182" s="42"/>
      <c r="H182" s="48" t="e">
        <f>E182*#REF!</f>
        <v>#REF!</v>
      </c>
      <c r="I182" s="1" t="e">
        <f>E182*#REF!</f>
        <v>#REF!</v>
      </c>
      <c r="J182" s="1">
        <f t="shared" si="6"/>
        <v>0</v>
      </c>
    </row>
    <row r="183" spans="1:10" ht="11.25" customHeight="1">
      <c r="A183" s="44" t="s">
        <v>341</v>
      </c>
      <c r="B183" s="45" t="s">
        <v>342</v>
      </c>
      <c r="C183" s="45" t="s">
        <v>343</v>
      </c>
      <c r="D183" s="46" t="s">
        <v>12</v>
      </c>
      <c r="E183" s="46"/>
      <c r="F183" s="47">
        <v>148</v>
      </c>
      <c r="G183" s="47">
        <f>F183*1.59</f>
        <v>235.32000000000002</v>
      </c>
      <c r="H183" s="48" t="e">
        <f>E183*#REF!</f>
        <v>#REF!</v>
      </c>
      <c r="I183" s="1" t="e">
        <f>E183*#REF!</f>
        <v>#REF!</v>
      </c>
      <c r="J183" s="1">
        <f t="shared" si="6"/>
        <v>0</v>
      </c>
    </row>
    <row r="184" spans="1:10" ht="24" customHeight="1">
      <c r="A184" s="38"/>
      <c r="B184" s="58" t="s">
        <v>344</v>
      </c>
      <c r="C184" s="38"/>
      <c r="D184" s="38"/>
      <c r="E184" s="38"/>
      <c r="F184" s="38"/>
      <c r="G184" s="38"/>
      <c r="H184" s="48" t="e">
        <f>E184*#REF!</f>
        <v>#REF!</v>
      </c>
      <c r="I184" s="1" t="e">
        <f>E184*#REF!</f>
        <v>#REF!</v>
      </c>
      <c r="J184" s="1">
        <f t="shared" si="6"/>
        <v>0</v>
      </c>
    </row>
    <row r="185" spans="1:10" ht="11.25" customHeight="1">
      <c r="A185" s="44" t="s">
        <v>345</v>
      </c>
      <c r="B185" s="45" t="s">
        <v>346</v>
      </c>
      <c r="C185" s="45">
        <v>50</v>
      </c>
      <c r="D185" s="46" t="s">
        <v>347</v>
      </c>
      <c r="E185" s="46"/>
      <c r="F185" s="47">
        <v>74</v>
      </c>
      <c r="G185" s="47">
        <f>F185*1.59</f>
        <v>117.66000000000001</v>
      </c>
      <c r="H185" s="48" t="e">
        <f>E185*#REF!</f>
        <v>#REF!</v>
      </c>
      <c r="I185" s="1" t="e">
        <f>E185*#REF!</f>
        <v>#REF!</v>
      </c>
      <c r="J185" s="1">
        <f t="shared" si="6"/>
        <v>0</v>
      </c>
    </row>
    <row r="186" spans="1:10" ht="11.25" customHeight="1">
      <c r="A186" s="44" t="s">
        <v>348</v>
      </c>
      <c r="B186" s="45" t="s">
        <v>349</v>
      </c>
      <c r="C186" s="45">
        <v>50</v>
      </c>
      <c r="D186" s="46" t="s">
        <v>347</v>
      </c>
      <c r="E186" s="46"/>
      <c r="F186" s="47">
        <v>74</v>
      </c>
      <c r="G186" s="47">
        <f>F186*1.59</f>
        <v>117.66000000000001</v>
      </c>
      <c r="H186" s="48" t="e">
        <f>E186*#REF!</f>
        <v>#REF!</v>
      </c>
      <c r="I186" s="1" t="e">
        <f>E186*#REF!</f>
        <v>#REF!</v>
      </c>
      <c r="J186" s="1">
        <f t="shared" si="6"/>
        <v>0</v>
      </c>
    </row>
    <row r="187" spans="1:10" ht="11.25" customHeight="1">
      <c r="A187" s="44" t="s">
        <v>350</v>
      </c>
      <c r="B187" s="45" t="s">
        <v>351</v>
      </c>
      <c r="C187" s="45">
        <v>50</v>
      </c>
      <c r="D187" s="46" t="s">
        <v>347</v>
      </c>
      <c r="E187" s="46"/>
      <c r="F187" s="47">
        <v>74</v>
      </c>
      <c r="G187" s="47">
        <f>F187*1.59</f>
        <v>117.66000000000001</v>
      </c>
      <c r="H187" s="48" t="e">
        <f>E187*#REF!</f>
        <v>#REF!</v>
      </c>
      <c r="I187" s="1" t="e">
        <f>E187*#REF!</f>
        <v>#REF!</v>
      </c>
      <c r="J187" s="1">
        <f t="shared" si="6"/>
        <v>0</v>
      </c>
    </row>
    <row r="188" spans="1:10" ht="11.25" customHeight="1">
      <c r="A188" s="44" t="s">
        <v>352</v>
      </c>
      <c r="B188" s="45" t="s">
        <v>353</v>
      </c>
      <c r="C188" s="45">
        <v>50</v>
      </c>
      <c r="D188" s="46" t="s">
        <v>347</v>
      </c>
      <c r="E188" s="46"/>
      <c r="F188" s="47">
        <v>74</v>
      </c>
      <c r="G188" s="47">
        <f>F188*1.59</f>
        <v>117.66000000000001</v>
      </c>
      <c r="H188" s="48" t="e">
        <f>E188*#REF!</f>
        <v>#REF!</v>
      </c>
      <c r="I188" s="1" t="e">
        <f>E188*#REF!</f>
        <v>#REF!</v>
      </c>
      <c r="J188" s="1">
        <f t="shared" si="6"/>
        <v>0</v>
      </c>
    </row>
    <row r="189" spans="1:10" ht="15">
      <c r="A189" s="59"/>
      <c r="B189" s="39" t="s">
        <v>354</v>
      </c>
      <c r="C189" s="60"/>
      <c r="D189" s="61"/>
      <c r="E189" s="61"/>
      <c r="F189" s="62"/>
      <c r="G189" s="63"/>
      <c r="H189" s="48" t="e">
        <f>E189*#REF!</f>
        <v>#REF!</v>
      </c>
      <c r="I189" s="1" t="e">
        <f>E189*#REF!</f>
        <v>#REF!</v>
      </c>
      <c r="J189" s="1">
        <f t="shared" si="6"/>
        <v>0</v>
      </c>
    </row>
    <row r="190" spans="1:10" ht="12" customHeight="1">
      <c r="A190" s="64"/>
      <c r="B190" s="65" t="s">
        <v>355</v>
      </c>
      <c r="C190" s="66"/>
      <c r="D190" s="67"/>
      <c r="E190" s="67"/>
      <c r="F190" s="68"/>
      <c r="G190" s="69"/>
      <c r="H190" s="48"/>
      <c r="J190" s="1">
        <f t="shared" si="6"/>
        <v>0</v>
      </c>
    </row>
    <row r="191" spans="1:10" s="57" customFormat="1" ht="12" customHeight="1">
      <c r="A191" s="44">
        <v>13257</v>
      </c>
      <c r="B191" s="45" t="s">
        <v>356</v>
      </c>
      <c r="C191" s="45">
        <v>15</v>
      </c>
      <c r="D191" s="46">
        <v>100</v>
      </c>
      <c r="E191" s="46"/>
      <c r="F191" s="70">
        <v>10</v>
      </c>
      <c r="G191" s="47">
        <f>F191*1.59</f>
        <v>15.9</v>
      </c>
      <c r="H191" s="56"/>
      <c r="I191" s="57" t="e">
        <f>E191*#REF!</f>
        <v>#REF!</v>
      </c>
      <c r="J191" s="1">
        <f t="shared" si="6"/>
        <v>0</v>
      </c>
    </row>
    <row r="192" spans="1:10" s="57" customFormat="1" ht="12" customHeight="1">
      <c r="A192" s="44">
        <v>12397</v>
      </c>
      <c r="B192" s="45" t="s">
        <v>357</v>
      </c>
      <c r="C192" s="45">
        <v>300</v>
      </c>
      <c r="D192" s="46">
        <v>12</v>
      </c>
      <c r="E192" s="46"/>
      <c r="F192" s="70">
        <v>146</v>
      </c>
      <c r="G192" s="47">
        <f>F192*1.59</f>
        <v>232.14000000000001</v>
      </c>
      <c r="H192" s="56"/>
      <c r="J192" s="1">
        <f t="shared" si="6"/>
        <v>0</v>
      </c>
    </row>
    <row r="193" spans="1:10" s="57" customFormat="1" ht="12" customHeight="1">
      <c r="A193" s="44" t="s">
        <v>358</v>
      </c>
      <c r="B193" s="45" t="s">
        <v>359</v>
      </c>
      <c r="C193" s="45">
        <v>300</v>
      </c>
      <c r="D193" s="46" t="s">
        <v>347</v>
      </c>
      <c r="E193" s="46"/>
      <c r="F193" s="70">
        <v>146</v>
      </c>
      <c r="G193" s="47">
        <f>F193*1.59</f>
        <v>232.14000000000001</v>
      </c>
      <c r="H193" s="56" t="e">
        <f>E193*#REF!</f>
        <v>#REF!</v>
      </c>
      <c r="I193" s="57" t="e">
        <f>E193*#REF!</f>
        <v>#REF!</v>
      </c>
      <c r="J193" s="1">
        <f t="shared" si="6"/>
        <v>0</v>
      </c>
    </row>
    <row r="194" spans="1:10" s="57" customFormat="1" ht="12" customHeight="1">
      <c r="A194" s="44">
        <v>12380</v>
      </c>
      <c r="B194" s="45" t="s">
        <v>360</v>
      </c>
      <c r="C194" s="45">
        <v>1000</v>
      </c>
      <c r="D194" s="46">
        <v>8</v>
      </c>
      <c r="E194" s="46"/>
      <c r="F194" s="70">
        <v>270</v>
      </c>
      <c r="G194" s="47">
        <f>F194*1.59</f>
        <v>429.3</v>
      </c>
      <c r="H194" s="56"/>
      <c r="I194" s="57" t="e">
        <f>E194*#REF!</f>
        <v>#REF!</v>
      </c>
      <c r="J194" s="1">
        <f t="shared" si="6"/>
        <v>0</v>
      </c>
    </row>
    <row r="195" spans="1:10" s="57" customFormat="1" ht="12" customHeight="1">
      <c r="A195" s="44">
        <v>12403</v>
      </c>
      <c r="B195" s="45" t="s">
        <v>361</v>
      </c>
      <c r="C195" s="45">
        <v>300</v>
      </c>
      <c r="D195" s="46">
        <v>12</v>
      </c>
      <c r="E195" s="46"/>
      <c r="F195" s="70">
        <v>146</v>
      </c>
      <c r="G195" s="47">
        <f>F195*1.59</f>
        <v>232.14000000000001</v>
      </c>
      <c r="H195" s="56"/>
      <c r="J195" s="1">
        <f t="shared" si="6"/>
        <v>0</v>
      </c>
    </row>
    <row r="196" spans="1:10" s="57" customFormat="1" ht="12" customHeight="1">
      <c r="A196" s="51" t="s">
        <v>362</v>
      </c>
      <c r="B196" s="52" t="s">
        <v>363</v>
      </c>
      <c r="C196" s="52">
        <v>145</v>
      </c>
      <c r="D196" s="53">
        <v>12</v>
      </c>
      <c r="E196" s="53"/>
      <c r="F196" s="71">
        <v>116</v>
      </c>
      <c r="G196" s="54">
        <v>184.49</v>
      </c>
      <c r="H196" s="56"/>
      <c r="J196" s="1">
        <f t="shared" si="6"/>
        <v>0</v>
      </c>
    </row>
    <row r="197" spans="1:10" s="57" customFormat="1" ht="12" customHeight="1">
      <c r="A197" s="44"/>
      <c r="B197" s="65" t="s">
        <v>364</v>
      </c>
      <c r="C197" s="45"/>
      <c r="D197" s="46"/>
      <c r="E197" s="46"/>
      <c r="F197" s="70"/>
      <c r="G197" s="47"/>
      <c r="H197" s="56"/>
      <c r="J197" s="1">
        <f t="shared" si="6"/>
        <v>0</v>
      </c>
    </row>
    <row r="198" spans="1:10" s="57" customFormat="1" ht="12" customHeight="1">
      <c r="A198" s="44" t="s">
        <v>365</v>
      </c>
      <c r="B198" s="45" t="s">
        <v>366</v>
      </c>
      <c r="C198" s="45">
        <v>300</v>
      </c>
      <c r="D198" s="46" t="s">
        <v>347</v>
      </c>
      <c r="E198" s="46"/>
      <c r="F198" s="70">
        <v>126</v>
      </c>
      <c r="G198" s="47">
        <f>F198*1.59</f>
        <v>200.34</v>
      </c>
      <c r="H198" s="56" t="e">
        <f>E198*#REF!</f>
        <v>#REF!</v>
      </c>
      <c r="I198" s="57" t="e">
        <f>E198*#REF!</f>
        <v>#REF!</v>
      </c>
      <c r="J198" s="1">
        <f t="shared" si="6"/>
        <v>0</v>
      </c>
    </row>
    <row r="199" spans="1:10" s="57" customFormat="1" ht="12" customHeight="1">
      <c r="A199" s="44">
        <v>12366</v>
      </c>
      <c r="B199" s="45" t="s">
        <v>367</v>
      </c>
      <c r="C199" s="72">
        <v>1000</v>
      </c>
      <c r="D199" s="46">
        <v>8</v>
      </c>
      <c r="E199" s="46"/>
      <c r="F199" s="47">
        <v>215</v>
      </c>
      <c r="G199" s="47">
        <f>F199*1.59</f>
        <v>341.85</v>
      </c>
      <c r="H199" s="56"/>
      <c r="I199" s="57" t="e">
        <f>E199*#REF!</f>
        <v>#REF!</v>
      </c>
      <c r="J199" s="1">
        <f t="shared" si="6"/>
        <v>0</v>
      </c>
    </row>
    <row r="200" spans="1:10" ht="15" customHeight="1">
      <c r="A200" s="59"/>
      <c r="B200" s="39" t="s">
        <v>368</v>
      </c>
      <c r="C200" s="60"/>
      <c r="D200" s="61"/>
      <c r="E200" s="61"/>
      <c r="F200" s="62"/>
      <c r="G200" s="62"/>
      <c r="H200" s="48"/>
      <c r="J200" s="1">
        <f t="shared" si="6"/>
        <v>0</v>
      </c>
    </row>
    <row r="201" spans="1:10" ht="15" customHeight="1">
      <c r="A201" s="73">
        <v>11390</v>
      </c>
      <c r="B201" s="72" t="s">
        <v>369</v>
      </c>
      <c r="C201" s="72">
        <v>300</v>
      </c>
      <c r="D201" s="46">
        <v>12</v>
      </c>
      <c r="E201" s="74"/>
      <c r="F201" s="70">
        <v>165</v>
      </c>
      <c r="G201" s="47">
        <f>F201*1.59</f>
        <v>262.35</v>
      </c>
      <c r="H201" s="48"/>
      <c r="J201" s="1">
        <f t="shared" si="6"/>
        <v>0</v>
      </c>
    </row>
    <row r="202" spans="1:8" ht="13.5" customHeight="1">
      <c r="A202" s="44" t="s">
        <v>370</v>
      </c>
      <c r="B202" s="72" t="s">
        <v>371</v>
      </c>
      <c r="C202" s="72">
        <v>300</v>
      </c>
      <c r="D202" s="46">
        <v>12</v>
      </c>
      <c r="E202" s="74"/>
      <c r="F202" s="70">
        <v>165</v>
      </c>
      <c r="G202" s="47">
        <f>F202*1.59</f>
        <v>262.35</v>
      </c>
      <c r="H202" s="48"/>
    </row>
    <row r="203" spans="1:8" ht="14.25" customHeight="1">
      <c r="A203" s="44" t="s">
        <v>372</v>
      </c>
      <c r="B203" s="72" t="s">
        <v>373</v>
      </c>
      <c r="C203" s="72">
        <v>300</v>
      </c>
      <c r="D203" s="46">
        <v>12</v>
      </c>
      <c r="E203" s="74"/>
      <c r="F203" s="70">
        <v>165</v>
      </c>
      <c r="G203" s="47">
        <f>F203*1.59</f>
        <v>262.35</v>
      </c>
      <c r="H203" s="48"/>
    </row>
    <row r="204" spans="1:8" ht="14.25" customHeight="1">
      <c r="A204" s="44" t="s">
        <v>374</v>
      </c>
      <c r="B204" s="72" t="s">
        <v>375</v>
      </c>
      <c r="C204" s="72">
        <v>300</v>
      </c>
      <c r="D204" s="46">
        <v>12</v>
      </c>
      <c r="E204" s="74"/>
      <c r="F204" s="70">
        <v>165</v>
      </c>
      <c r="G204" s="47">
        <f>F204*1.59</f>
        <v>262.35</v>
      </c>
      <c r="H204" s="48"/>
    </row>
    <row r="205" spans="1:10" ht="15">
      <c r="A205" s="38"/>
      <c r="B205" s="39" t="s">
        <v>376</v>
      </c>
      <c r="C205" s="40"/>
      <c r="D205" s="41"/>
      <c r="E205" s="41"/>
      <c r="F205" s="75"/>
      <c r="G205" s="42"/>
      <c r="H205" s="48" t="e">
        <f>E205*#REF!</f>
        <v>#REF!</v>
      </c>
      <c r="I205" s="1" t="e">
        <f>E205*#REF!</f>
        <v>#REF!</v>
      </c>
      <c r="J205" s="1">
        <f aca="true" t="shared" si="8" ref="J205:J236">E205*F205</f>
        <v>0</v>
      </c>
    </row>
    <row r="206" spans="1:10" s="78" customFormat="1" ht="12" customHeight="1">
      <c r="A206" s="64">
        <v>8666</v>
      </c>
      <c r="B206" s="66" t="s">
        <v>377</v>
      </c>
      <c r="C206" s="76">
        <v>300</v>
      </c>
      <c r="D206" s="67">
        <v>12</v>
      </c>
      <c r="E206" s="64"/>
      <c r="F206" s="68">
        <v>124</v>
      </c>
      <c r="G206" s="47">
        <f aca="true" t="shared" si="9" ref="G206:G212">F206*1.59</f>
        <v>197.16</v>
      </c>
      <c r="H206" s="77" t="e">
        <f>E206*#REF!</f>
        <v>#REF!</v>
      </c>
      <c r="I206" s="1" t="e">
        <f>E206*#REF!</f>
        <v>#REF!</v>
      </c>
      <c r="J206" s="1">
        <f t="shared" si="8"/>
        <v>0</v>
      </c>
    </row>
    <row r="207" spans="1:10" s="78" customFormat="1" ht="12" customHeight="1">
      <c r="A207" s="64">
        <v>11864</v>
      </c>
      <c r="B207" s="66" t="s">
        <v>378</v>
      </c>
      <c r="C207" s="76">
        <v>300</v>
      </c>
      <c r="D207" s="67">
        <v>12</v>
      </c>
      <c r="E207" s="64"/>
      <c r="F207" s="68">
        <v>130</v>
      </c>
      <c r="G207" s="47">
        <f t="shared" si="9"/>
        <v>206.70000000000002</v>
      </c>
      <c r="H207" s="77"/>
      <c r="I207" s="1" t="e">
        <f>E207*#REF!</f>
        <v>#REF!</v>
      </c>
      <c r="J207" s="1">
        <f t="shared" si="8"/>
        <v>0</v>
      </c>
    </row>
    <row r="208" spans="1:10" s="78" customFormat="1" ht="12" customHeight="1">
      <c r="A208" s="64">
        <v>10379</v>
      </c>
      <c r="B208" s="66" t="s">
        <v>379</v>
      </c>
      <c r="C208" s="76">
        <v>300</v>
      </c>
      <c r="D208" s="67">
        <v>12</v>
      </c>
      <c r="E208" s="64"/>
      <c r="F208" s="68">
        <v>156</v>
      </c>
      <c r="G208" s="47">
        <f t="shared" si="9"/>
        <v>248.04000000000002</v>
      </c>
      <c r="H208" s="77"/>
      <c r="I208" s="1" t="e">
        <f>E208*#REF!</f>
        <v>#REF!</v>
      </c>
      <c r="J208" s="1">
        <f t="shared" si="8"/>
        <v>0</v>
      </c>
    </row>
    <row r="209" spans="1:10" s="78" customFormat="1" ht="12" customHeight="1">
      <c r="A209" s="64" t="s">
        <v>380</v>
      </c>
      <c r="B209" s="66" t="s">
        <v>381</v>
      </c>
      <c r="C209" s="76">
        <v>85</v>
      </c>
      <c r="D209" s="67">
        <v>24</v>
      </c>
      <c r="E209" s="64"/>
      <c r="F209" s="68">
        <v>156</v>
      </c>
      <c r="G209" s="47">
        <f t="shared" si="9"/>
        <v>248.04000000000002</v>
      </c>
      <c r="H209" s="77"/>
      <c r="I209" s="1" t="e">
        <f>E209*#REF!</f>
        <v>#REF!</v>
      </c>
      <c r="J209" s="1">
        <f t="shared" si="8"/>
        <v>0</v>
      </c>
    </row>
    <row r="210" spans="1:10" ht="12" customHeight="1">
      <c r="A210" s="64" t="s">
        <v>382</v>
      </c>
      <c r="B210" s="45" t="s">
        <v>383</v>
      </c>
      <c r="C210" s="45">
        <v>60</v>
      </c>
      <c r="D210" s="46" t="s">
        <v>12</v>
      </c>
      <c r="E210" s="46"/>
      <c r="F210" s="70">
        <v>71</v>
      </c>
      <c r="G210" s="47">
        <f t="shared" si="9"/>
        <v>112.89</v>
      </c>
      <c r="H210" s="48" t="e">
        <f>E210*#REF!</f>
        <v>#REF!</v>
      </c>
      <c r="I210" s="1" t="e">
        <f>E210*#REF!</f>
        <v>#REF!</v>
      </c>
      <c r="J210" s="1">
        <f t="shared" si="8"/>
        <v>0</v>
      </c>
    </row>
    <row r="211" spans="1:10" ht="12" customHeight="1">
      <c r="A211" s="44" t="s">
        <v>384</v>
      </c>
      <c r="B211" s="45" t="s">
        <v>385</v>
      </c>
      <c r="C211" s="45">
        <v>60</v>
      </c>
      <c r="D211" s="46" t="s">
        <v>12</v>
      </c>
      <c r="E211" s="46"/>
      <c r="F211" s="70">
        <v>71</v>
      </c>
      <c r="G211" s="47">
        <f t="shared" si="9"/>
        <v>112.89</v>
      </c>
      <c r="H211" s="48" t="e">
        <f>E211*#REF!</f>
        <v>#REF!</v>
      </c>
      <c r="I211" s="1" t="e">
        <f>E211*#REF!</f>
        <v>#REF!</v>
      </c>
      <c r="J211" s="1">
        <f t="shared" si="8"/>
        <v>0</v>
      </c>
    </row>
    <row r="212" spans="1:10" ht="12" customHeight="1">
      <c r="A212" s="79" t="s">
        <v>386</v>
      </c>
      <c r="B212" s="45" t="s">
        <v>387</v>
      </c>
      <c r="C212" s="45">
        <v>60</v>
      </c>
      <c r="D212" s="46" t="s">
        <v>12</v>
      </c>
      <c r="E212" s="46"/>
      <c r="F212" s="70">
        <v>71</v>
      </c>
      <c r="G212" s="47">
        <f t="shared" si="9"/>
        <v>112.89</v>
      </c>
      <c r="H212" s="48" t="e">
        <f>E212*#REF!</f>
        <v>#REF!</v>
      </c>
      <c r="I212" s="1" t="e">
        <f>E212*#REF!</f>
        <v>#REF!</v>
      </c>
      <c r="J212" s="1">
        <f t="shared" si="8"/>
        <v>0</v>
      </c>
    </row>
    <row r="213" spans="1:10" ht="15">
      <c r="A213" s="38"/>
      <c r="B213" s="39" t="s">
        <v>388</v>
      </c>
      <c r="C213" s="40"/>
      <c r="D213" s="41"/>
      <c r="E213" s="41"/>
      <c r="F213" s="75"/>
      <c r="G213" s="42"/>
      <c r="H213" s="48" t="e">
        <f>E213*#REF!</f>
        <v>#REF!</v>
      </c>
      <c r="I213" s="1" t="e">
        <f>E213*#REF!</f>
        <v>#REF!</v>
      </c>
      <c r="J213" s="1">
        <f t="shared" si="8"/>
        <v>0</v>
      </c>
    </row>
    <row r="214" spans="1:10" ht="12" customHeight="1">
      <c r="A214" s="44" t="s">
        <v>389</v>
      </c>
      <c r="B214" s="45" t="s">
        <v>390</v>
      </c>
      <c r="C214" s="45">
        <v>200</v>
      </c>
      <c r="D214" s="46" t="s">
        <v>12</v>
      </c>
      <c r="E214" s="46"/>
      <c r="F214" s="70">
        <v>99</v>
      </c>
      <c r="G214" s="47">
        <f aca="true" t="shared" si="10" ref="G214:G220">F214*1.59</f>
        <v>157.41</v>
      </c>
      <c r="H214" s="48" t="e">
        <f>E214*#REF!</f>
        <v>#REF!</v>
      </c>
      <c r="I214" s="1" t="e">
        <f>E214*#REF!</f>
        <v>#REF!</v>
      </c>
      <c r="J214" s="1">
        <f t="shared" si="8"/>
        <v>0</v>
      </c>
    </row>
    <row r="215" spans="1:10" ht="12" customHeight="1">
      <c r="A215" s="44" t="s">
        <v>391</v>
      </c>
      <c r="B215" s="45" t="s">
        <v>392</v>
      </c>
      <c r="C215" s="45">
        <v>150</v>
      </c>
      <c r="D215" s="46" t="s">
        <v>12</v>
      </c>
      <c r="E215" s="46"/>
      <c r="F215" s="70">
        <v>146</v>
      </c>
      <c r="G215" s="47">
        <f t="shared" si="10"/>
        <v>232.14000000000001</v>
      </c>
      <c r="H215" s="48" t="e">
        <f>E215*#REF!</f>
        <v>#REF!</v>
      </c>
      <c r="I215" s="1" t="e">
        <f>E215*#REF!</f>
        <v>#REF!</v>
      </c>
      <c r="J215" s="1">
        <f t="shared" si="8"/>
        <v>0</v>
      </c>
    </row>
    <row r="216" spans="1:10" ht="12" customHeight="1">
      <c r="A216" s="44" t="s">
        <v>393</v>
      </c>
      <c r="B216" s="45" t="s">
        <v>394</v>
      </c>
      <c r="C216" s="45">
        <v>145</v>
      </c>
      <c r="D216" s="46" t="s">
        <v>12</v>
      </c>
      <c r="E216" s="46"/>
      <c r="F216" s="70">
        <v>99</v>
      </c>
      <c r="G216" s="47">
        <f t="shared" si="10"/>
        <v>157.41</v>
      </c>
      <c r="H216" s="48" t="e">
        <f>E216*#REF!</f>
        <v>#REF!</v>
      </c>
      <c r="I216" s="1" t="e">
        <f>E216*#REF!</f>
        <v>#REF!</v>
      </c>
      <c r="J216" s="1">
        <f t="shared" si="8"/>
        <v>0</v>
      </c>
    </row>
    <row r="217" spans="1:10" ht="12" customHeight="1">
      <c r="A217" s="44" t="s">
        <v>395</v>
      </c>
      <c r="B217" s="45" t="s">
        <v>396</v>
      </c>
      <c r="C217" s="45">
        <v>200</v>
      </c>
      <c r="D217" s="46" t="s">
        <v>12</v>
      </c>
      <c r="E217" s="46"/>
      <c r="F217" s="70">
        <v>99</v>
      </c>
      <c r="G217" s="47">
        <f t="shared" si="10"/>
        <v>157.41</v>
      </c>
      <c r="H217" s="48" t="e">
        <f>E217*#REF!</f>
        <v>#REF!</v>
      </c>
      <c r="I217" s="1" t="e">
        <f>E217*#REF!</f>
        <v>#REF!</v>
      </c>
      <c r="J217" s="1">
        <f t="shared" si="8"/>
        <v>0</v>
      </c>
    </row>
    <row r="218" spans="1:10" ht="12" customHeight="1">
      <c r="A218" s="44" t="s">
        <v>397</v>
      </c>
      <c r="B218" s="45" t="s">
        <v>398</v>
      </c>
      <c r="C218" s="45">
        <v>200</v>
      </c>
      <c r="D218" s="46" t="s">
        <v>12</v>
      </c>
      <c r="E218" s="46"/>
      <c r="F218" s="70">
        <v>99</v>
      </c>
      <c r="G218" s="47">
        <f t="shared" si="10"/>
        <v>157.41</v>
      </c>
      <c r="H218" s="48" t="e">
        <f>E218*#REF!</f>
        <v>#REF!</v>
      </c>
      <c r="I218" s="1" t="e">
        <f>E218*#REF!</f>
        <v>#REF!</v>
      </c>
      <c r="J218" s="1">
        <f t="shared" si="8"/>
        <v>0</v>
      </c>
    </row>
    <row r="219" spans="1:10" ht="12" customHeight="1">
      <c r="A219" s="44">
        <v>12427</v>
      </c>
      <c r="B219" s="45" t="s">
        <v>399</v>
      </c>
      <c r="C219" s="45">
        <v>1000</v>
      </c>
      <c r="D219" s="46">
        <v>12</v>
      </c>
      <c r="E219" s="46"/>
      <c r="F219" s="70">
        <v>215</v>
      </c>
      <c r="G219" s="47">
        <f t="shared" si="10"/>
        <v>341.85</v>
      </c>
      <c r="H219" s="48"/>
      <c r="I219" s="1" t="e">
        <f>E219*#REF!</f>
        <v>#REF!</v>
      </c>
      <c r="J219" s="1">
        <f t="shared" si="8"/>
        <v>0</v>
      </c>
    </row>
    <row r="220" spans="1:10" ht="12" customHeight="1">
      <c r="A220" s="44">
        <v>12434</v>
      </c>
      <c r="B220" s="45" t="s">
        <v>400</v>
      </c>
      <c r="C220" s="45">
        <v>300</v>
      </c>
      <c r="D220" s="46">
        <v>12</v>
      </c>
      <c r="E220" s="46"/>
      <c r="F220" s="70">
        <v>126</v>
      </c>
      <c r="G220" s="47">
        <f t="shared" si="10"/>
        <v>200.34</v>
      </c>
      <c r="H220" s="48" t="e">
        <f>E220*#REF!</f>
        <v>#REF!</v>
      </c>
      <c r="I220" s="1" t="e">
        <f>E220*#REF!</f>
        <v>#REF!</v>
      </c>
      <c r="J220" s="1">
        <f t="shared" si="8"/>
        <v>0</v>
      </c>
    </row>
    <row r="221" spans="1:10" ht="15">
      <c r="A221" s="38"/>
      <c r="B221" s="39" t="s">
        <v>401</v>
      </c>
      <c r="C221" s="40"/>
      <c r="D221" s="41"/>
      <c r="E221" s="41"/>
      <c r="F221" s="75"/>
      <c r="G221" s="42"/>
      <c r="H221" s="48" t="e">
        <f>E221*#REF!</f>
        <v>#REF!</v>
      </c>
      <c r="I221" s="1" t="e">
        <f>E221*#REF!</f>
        <v>#REF!</v>
      </c>
      <c r="J221" s="1">
        <f t="shared" si="8"/>
        <v>0</v>
      </c>
    </row>
    <row r="222" spans="1:10" ht="12" customHeight="1">
      <c r="A222" s="44" t="s">
        <v>402</v>
      </c>
      <c r="B222" s="45" t="s">
        <v>403</v>
      </c>
      <c r="C222" s="45">
        <v>1000</v>
      </c>
      <c r="D222" s="46" t="s">
        <v>313</v>
      </c>
      <c r="E222" s="46"/>
      <c r="F222" s="70">
        <v>242</v>
      </c>
      <c r="G222" s="47">
        <f>F222*1.59</f>
        <v>384.78000000000003</v>
      </c>
      <c r="H222" s="48" t="e">
        <f>E222*#REF!</f>
        <v>#REF!</v>
      </c>
      <c r="I222" s="1" t="e">
        <f>E222*#REF!</f>
        <v>#REF!</v>
      </c>
      <c r="J222" s="1">
        <f t="shared" si="8"/>
        <v>0</v>
      </c>
    </row>
    <row r="223" spans="1:10" ht="12" customHeight="1">
      <c r="A223" s="44" t="s">
        <v>404</v>
      </c>
      <c r="B223" s="45" t="s">
        <v>405</v>
      </c>
      <c r="C223" s="45">
        <v>1000</v>
      </c>
      <c r="D223" s="46" t="s">
        <v>313</v>
      </c>
      <c r="E223" s="46"/>
      <c r="F223" s="70">
        <v>242</v>
      </c>
      <c r="G223" s="47">
        <f>F223*1.59</f>
        <v>384.78000000000003</v>
      </c>
      <c r="H223" s="48" t="e">
        <f>E223*#REF!</f>
        <v>#REF!</v>
      </c>
      <c r="I223" s="1" t="e">
        <f>E223*#REF!</f>
        <v>#REF!</v>
      </c>
      <c r="J223" s="1">
        <f t="shared" si="8"/>
        <v>0</v>
      </c>
    </row>
    <row r="224" spans="1:10" ht="12" customHeight="1">
      <c r="A224" s="44" t="s">
        <v>406</v>
      </c>
      <c r="B224" s="45" t="s">
        <v>407</v>
      </c>
      <c r="C224" s="45">
        <v>1000</v>
      </c>
      <c r="D224" s="46" t="s">
        <v>313</v>
      </c>
      <c r="E224" s="46"/>
      <c r="F224" s="70">
        <v>242</v>
      </c>
      <c r="G224" s="47">
        <f>F224*1.59</f>
        <v>384.78000000000003</v>
      </c>
      <c r="H224" s="48" t="e">
        <f>E224*#REF!</f>
        <v>#REF!</v>
      </c>
      <c r="I224" s="1" t="e">
        <f>E224*#REF!</f>
        <v>#REF!</v>
      </c>
      <c r="J224" s="1">
        <f t="shared" si="8"/>
        <v>0</v>
      </c>
    </row>
    <row r="225" spans="1:10" ht="12" customHeight="1">
      <c r="A225" s="44" t="s">
        <v>408</v>
      </c>
      <c r="B225" s="45" t="s">
        <v>409</v>
      </c>
      <c r="C225" s="45">
        <v>1000</v>
      </c>
      <c r="D225" s="46" t="s">
        <v>313</v>
      </c>
      <c r="E225" s="46"/>
      <c r="F225" s="70">
        <v>138</v>
      </c>
      <c r="G225" s="47">
        <f>F225*1.59</f>
        <v>219.42000000000002</v>
      </c>
      <c r="H225" s="48" t="e">
        <f>E225*#REF!</f>
        <v>#REF!</v>
      </c>
      <c r="I225" s="1" t="e">
        <f>E225*#REF!</f>
        <v>#REF!</v>
      </c>
      <c r="J225" s="1">
        <f t="shared" si="8"/>
        <v>0</v>
      </c>
    </row>
    <row r="226" spans="1:10" ht="12" customHeight="1">
      <c r="A226" s="44" t="s">
        <v>410</v>
      </c>
      <c r="B226" s="45" t="s">
        <v>411</v>
      </c>
      <c r="C226" s="45">
        <v>150</v>
      </c>
      <c r="D226" s="46">
        <v>20</v>
      </c>
      <c r="E226" s="46"/>
      <c r="F226" s="70">
        <v>91</v>
      </c>
      <c r="G226" s="47">
        <f>F226*1.59</f>
        <v>144.69</v>
      </c>
      <c r="H226" s="48" t="e">
        <f>E226*#REF!</f>
        <v>#REF!</v>
      </c>
      <c r="I226" s="1" t="e">
        <f>E226*#REF!</f>
        <v>#REF!</v>
      </c>
      <c r="J226" s="1">
        <f t="shared" si="8"/>
        <v>0</v>
      </c>
    </row>
    <row r="227" spans="1:10" ht="18" customHeight="1">
      <c r="A227" s="80"/>
      <c r="B227" s="39" t="s">
        <v>412</v>
      </c>
      <c r="C227" s="81"/>
      <c r="D227" s="61"/>
      <c r="E227" s="61"/>
      <c r="F227" s="63"/>
      <c r="G227" s="63"/>
      <c r="H227" s="48" t="e">
        <f>E227*#REF!</f>
        <v>#REF!</v>
      </c>
      <c r="I227" s="1" t="e">
        <f>E227*#REF!</f>
        <v>#REF!</v>
      </c>
      <c r="J227" s="1">
        <f t="shared" si="8"/>
        <v>0</v>
      </c>
    </row>
    <row r="228" spans="1:10" ht="11.25">
      <c r="A228" s="82"/>
      <c r="B228" s="83" t="s">
        <v>413</v>
      </c>
      <c r="C228" s="83"/>
      <c r="D228" s="41"/>
      <c r="E228" s="41"/>
      <c r="F228" s="42"/>
      <c r="G228" s="42"/>
      <c r="H228" s="48" t="e">
        <f>E228*#REF!</f>
        <v>#REF!</v>
      </c>
      <c r="I228" s="1" t="e">
        <f>E228*#REF!</f>
        <v>#REF!</v>
      </c>
      <c r="J228" s="1">
        <f t="shared" si="8"/>
        <v>0</v>
      </c>
    </row>
    <row r="229" spans="1:10" s="78" customFormat="1" ht="12" customHeight="1">
      <c r="A229" s="76" t="s">
        <v>414</v>
      </c>
      <c r="B229" s="84" t="s">
        <v>415</v>
      </c>
      <c r="C229" s="84" t="s">
        <v>416</v>
      </c>
      <c r="D229" s="67">
        <v>8</v>
      </c>
      <c r="E229" s="67"/>
      <c r="F229" s="68">
        <v>99</v>
      </c>
      <c r="G229" s="47">
        <f>F229*1.59</f>
        <v>157.41</v>
      </c>
      <c r="H229" s="77" t="e">
        <f>E229*#REF!</f>
        <v>#REF!</v>
      </c>
      <c r="I229" s="1" t="e">
        <f>E229*#REF!</f>
        <v>#REF!</v>
      </c>
      <c r="J229" s="1">
        <f t="shared" si="8"/>
        <v>0</v>
      </c>
    </row>
    <row r="230" spans="1:10" s="78" customFormat="1" ht="12" customHeight="1">
      <c r="A230" s="76" t="s">
        <v>417</v>
      </c>
      <c r="B230" s="84" t="s">
        <v>418</v>
      </c>
      <c r="C230" s="84" t="s">
        <v>416</v>
      </c>
      <c r="D230" s="67">
        <v>8</v>
      </c>
      <c r="E230" s="67"/>
      <c r="F230" s="68">
        <v>99</v>
      </c>
      <c r="G230" s="47">
        <f>F230*1.59</f>
        <v>157.41</v>
      </c>
      <c r="H230" s="77" t="e">
        <f>E230*#REF!</f>
        <v>#REF!</v>
      </c>
      <c r="I230" s="1" t="e">
        <f>E230*#REF!</f>
        <v>#REF!</v>
      </c>
      <c r="J230" s="1">
        <f t="shared" si="8"/>
        <v>0</v>
      </c>
    </row>
    <row r="231" spans="1:10" s="78" customFormat="1" ht="12" customHeight="1">
      <c r="A231" s="77" t="s">
        <v>419</v>
      </c>
      <c r="B231" s="77" t="s">
        <v>420</v>
      </c>
      <c r="C231" s="77" t="s">
        <v>416</v>
      </c>
      <c r="D231" s="85">
        <v>8</v>
      </c>
      <c r="E231" s="77"/>
      <c r="F231" s="68">
        <v>99</v>
      </c>
      <c r="G231" s="47">
        <f>F231*1.59</f>
        <v>157.41</v>
      </c>
      <c r="H231" s="77" t="e">
        <f>E231*#REF!</f>
        <v>#REF!</v>
      </c>
      <c r="I231" s="1" t="e">
        <f>E231*#REF!</f>
        <v>#REF!</v>
      </c>
      <c r="J231" s="1">
        <f t="shared" si="8"/>
        <v>0</v>
      </c>
    </row>
    <row r="232" spans="1:10" ht="15">
      <c r="A232" s="80"/>
      <c r="B232" s="39" t="s">
        <v>421</v>
      </c>
      <c r="C232" s="81"/>
      <c r="D232" s="61"/>
      <c r="E232" s="61"/>
      <c r="F232" s="62"/>
      <c r="G232" s="63"/>
      <c r="H232" s="48" t="e">
        <f>E232*#REF!</f>
        <v>#REF!</v>
      </c>
      <c r="I232" s="1" t="e">
        <f>E232*#REF!</f>
        <v>#REF!</v>
      </c>
      <c r="J232" s="1">
        <f t="shared" si="8"/>
        <v>0</v>
      </c>
    </row>
    <row r="233" spans="1:10" ht="11.25">
      <c r="A233" s="82"/>
      <c r="B233" s="83" t="s">
        <v>422</v>
      </c>
      <c r="C233" s="83"/>
      <c r="D233" s="41"/>
      <c r="E233" s="41"/>
      <c r="F233" s="75"/>
      <c r="G233" s="42"/>
      <c r="H233" s="48" t="e">
        <f>E233*#REF!</f>
        <v>#REF!</v>
      </c>
      <c r="I233" s="1" t="e">
        <f>E233*#REF!</f>
        <v>#REF!</v>
      </c>
      <c r="J233" s="1">
        <f t="shared" si="8"/>
        <v>0</v>
      </c>
    </row>
    <row r="234" spans="1:10" ht="15" customHeight="1">
      <c r="A234" s="48" t="s">
        <v>423</v>
      </c>
      <c r="B234" s="86" t="s">
        <v>424</v>
      </c>
      <c r="C234" s="48" t="s">
        <v>416</v>
      </c>
      <c r="D234" s="87">
        <v>8</v>
      </c>
      <c r="E234" s="48"/>
      <c r="F234" s="68">
        <v>99</v>
      </c>
      <c r="G234" s="47">
        <f>F234*1.59</f>
        <v>157.41</v>
      </c>
      <c r="H234" s="48" t="e">
        <f>E234*#REF!</f>
        <v>#REF!</v>
      </c>
      <c r="I234" s="1" t="e">
        <f>E234*#REF!</f>
        <v>#REF!</v>
      </c>
      <c r="J234" s="1">
        <f t="shared" si="8"/>
        <v>0</v>
      </c>
    </row>
    <row r="235" spans="1:10" ht="15">
      <c r="A235" s="80"/>
      <c r="B235" s="39" t="s">
        <v>425</v>
      </c>
      <c r="C235" s="81"/>
      <c r="D235" s="61"/>
      <c r="E235" s="61"/>
      <c r="F235" s="62"/>
      <c r="G235" s="63"/>
      <c r="H235" s="48" t="e">
        <f>E235*#REF!</f>
        <v>#REF!</v>
      </c>
      <c r="I235" s="1" t="e">
        <f>E235*#REF!</f>
        <v>#REF!</v>
      </c>
      <c r="J235" s="1">
        <f t="shared" si="8"/>
        <v>0</v>
      </c>
    </row>
    <row r="236" spans="1:10" ht="11.25">
      <c r="A236" s="82"/>
      <c r="B236" s="83" t="s">
        <v>426</v>
      </c>
      <c r="C236" s="83"/>
      <c r="D236" s="41"/>
      <c r="E236" s="41"/>
      <c r="F236" s="75"/>
      <c r="G236" s="42"/>
      <c r="H236" s="48" t="e">
        <f>E236*#REF!</f>
        <v>#REF!</v>
      </c>
      <c r="I236" s="1" t="e">
        <f>E236*#REF!</f>
        <v>#REF!</v>
      </c>
      <c r="J236" s="1">
        <f t="shared" si="8"/>
        <v>0</v>
      </c>
    </row>
    <row r="237" spans="1:10" ht="11.25">
      <c r="A237" s="73" t="s">
        <v>427</v>
      </c>
      <c r="B237" s="72" t="s">
        <v>428</v>
      </c>
      <c r="C237" s="72" t="s">
        <v>416</v>
      </c>
      <c r="D237" s="46">
        <v>8</v>
      </c>
      <c r="E237" s="46"/>
      <c r="F237" s="68">
        <v>99</v>
      </c>
      <c r="G237" s="47">
        <f>F237*1.59</f>
        <v>157.41</v>
      </c>
      <c r="H237" s="48" t="e">
        <f>E237*#REF!</f>
        <v>#REF!</v>
      </c>
      <c r="I237" s="1" t="e">
        <f>E237*#REF!</f>
        <v>#REF!</v>
      </c>
      <c r="J237" s="1">
        <f aca="true" t="shared" si="11" ref="J237:J268">E237*F237</f>
        <v>0</v>
      </c>
    </row>
    <row r="238" spans="1:10" ht="11.25">
      <c r="A238" s="73" t="s">
        <v>429</v>
      </c>
      <c r="B238" s="72" t="s">
        <v>430</v>
      </c>
      <c r="C238" s="72" t="s">
        <v>416</v>
      </c>
      <c r="D238" s="46">
        <v>8</v>
      </c>
      <c r="E238" s="46"/>
      <c r="F238" s="68">
        <v>99</v>
      </c>
      <c r="G238" s="47">
        <f>F238*1.59</f>
        <v>157.41</v>
      </c>
      <c r="H238" s="48" t="e">
        <f>E238*#REF!</f>
        <v>#REF!</v>
      </c>
      <c r="I238" s="1" t="e">
        <f>E238*#REF!</f>
        <v>#REF!</v>
      </c>
      <c r="J238" s="1">
        <f t="shared" si="11"/>
        <v>0</v>
      </c>
    </row>
    <row r="239" spans="1:10" ht="11.25">
      <c r="A239" s="48" t="s">
        <v>431</v>
      </c>
      <c r="B239" s="86" t="s">
        <v>432</v>
      </c>
      <c r="C239" s="48" t="s">
        <v>416</v>
      </c>
      <c r="D239" s="87">
        <v>8</v>
      </c>
      <c r="E239" s="48"/>
      <c r="F239" s="68">
        <v>99</v>
      </c>
      <c r="G239" s="47">
        <f>F239*1.59</f>
        <v>157.41</v>
      </c>
      <c r="H239" s="48" t="e">
        <f>E239*#REF!</f>
        <v>#REF!</v>
      </c>
      <c r="I239" s="1" t="e">
        <f>E239*#REF!</f>
        <v>#REF!</v>
      </c>
      <c r="J239" s="1">
        <f t="shared" si="11"/>
        <v>0</v>
      </c>
    </row>
    <row r="240" spans="1:10" ht="15">
      <c r="A240" s="38"/>
      <c r="B240" s="39" t="s">
        <v>433</v>
      </c>
      <c r="C240" s="40"/>
      <c r="D240" s="41"/>
      <c r="E240" s="88"/>
      <c r="F240" s="89"/>
      <c r="G240" s="42"/>
      <c r="H240" s="48" t="e">
        <f>E240*#REF!</f>
        <v>#REF!</v>
      </c>
      <c r="I240" s="1" t="e">
        <f>E240*#REF!</f>
        <v>#REF!</v>
      </c>
      <c r="J240" s="1">
        <f t="shared" si="11"/>
        <v>0</v>
      </c>
    </row>
    <row r="241" spans="1:10" ht="11.25">
      <c r="A241" s="82"/>
      <c r="B241" s="83" t="s">
        <v>434</v>
      </c>
      <c r="C241" s="83"/>
      <c r="D241" s="41"/>
      <c r="E241" s="41"/>
      <c r="F241" s="75"/>
      <c r="G241" s="42"/>
      <c r="H241" s="48" t="e">
        <f>E241*#REF!</f>
        <v>#REF!</v>
      </c>
      <c r="I241" s="1" t="e">
        <f>E241*#REF!</f>
        <v>#REF!</v>
      </c>
      <c r="J241" s="1">
        <f t="shared" si="11"/>
        <v>0</v>
      </c>
    </row>
    <row r="242" spans="1:10" s="78" customFormat="1" ht="11.25">
      <c r="A242" s="44" t="s">
        <v>435</v>
      </c>
      <c r="B242" s="45" t="s">
        <v>436</v>
      </c>
      <c r="C242" s="45">
        <v>300</v>
      </c>
      <c r="D242" s="90" t="s">
        <v>347</v>
      </c>
      <c r="E242" s="91"/>
      <c r="F242" s="70">
        <v>126</v>
      </c>
      <c r="G242" s="47">
        <f>F242*1.59</f>
        <v>200.34</v>
      </c>
      <c r="H242" s="48" t="e">
        <f>E242*#REF!</f>
        <v>#REF!</v>
      </c>
      <c r="I242" s="1" t="e">
        <f>E242*#REF!</f>
        <v>#REF!</v>
      </c>
      <c r="J242" s="1">
        <f t="shared" si="11"/>
        <v>0</v>
      </c>
    </row>
    <row r="243" spans="1:10" s="78" customFormat="1" ht="11.25" customHeight="1">
      <c r="A243" s="44" t="s">
        <v>437</v>
      </c>
      <c r="B243" s="45" t="s">
        <v>438</v>
      </c>
      <c r="C243" s="72" t="s">
        <v>439</v>
      </c>
      <c r="D243" s="92" t="s">
        <v>440</v>
      </c>
      <c r="E243" s="46"/>
      <c r="F243" s="68">
        <v>345</v>
      </c>
      <c r="G243" s="47">
        <f>F243*1.59</f>
        <v>548.5500000000001</v>
      </c>
      <c r="H243" s="48" t="e">
        <f>E243*#REF!</f>
        <v>#REF!</v>
      </c>
      <c r="I243" s="1" t="e">
        <f>E243*#REF!</f>
        <v>#REF!</v>
      </c>
      <c r="J243" s="1">
        <f t="shared" si="11"/>
        <v>0</v>
      </c>
    </row>
    <row r="244" spans="1:10" s="78" customFormat="1" ht="11.25">
      <c r="A244" s="44" t="s">
        <v>441</v>
      </c>
      <c r="B244" s="45" t="s">
        <v>442</v>
      </c>
      <c r="C244" s="45">
        <v>300</v>
      </c>
      <c r="D244" s="93" t="s">
        <v>347</v>
      </c>
      <c r="E244" s="46"/>
      <c r="F244" s="70">
        <v>134</v>
      </c>
      <c r="G244" s="47">
        <f>F244*1.59</f>
        <v>213.06</v>
      </c>
      <c r="H244" s="48" t="e">
        <f>E244*#REF!</f>
        <v>#REF!</v>
      </c>
      <c r="I244" s="1" t="e">
        <f>E244*#REF!</f>
        <v>#REF!</v>
      </c>
      <c r="J244" s="1">
        <f t="shared" si="11"/>
        <v>0</v>
      </c>
    </row>
    <row r="245" spans="1:10" s="78" customFormat="1" ht="11.25">
      <c r="A245" s="44" t="s">
        <v>443</v>
      </c>
      <c r="B245" s="45" t="s">
        <v>444</v>
      </c>
      <c r="C245" s="45">
        <v>300</v>
      </c>
      <c r="D245" s="46" t="s">
        <v>347</v>
      </c>
      <c r="E245" s="46"/>
      <c r="F245" s="70">
        <v>134</v>
      </c>
      <c r="G245" s="47">
        <f>F245*1.59</f>
        <v>213.06</v>
      </c>
      <c r="H245" s="48" t="e">
        <f>E245*#REF!</f>
        <v>#REF!</v>
      </c>
      <c r="I245" s="1" t="e">
        <f>E245*#REF!</f>
        <v>#REF!</v>
      </c>
      <c r="J245" s="1">
        <f t="shared" si="11"/>
        <v>0</v>
      </c>
    </row>
    <row r="246" spans="1:10" s="78" customFormat="1" ht="11.25">
      <c r="A246" s="82"/>
      <c r="B246" s="83" t="s">
        <v>445</v>
      </c>
      <c r="C246" s="83"/>
      <c r="D246" s="41"/>
      <c r="E246" s="41"/>
      <c r="F246" s="75"/>
      <c r="G246" s="42"/>
      <c r="H246" s="48" t="e">
        <f>E246*#REF!</f>
        <v>#REF!</v>
      </c>
      <c r="I246" s="1" t="e">
        <f>E246*#REF!</f>
        <v>#REF!</v>
      </c>
      <c r="J246" s="1">
        <f t="shared" si="11"/>
        <v>0</v>
      </c>
    </row>
    <row r="247" spans="1:10" s="78" customFormat="1" ht="11.25">
      <c r="A247" s="44" t="s">
        <v>446</v>
      </c>
      <c r="B247" s="45" t="s">
        <v>447</v>
      </c>
      <c r="C247" s="45" t="s">
        <v>439</v>
      </c>
      <c r="D247" s="46" t="s">
        <v>440</v>
      </c>
      <c r="E247" s="46"/>
      <c r="F247" s="70">
        <v>345</v>
      </c>
      <c r="G247" s="47">
        <f>F247*1.59</f>
        <v>548.5500000000001</v>
      </c>
      <c r="H247" s="48" t="e">
        <f>E247*#REF!</f>
        <v>#REF!</v>
      </c>
      <c r="I247" s="1" t="e">
        <f>E247*#REF!</f>
        <v>#REF!</v>
      </c>
      <c r="J247" s="1">
        <f t="shared" si="11"/>
        <v>0</v>
      </c>
    </row>
    <row r="248" spans="1:10" s="78" customFormat="1" ht="11.25">
      <c r="A248" s="44" t="s">
        <v>448</v>
      </c>
      <c r="B248" s="45" t="s">
        <v>449</v>
      </c>
      <c r="C248" s="45" t="s">
        <v>439</v>
      </c>
      <c r="D248" s="46" t="s">
        <v>440</v>
      </c>
      <c r="E248" s="46"/>
      <c r="F248" s="70">
        <v>371</v>
      </c>
      <c r="G248" s="47">
        <f>F248*1.59</f>
        <v>589.89</v>
      </c>
      <c r="H248" s="48" t="e">
        <f>E248*#REF!</f>
        <v>#REF!</v>
      </c>
      <c r="I248" s="1" t="e">
        <f>E248*#REF!</f>
        <v>#REF!</v>
      </c>
      <c r="J248" s="1">
        <f t="shared" si="11"/>
        <v>0</v>
      </c>
    </row>
    <row r="249" spans="1:10" s="78" customFormat="1" ht="12" customHeight="1">
      <c r="A249" s="44" t="s">
        <v>450</v>
      </c>
      <c r="B249" s="45" t="s">
        <v>451</v>
      </c>
      <c r="C249" s="45">
        <v>80</v>
      </c>
      <c r="D249" s="46" t="s">
        <v>347</v>
      </c>
      <c r="E249" s="46"/>
      <c r="F249" s="70">
        <v>312</v>
      </c>
      <c r="G249" s="47">
        <f>F249*1.59</f>
        <v>496.08000000000004</v>
      </c>
      <c r="H249" s="48" t="e">
        <f>E249*#REF!</f>
        <v>#REF!</v>
      </c>
      <c r="I249" s="1" t="e">
        <f>E249*#REF!</f>
        <v>#REF!</v>
      </c>
      <c r="J249" s="1">
        <f t="shared" si="11"/>
        <v>0</v>
      </c>
    </row>
    <row r="250" spans="1:10" ht="11.25" customHeight="1">
      <c r="A250" s="44" t="s">
        <v>452</v>
      </c>
      <c r="B250" s="45" t="s">
        <v>453</v>
      </c>
      <c r="C250" s="45">
        <v>250</v>
      </c>
      <c r="D250" s="46" t="s">
        <v>347</v>
      </c>
      <c r="E250" s="46"/>
      <c r="F250" s="70">
        <v>286</v>
      </c>
      <c r="G250" s="47">
        <f>F250*1.59</f>
        <v>454.74</v>
      </c>
      <c r="H250" s="48" t="e">
        <f>E250*#REF!</f>
        <v>#REF!</v>
      </c>
      <c r="I250" s="1" t="e">
        <f>E250*#REF!</f>
        <v>#REF!</v>
      </c>
      <c r="J250" s="1">
        <f t="shared" si="11"/>
        <v>0</v>
      </c>
    </row>
    <row r="251" spans="1:10" ht="11.25">
      <c r="A251" s="82"/>
      <c r="B251" s="83" t="s">
        <v>454</v>
      </c>
      <c r="C251" s="83"/>
      <c r="D251" s="41"/>
      <c r="E251" s="41"/>
      <c r="F251" s="75"/>
      <c r="G251" s="42"/>
      <c r="H251" s="48" t="e">
        <f>E251*#REF!</f>
        <v>#REF!</v>
      </c>
      <c r="I251" s="1" t="e">
        <f>E251*#REF!</f>
        <v>#REF!</v>
      </c>
      <c r="J251" s="1">
        <f t="shared" si="11"/>
        <v>0</v>
      </c>
    </row>
    <row r="252" spans="1:10" ht="11.25" customHeight="1">
      <c r="A252" s="44" t="s">
        <v>455</v>
      </c>
      <c r="B252" s="45" t="s">
        <v>456</v>
      </c>
      <c r="C252" s="45">
        <v>300</v>
      </c>
      <c r="D252" s="46" t="s">
        <v>347</v>
      </c>
      <c r="E252" s="46"/>
      <c r="F252" s="70">
        <v>126</v>
      </c>
      <c r="G252" s="47">
        <f>F252*1.59</f>
        <v>200.34</v>
      </c>
      <c r="H252" s="48" t="e">
        <f>E252*#REF!</f>
        <v>#REF!</v>
      </c>
      <c r="I252" s="1" t="e">
        <f>E252*#REF!</f>
        <v>#REF!</v>
      </c>
      <c r="J252" s="1">
        <f t="shared" si="11"/>
        <v>0</v>
      </c>
    </row>
    <row r="253" spans="1:10" ht="11.25">
      <c r="A253" s="44" t="s">
        <v>457</v>
      </c>
      <c r="B253" s="45" t="s">
        <v>458</v>
      </c>
      <c r="C253" s="45" t="s">
        <v>439</v>
      </c>
      <c r="D253" s="46" t="s">
        <v>440</v>
      </c>
      <c r="E253" s="46"/>
      <c r="F253" s="70">
        <v>345</v>
      </c>
      <c r="G253" s="47">
        <f>F253*1.59</f>
        <v>548.5500000000001</v>
      </c>
      <c r="H253" s="48" t="e">
        <f>E253*#REF!</f>
        <v>#REF!</v>
      </c>
      <c r="I253" s="1" t="e">
        <f>E253*#REF!</f>
        <v>#REF!</v>
      </c>
      <c r="J253" s="1">
        <f t="shared" si="11"/>
        <v>0</v>
      </c>
    </row>
    <row r="254" spans="1:10" ht="11.25" customHeight="1">
      <c r="A254" s="44" t="s">
        <v>459</v>
      </c>
      <c r="B254" s="45" t="s">
        <v>460</v>
      </c>
      <c r="C254" s="45">
        <v>300</v>
      </c>
      <c r="D254" s="46" t="s">
        <v>347</v>
      </c>
      <c r="E254" s="46"/>
      <c r="F254" s="70">
        <v>146</v>
      </c>
      <c r="G254" s="47">
        <f>F254*1.59</f>
        <v>232.14000000000001</v>
      </c>
      <c r="H254" s="48" t="e">
        <f>E254*#REF!</f>
        <v>#REF!</v>
      </c>
      <c r="I254" s="1" t="e">
        <f>E254*#REF!</f>
        <v>#REF!</v>
      </c>
      <c r="J254" s="1">
        <f t="shared" si="11"/>
        <v>0</v>
      </c>
    </row>
    <row r="255" spans="1:10" ht="11.25">
      <c r="A255" s="82"/>
      <c r="B255" s="83" t="s">
        <v>461</v>
      </c>
      <c r="C255" s="83"/>
      <c r="D255" s="41"/>
      <c r="E255" s="41"/>
      <c r="F255" s="75"/>
      <c r="G255" s="42"/>
      <c r="H255" s="48" t="e">
        <f>E255*#REF!</f>
        <v>#REF!</v>
      </c>
      <c r="I255" s="1" t="e">
        <f>E255*#REF!</f>
        <v>#REF!</v>
      </c>
      <c r="J255" s="1">
        <f t="shared" si="11"/>
        <v>0</v>
      </c>
    </row>
    <row r="256" spans="1:10" ht="11.25">
      <c r="A256" s="44" t="s">
        <v>462</v>
      </c>
      <c r="B256" s="45" t="s">
        <v>463</v>
      </c>
      <c r="C256" s="45">
        <v>300</v>
      </c>
      <c r="D256" s="46" t="s">
        <v>347</v>
      </c>
      <c r="E256" s="46"/>
      <c r="F256" s="70">
        <v>126</v>
      </c>
      <c r="G256" s="47">
        <f>F256*1.59</f>
        <v>200.34</v>
      </c>
      <c r="H256" s="48" t="e">
        <f>E256*#REF!</f>
        <v>#REF!</v>
      </c>
      <c r="I256" s="1" t="e">
        <f>E256*#REF!</f>
        <v>#REF!</v>
      </c>
      <c r="J256" s="1">
        <f t="shared" si="11"/>
        <v>0</v>
      </c>
    </row>
    <row r="257" spans="1:10" ht="11.25">
      <c r="A257" s="44" t="s">
        <v>464</v>
      </c>
      <c r="B257" s="45" t="s">
        <v>465</v>
      </c>
      <c r="C257" s="45" t="s">
        <v>439</v>
      </c>
      <c r="D257" s="46" t="s">
        <v>440</v>
      </c>
      <c r="E257" s="46"/>
      <c r="F257" s="70">
        <v>345</v>
      </c>
      <c r="G257" s="47">
        <f>F257*1.59</f>
        <v>548.5500000000001</v>
      </c>
      <c r="H257" s="48" t="e">
        <f>E257*#REF!</f>
        <v>#REF!</v>
      </c>
      <c r="I257" s="1" t="e">
        <f>E257*#REF!</f>
        <v>#REF!</v>
      </c>
      <c r="J257" s="1">
        <f t="shared" si="11"/>
        <v>0</v>
      </c>
    </row>
    <row r="258" spans="1:10" ht="11.25">
      <c r="A258" s="44" t="s">
        <v>466</v>
      </c>
      <c r="B258" s="45" t="s">
        <v>467</v>
      </c>
      <c r="C258" s="45">
        <v>300</v>
      </c>
      <c r="D258" s="46" t="s">
        <v>347</v>
      </c>
      <c r="E258" s="46"/>
      <c r="F258" s="70">
        <v>146</v>
      </c>
      <c r="G258" s="47">
        <f>F258*1.59</f>
        <v>232.14000000000001</v>
      </c>
      <c r="H258" s="48" t="e">
        <f>E258*#REF!</f>
        <v>#REF!</v>
      </c>
      <c r="I258" s="1" t="e">
        <f>E258*#REF!</f>
        <v>#REF!</v>
      </c>
      <c r="J258" s="1">
        <f t="shared" si="11"/>
        <v>0</v>
      </c>
    </row>
    <row r="259" spans="1:10" ht="11.25">
      <c r="A259" s="44" t="s">
        <v>468</v>
      </c>
      <c r="B259" s="45" t="s">
        <v>469</v>
      </c>
      <c r="C259" s="45">
        <v>300</v>
      </c>
      <c r="D259" s="46" t="s">
        <v>347</v>
      </c>
      <c r="E259" s="46"/>
      <c r="F259" s="70">
        <v>118</v>
      </c>
      <c r="G259" s="47">
        <f>F259*1.59</f>
        <v>187.62</v>
      </c>
      <c r="H259" s="48" t="e">
        <f>E259*#REF!</f>
        <v>#REF!</v>
      </c>
      <c r="I259" s="1" t="e">
        <f>E259*#REF!</f>
        <v>#REF!</v>
      </c>
      <c r="J259" s="1">
        <f t="shared" si="11"/>
        <v>0</v>
      </c>
    </row>
    <row r="260" spans="1:10" ht="11.25">
      <c r="A260" s="82"/>
      <c r="B260" s="83" t="s">
        <v>470</v>
      </c>
      <c r="C260" s="83"/>
      <c r="D260" s="41"/>
      <c r="E260" s="41"/>
      <c r="F260" s="75"/>
      <c r="G260" s="42"/>
      <c r="H260" s="48"/>
      <c r="I260" s="1" t="e">
        <f>E260*#REF!</f>
        <v>#REF!</v>
      </c>
      <c r="J260" s="1">
        <f t="shared" si="11"/>
        <v>0</v>
      </c>
    </row>
    <row r="261" spans="1:10" s="57" customFormat="1" ht="12" customHeight="1">
      <c r="A261" s="44" t="s">
        <v>471</v>
      </c>
      <c r="B261" s="45" t="s">
        <v>472</v>
      </c>
      <c r="C261" s="46">
        <v>280</v>
      </c>
      <c r="D261" s="46">
        <v>12</v>
      </c>
      <c r="E261" s="74"/>
      <c r="F261" s="70">
        <v>140</v>
      </c>
      <c r="G261" s="47">
        <f>F261*1.59</f>
        <v>222.60000000000002</v>
      </c>
      <c r="H261" s="56"/>
      <c r="I261" s="57" t="e">
        <f>E261*#REF!</f>
        <v>#REF!</v>
      </c>
      <c r="J261" s="1">
        <f t="shared" si="11"/>
        <v>0</v>
      </c>
    </row>
    <row r="262" spans="1:10" s="57" customFormat="1" ht="12" customHeight="1">
      <c r="A262" s="44" t="s">
        <v>473</v>
      </c>
      <c r="B262" s="45" t="s">
        <v>474</v>
      </c>
      <c r="C262" s="46">
        <v>280</v>
      </c>
      <c r="D262" s="46">
        <v>12</v>
      </c>
      <c r="E262" s="74"/>
      <c r="F262" s="70">
        <v>140</v>
      </c>
      <c r="G262" s="47">
        <f>F262*1.59</f>
        <v>222.60000000000002</v>
      </c>
      <c r="H262" s="56"/>
      <c r="I262" s="57" t="e">
        <f>E262*#REF!</f>
        <v>#REF!</v>
      </c>
      <c r="J262" s="1">
        <f t="shared" si="11"/>
        <v>0</v>
      </c>
    </row>
    <row r="263" spans="1:10" s="57" customFormat="1" ht="12" customHeight="1">
      <c r="A263" s="44" t="s">
        <v>475</v>
      </c>
      <c r="B263" s="45" t="s">
        <v>476</v>
      </c>
      <c r="C263" s="46">
        <v>280</v>
      </c>
      <c r="D263" s="46">
        <v>12</v>
      </c>
      <c r="E263" s="74"/>
      <c r="F263" s="70">
        <v>140</v>
      </c>
      <c r="G263" s="47">
        <f>F263*1.59</f>
        <v>222.60000000000002</v>
      </c>
      <c r="H263" s="56"/>
      <c r="I263" s="57" t="e">
        <f>E263*#REF!</f>
        <v>#REF!</v>
      </c>
      <c r="J263" s="1">
        <f t="shared" si="11"/>
        <v>0</v>
      </c>
    </row>
    <row r="264" spans="1:10" ht="15">
      <c r="A264" s="38"/>
      <c r="B264" s="39" t="s">
        <v>477</v>
      </c>
      <c r="C264" s="40"/>
      <c r="D264" s="41"/>
      <c r="E264" s="41"/>
      <c r="F264" s="75"/>
      <c r="G264" s="42"/>
      <c r="H264" s="48" t="e">
        <f>E264*#REF!</f>
        <v>#REF!</v>
      </c>
      <c r="I264" s="1" t="e">
        <f>E264*#REF!</f>
        <v>#REF!</v>
      </c>
      <c r="J264" s="1">
        <f t="shared" si="11"/>
        <v>0</v>
      </c>
    </row>
    <row r="265" spans="1:10" s="78" customFormat="1" ht="11.25">
      <c r="A265" s="82"/>
      <c r="B265" s="83" t="s">
        <v>478</v>
      </c>
      <c r="C265" s="83"/>
      <c r="D265" s="41"/>
      <c r="E265" s="41"/>
      <c r="F265" s="75"/>
      <c r="G265" s="42"/>
      <c r="H265" s="48" t="e">
        <f>E265*#REF!</f>
        <v>#REF!</v>
      </c>
      <c r="I265" s="1" t="e">
        <f>E265*#REF!</f>
        <v>#REF!</v>
      </c>
      <c r="J265" s="1">
        <f t="shared" si="11"/>
        <v>0</v>
      </c>
    </row>
    <row r="266" spans="1:10" s="78" customFormat="1" ht="11.25">
      <c r="A266" s="44">
        <v>12618</v>
      </c>
      <c r="B266" s="45" t="s">
        <v>479</v>
      </c>
      <c r="C266" s="45">
        <v>300</v>
      </c>
      <c r="D266" s="46" t="s">
        <v>347</v>
      </c>
      <c r="E266" s="46"/>
      <c r="F266" s="47">
        <v>126</v>
      </c>
      <c r="G266" s="47">
        <f aca="true" t="shared" si="12" ref="G266:G275">F266*1.59</f>
        <v>200.34</v>
      </c>
      <c r="H266" s="48"/>
      <c r="I266" s="1" t="e">
        <f>E266*#REF!</f>
        <v>#REF!</v>
      </c>
      <c r="J266" s="1">
        <f t="shared" si="11"/>
        <v>0</v>
      </c>
    </row>
    <row r="267" spans="1:10" s="78" customFormat="1" ht="11.25">
      <c r="A267" s="44">
        <v>12571</v>
      </c>
      <c r="B267" s="45" t="s">
        <v>480</v>
      </c>
      <c r="C267" s="45">
        <v>1000</v>
      </c>
      <c r="D267" s="46">
        <v>8</v>
      </c>
      <c r="E267" s="46"/>
      <c r="F267" s="47">
        <v>215</v>
      </c>
      <c r="G267" s="47">
        <f t="shared" si="12"/>
        <v>341.85</v>
      </c>
      <c r="H267" s="48"/>
      <c r="I267" s="1" t="e">
        <f>E267*#REF!</f>
        <v>#REF!</v>
      </c>
      <c r="J267" s="1">
        <f t="shared" si="11"/>
        <v>0</v>
      </c>
    </row>
    <row r="268" spans="1:10" s="78" customFormat="1" ht="12.75" customHeight="1">
      <c r="A268" s="51" t="s">
        <v>481</v>
      </c>
      <c r="B268" s="52" t="s">
        <v>482</v>
      </c>
      <c r="C268" s="52">
        <v>300</v>
      </c>
      <c r="D268" s="53">
        <v>12</v>
      </c>
      <c r="E268" s="53"/>
      <c r="F268" s="54">
        <v>146</v>
      </c>
      <c r="G268" s="47">
        <f t="shared" si="12"/>
        <v>232.14000000000001</v>
      </c>
      <c r="H268" s="48"/>
      <c r="I268" s="1"/>
      <c r="J268" s="1">
        <f t="shared" si="11"/>
        <v>0</v>
      </c>
    </row>
    <row r="269" spans="1:10" s="78" customFormat="1" ht="11.25">
      <c r="A269" s="51">
        <v>12557</v>
      </c>
      <c r="B269" s="52" t="s">
        <v>483</v>
      </c>
      <c r="C269" s="52">
        <v>1000</v>
      </c>
      <c r="D269" s="53">
        <v>8</v>
      </c>
      <c r="E269" s="53"/>
      <c r="F269" s="54">
        <v>228</v>
      </c>
      <c r="G269" s="47">
        <f t="shared" si="12"/>
        <v>362.52000000000004</v>
      </c>
      <c r="H269" s="48"/>
      <c r="I269" s="1"/>
      <c r="J269" s="1">
        <f aca="true" t="shared" si="13" ref="J269:J300">E269*F269</f>
        <v>0</v>
      </c>
    </row>
    <row r="270" spans="1:10" s="78" customFormat="1" ht="21.75" customHeight="1">
      <c r="A270" s="51">
        <v>13226</v>
      </c>
      <c r="B270" s="52" t="s">
        <v>484</v>
      </c>
      <c r="C270" s="52">
        <v>500</v>
      </c>
      <c r="D270" s="53">
        <v>60</v>
      </c>
      <c r="E270" s="53"/>
      <c r="F270" s="54">
        <v>299</v>
      </c>
      <c r="G270" s="47">
        <f t="shared" si="12"/>
        <v>475.41</v>
      </c>
      <c r="H270" s="48"/>
      <c r="I270" s="1"/>
      <c r="J270" s="1">
        <f t="shared" si="13"/>
        <v>0</v>
      </c>
    </row>
    <row r="271" spans="1:10" s="78" customFormat="1" ht="12" customHeight="1">
      <c r="A271" s="51" t="s">
        <v>485</v>
      </c>
      <c r="B271" s="52" t="s">
        <v>486</v>
      </c>
      <c r="C271" s="52">
        <v>500</v>
      </c>
      <c r="D271" s="53" t="s">
        <v>339</v>
      </c>
      <c r="E271" s="53"/>
      <c r="F271" s="54">
        <v>176</v>
      </c>
      <c r="G271" s="47">
        <f t="shared" si="12"/>
        <v>279.84000000000003</v>
      </c>
      <c r="H271" s="48"/>
      <c r="I271" s="1"/>
      <c r="J271" s="1">
        <f t="shared" si="13"/>
        <v>0</v>
      </c>
    </row>
    <row r="272" spans="1:10" s="78" customFormat="1" ht="11.25" customHeight="1">
      <c r="A272" s="51" t="s">
        <v>487</v>
      </c>
      <c r="B272" s="52" t="s">
        <v>488</v>
      </c>
      <c r="C272" s="94">
        <v>200</v>
      </c>
      <c r="D272" s="53" t="s">
        <v>12</v>
      </c>
      <c r="E272" s="95"/>
      <c r="F272" s="71">
        <v>163</v>
      </c>
      <c r="G272" s="47">
        <f t="shared" si="12"/>
        <v>259.17</v>
      </c>
      <c r="H272" s="48" t="e">
        <f>E272*#REF!</f>
        <v>#REF!</v>
      </c>
      <c r="I272" s="1" t="e">
        <f>E272*#REF!</f>
        <v>#REF!</v>
      </c>
      <c r="J272" s="1">
        <f t="shared" si="13"/>
        <v>0</v>
      </c>
    </row>
    <row r="273" spans="1:10" s="78" customFormat="1" ht="10.5" customHeight="1">
      <c r="A273" s="51" t="s">
        <v>489</v>
      </c>
      <c r="B273" s="52" t="s">
        <v>490</v>
      </c>
      <c r="C273" s="94">
        <v>200</v>
      </c>
      <c r="D273" s="53" t="s">
        <v>491</v>
      </c>
      <c r="E273" s="95"/>
      <c r="F273" s="71">
        <v>163</v>
      </c>
      <c r="G273" s="47">
        <f t="shared" si="12"/>
        <v>259.17</v>
      </c>
      <c r="H273" s="48" t="e">
        <f>E273*#REF!</f>
        <v>#REF!</v>
      </c>
      <c r="I273" s="1" t="e">
        <f>E273*#REF!</f>
        <v>#REF!</v>
      </c>
      <c r="J273" s="1">
        <f t="shared" si="13"/>
        <v>0</v>
      </c>
    </row>
    <row r="274" spans="1:10" s="78" customFormat="1" ht="11.25">
      <c r="A274" s="51" t="s">
        <v>492</v>
      </c>
      <c r="B274" s="52" t="s">
        <v>493</v>
      </c>
      <c r="C274" s="52">
        <v>200</v>
      </c>
      <c r="D274" s="53" t="s">
        <v>12</v>
      </c>
      <c r="E274" s="53"/>
      <c r="F274" s="71">
        <v>208</v>
      </c>
      <c r="G274" s="47">
        <f t="shared" si="12"/>
        <v>330.72</v>
      </c>
      <c r="H274" s="48" t="e">
        <f>E274*#REF!</f>
        <v>#REF!</v>
      </c>
      <c r="I274" s="1" t="e">
        <f>E274*#REF!</f>
        <v>#REF!</v>
      </c>
      <c r="J274" s="1">
        <f t="shared" si="13"/>
        <v>0</v>
      </c>
    </row>
    <row r="275" spans="1:10" s="78" customFormat="1" ht="11.25" customHeight="1">
      <c r="A275" s="51" t="s">
        <v>494</v>
      </c>
      <c r="B275" s="52" t="s">
        <v>495</v>
      </c>
      <c r="C275" s="52">
        <v>200</v>
      </c>
      <c r="D275" s="53" t="s">
        <v>12</v>
      </c>
      <c r="E275" s="53"/>
      <c r="F275" s="71">
        <v>181</v>
      </c>
      <c r="G275" s="47">
        <f t="shared" si="12"/>
        <v>287.79</v>
      </c>
      <c r="H275" s="48" t="e">
        <f>E275*#REF!</f>
        <v>#REF!</v>
      </c>
      <c r="I275" s="1" t="e">
        <f>E275*#REF!</f>
        <v>#REF!</v>
      </c>
      <c r="J275" s="1">
        <f t="shared" si="13"/>
        <v>0</v>
      </c>
    </row>
    <row r="276" spans="1:10" ht="11.25">
      <c r="A276" s="96"/>
      <c r="B276" s="97" t="s">
        <v>496</v>
      </c>
      <c r="C276" s="97"/>
      <c r="D276" s="98"/>
      <c r="E276" s="98"/>
      <c r="F276" s="98"/>
      <c r="G276" s="99"/>
      <c r="H276" s="48" t="e">
        <f>E276*#REF!</f>
        <v>#REF!</v>
      </c>
      <c r="I276" s="1" t="e">
        <f>E276*#REF!</f>
        <v>#REF!</v>
      </c>
      <c r="J276" s="1">
        <f t="shared" si="13"/>
        <v>0</v>
      </c>
    </row>
    <row r="277" spans="1:10" ht="12" customHeight="1">
      <c r="A277" s="51">
        <v>13240</v>
      </c>
      <c r="B277" s="52" t="s">
        <v>497</v>
      </c>
      <c r="C277" s="52">
        <v>15</v>
      </c>
      <c r="D277" s="53">
        <v>100</v>
      </c>
      <c r="E277" s="53"/>
      <c r="F277" s="54">
        <v>10</v>
      </c>
      <c r="G277" s="47">
        <f aca="true" t="shared" si="14" ref="G277:G283">F277*1.59</f>
        <v>15.9</v>
      </c>
      <c r="H277" s="48"/>
      <c r="J277" s="1">
        <f t="shared" si="13"/>
        <v>0</v>
      </c>
    </row>
    <row r="278" spans="1:10" s="57" customFormat="1" ht="12" customHeight="1">
      <c r="A278" s="51">
        <v>12618</v>
      </c>
      <c r="B278" s="52" t="s">
        <v>498</v>
      </c>
      <c r="C278" s="52">
        <v>300</v>
      </c>
      <c r="D278" s="53" t="s">
        <v>347</v>
      </c>
      <c r="E278" s="53"/>
      <c r="F278" s="54">
        <v>126</v>
      </c>
      <c r="G278" s="47">
        <f t="shared" si="14"/>
        <v>200.34</v>
      </c>
      <c r="H278" s="56" t="e">
        <f>E278*#REF!</f>
        <v>#REF!</v>
      </c>
      <c r="I278" s="57" t="e">
        <f>E278*#REF!</f>
        <v>#REF!</v>
      </c>
      <c r="J278" s="1">
        <f t="shared" si="13"/>
        <v>0</v>
      </c>
    </row>
    <row r="279" spans="1:10" s="57" customFormat="1" ht="12" customHeight="1">
      <c r="A279" s="51">
        <v>12625</v>
      </c>
      <c r="B279" s="52" t="s">
        <v>499</v>
      </c>
      <c r="C279" s="52">
        <v>1000</v>
      </c>
      <c r="D279" s="53">
        <v>8</v>
      </c>
      <c r="E279" s="53"/>
      <c r="F279" s="54">
        <v>215</v>
      </c>
      <c r="G279" s="47">
        <f t="shared" si="14"/>
        <v>341.85</v>
      </c>
      <c r="H279" s="56" t="e">
        <f>E279*#REF!</f>
        <v>#REF!</v>
      </c>
      <c r="I279" s="57" t="e">
        <f>E279*#REF!</f>
        <v>#REF!</v>
      </c>
      <c r="J279" s="1">
        <f t="shared" si="13"/>
        <v>0</v>
      </c>
    </row>
    <row r="280" spans="1:10" s="57" customFormat="1" ht="12" customHeight="1">
      <c r="A280" s="51" t="s">
        <v>500</v>
      </c>
      <c r="B280" s="52" t="s">
        <v>501</v>
      </c>
      <c r="C280" s="52">
        <v>15</v>
      </c>
      <c r="D280" s="53">
        <v>100</v>
      </c>
      <c r="E280" s="53"/>
      <c r="F280" s="54">
        <v>10</v>
      </c>
      <c r="G280" s="47">
        <f t="shared" si="14"/>
        <v>15.9</v>
      </c>
      <c r="H280" s="56"/>
      <c r="J280" s="1">
        <f t="shared" si="13"/>
        <v>0</v>
      </c>
    </row>
    <row r="281" spans="1:10" s="57" customFormat="1" ht="12" customHeight="1">
      <c r="A281" s="51" t="s">
        <v>502</v>
      </c>
      <c r="B281" s="52" t="s">
        <v>503</v>
      </c>
      <c r="C281" s="52">
        <v>300</v>
      </c>
      <c r="D281" s="53">
        <v>12</v>
      </c>
      <c r="E281" s="53"/>
      <c r="F281" s="54">
        <v>146</v>
      </c>
      <c r="G281" s="47">
        <f t="shared" si="14"/>
        <v>232.14000000000001</v>
      </c>
      <c r="H281" s="56"/>
      <c r="J281" s="1">
        <f t="shared" si="13"/>
        <v>0</v>
      </c>
    </row>
    <row r="282" spans="1:10" s="57" customFormat="1" ht="12" customHeight="1">
      <c r="A282" s="51">
        <v>12595</v>
      </c>
      <c r="B282" s="52" t="s">
        <v>504</v>
      </c>
      <c r="C282" s="52">
        <v>1000</v>
      </c>
      <c r="D282" s="53">
        <v>8</v>
      </c>
      <c r="E282" s="53"/>
      <c r="F282" s="54">
        <v>228</v>
      </c>
      <c r="G282" s="47">
        <f t="shared" si="14"/>
        <v>362.52000000000004</v>
      </c>
      <c r="H282" s="56"/>
      <c r="J282" s="1">
        <f t="shared" si="13"/>
        <v>0</v>
      </c>
    </row>
    <row r="283" spans="1:10" ht="22.5" customHeight="1">
      <c r="A283" s="51" t="s">
        <v>505</v>
      </c>
      <c r="B283" s="52" t="s">
        <v>506</v>
      </c>
      <c r="C283" s="52">
        <v>500</v>
      </c>
      <c r="D283" s="53" t="s">
        <v>339</v>
      </c>
      <c r="E283" s="53"/>
      <c r="F283" s="54">
        <v>176</v>
      </c>
      <c r="G283" s="47">
        <f t="shared" si="14"/>
        <v>279.84000000000003</v>
      </c>
      <c r="H283" s="48"/>
      <c r="J283" s="1">
        <f t="shared" si="13"/>
        <v>0</v>
      </c>
    </row>
    <row r="284" spans="1:10" ht="11.25">
      <c r="A284" s="96"/>
      <c r="B284" s="97" t="s">
        <v>507</v>
      </c>
      <c r="C284" s="97"/>
      <c r="D284" s="98"/>
      <c r="E284" s="98"/>
      <c r="F284" s="98"/>
      <c r="G284" s="99"/>
      <c r="H284" s="48" t="e">
        <f>E284*#REF!</f>
        <v>#REF!</v>
      </c>
      <c r="I284" s="1" t="e">
        <f>E284*#REF!</f>
        <v>#REF!</v>
      </c>
      <c r="J284" s="1">
        <f t="shared" si="13"/>
        <v>0</v>
      </c>
    </row>
    <row r="285" spans="1:10" ht="12" customHeight="1">
      <c r="A285" s="51" t="s">
        <v>508</v>
      </c>
      <c r="B285" s="52" t="s">
        <v>509</v>
      </c>
      <c r="C285" s="52">
        <v>200</v>
      </c>
      <c r="D285" s="53">
        <v>20</v>
      </c>
      <c r="E285" s="52"/>
      <c r="F285" s="71">
        <v>123</v>
      </c>
      <c r="G285" s="47">
        <f aca="true" t="shared" si="15" ref="G285:G291">F285*1.59</f>
        <v>195.57000000000002</v>
      </c>
      <c r="H285" s="48" t="e">
        <f>E285*#REF!</f>
        <v>#REF!</v>
      </c>
      <c r="I285" s="1" t="e">
        <f>E285*#REF!</f>
        <v>#REF!</v>
      </c>
      <c r="J285" s="1">
        <f t="shared" si="13"/>
        <v>0</v>
      </c>
    </row>
    <row r="286" spans="1:10" ht="12" customHeight="1">
      <c r="A286" s="51">
        <v>66683</v>
      </c>
      <c r="B286" s="52" t="s">
        <v>510</v>
      </c>
      <c r="C286" s="52">
        <v>1000</v>
      </c>
      <c r="D286" s="100">
        <v>1</v>
      </c>
      <c r="E286" s="101"/>
      <c r="F286" s="71">
        <v>810</v>
      </c>
      <c r="G286" s="47">
        <f t="shared" si="15"/>
        <v>1287.9</v>
      </c>
      <c r="H286" s="48"/>
      <c r="J286" s="1">
        <f t="shared" si="13"/>
        <v>0</v>
      </c>
    </row>
    <row r="287" spans="1:10" s="57" customFormat="1" ht="12" customHeight="1">
      <c r="A287" s="51">
        <v>12786</v>
      </c>
      <c r="B287" s="52" t="s">
        <v>511</v>
      </c>
      <c r="C287" s="102">
        <v>1000</v>
      </c>
      <c r="D287" s="100">
        <v>8</v>
      </c>
      <c r="E287" s="101"/>
      <c r="F287" s="71">
        <v>215</v>
      </c>
      <c r="G287" s="47">
        <f t="shared" si="15"/>
        <v>341.85</v>
      </c>
      <c r="H287" s="56"/>
      <c r="I287" s="57" t="e">
        <f>E287*#REF!</f>
        <v>#REF!</v>
      </c>
      <c r="J287" s="1">
        <f t="shared" si="13"/>
        <v>0</v>
      </c>
    </row>
    <row r="288" spans="1:10" s="57" customFormat="1" ht="12" customHeight="1">
      <c r="A288" s="51">
        <v>12458</v>
      </c>
      <c r="B288" s="52" t="s">
        <v>512</v>
      </c>
      <c r="C288" s="52">
        <v>300</v>
      </c>
      <c r="D288" s="100">
        <v>20</v>
      </c>
      <c r="E288" s="101"/>
      <c r="F288" s="71">
        <v>126</v>
      </c>
      <c r="G288" s="47">
        <f t="shared" si="15"/>
        <v>200.34</v>
      </c>
      <c r="H288" s="56"/>
      <c r="I288" s="57" t="e">
        <f>E288*#REF!</f>
        <v>#REF!</v>
      </c>
      <c r="J288" s="1">
        <f t="shared" si="13"/>
        <v>0</v>
      </c>
    </row>
    <row r="289" spans="1:10" s="57" customFormat="1" ht="12" customHeight="1">
      <c r="A289" s="51">
        <v>12441</v>
      </c>
      <c r="B289" s="52" t="s">
        <v>513</v>
      </c>
      <c r="C289" s="52">
        <v>1000</v>
      </c>
      <c r="D289" s="100">
        <v>8</v>
      </c>
      <c r="E289" s="101"/>
      <c r="F289" s="71">
        <v>216</v>
      </c>
      <c r="G289" s="47">
        <f t="shared" si="15"/>
        <v>343.44</v>
      </c>
      <c r="H289" s="56"/>
      <c r="I289" s="57" t="e">
        <f>E289*#REF!</f>
        <v>#REF!</v>
      </c>
      <c r="J289" s="1">
        <f t="shared" si="13"/>
        <v>0</v>
      </c>
    </row>
    <row r="290" spans="1:10" s="57" customFormat="1" ht="12" customHeight="1">
      <c r="A290" s="51" t="s">
        <v>514</v>
      </c>
      <c r="B290" s="52" t="s">
        <v>515</v>
      </c>
      <c r="C290" s="52">
        <v>5000</v>
      </c>
      <c r="D290" s="100"/>
      <c r="E290" s="101"/>
      <c r="F290" s="71">
        <v>873</v>
      </c>
      <c r="G290" s="47">
        <f t="shared" si="15"/>
        <v>1388.0700000000002</v>
      </c>
      <c r="H290" s="56"/>
      <c r="J290" s="1">
        <f t="shared" si="13"/>
        <v>0</v>
      </c>
    </row>
    <row r="291" spans="1:10" s="57" customFormat="1" ht="12" customHeight="1">
      <c r="A291" s="73">
        <v>12632</v>
      </c>
      <c r="B291" s="45" t="s">
        <v>516</v>
      </c>
      <c r="C291" s="72">
        <v>1000</v>
      </c>
      <c r="D291" s="46">
        <v>8</v>
      </c>
      <c r="E291" s="103"/>
      <c r="F291" s="70">
        <v>228</v>
      </c>
      <c r="G291" s="47">
        <f t="shared" si="15"/>
        <v>362.52000000000004</v>
      </c>
      <c r="H291" s="56"/>
      <c r="I291" s="57" t="e">
        <f>E291*#REF!</f>
        <v>#REF!</v>
      </c>
      <c r="J291" s="1">
        <f t="shared" si="13"/>
        <v>0</v>
      </c>
    </row>
    <row r="292" spans="1:10" ht="11.25">
      <c r="A292" s="104"/>
      <c r="B292" s="83" t="s">
        <v>517</v>
      </c>
      <c r="C292" s="83"/>
      <c r="D292" s="41"/>
      <c r="E292" s="41"/>
      <c r="F292" s="41"/>
      <c r="G292" s="42"/>
      <c r="H292" s="48" t="e">
        <f>E292*#REF!</f>
        <v>#REF!</v>
      </c>
      <c r="I292" s="1" t="e">
        <f>E292*#REF!</f>
        <v>#REF!</v>
      </c>
      <c r="J292" s="1">
        <f t="shared" si="13"/>
        <v>0</v>
      </c>
    </row>
    <row r="293" spans="1:10" s="57" customFormat="1" ht="12" customHeight="1">
      <c r="A293" s="44">
        <v>12670</v>
      </c>
      <c r="B293" s="45" t="s">
        <v>518</v>
      </c>
      <c r="C293" s="45">
        <v>300</v>
      </c>
      <c r="D293" s="46" t="s">
        <v>347</v>
      </c>
      <c r="E293" s="46"/>
      <c r="F293" s="47">
        <v>126</v>
      </c>
      <c r="G293" s="47">
        <f>F293*1.59</f>
        <v>200.34</v>
      </c>
      <c r="H293" s="56" t="e">
        <f>E293*#REF!</f>
        <v>#REF!</v>
      </c>
      <c r="I293" s="57" t="e">
        <f>E293*#REF!</f>
        <v>#REF!</v>
      </c>
      <c r="J293" s="1">
        <f t="shared" si="13"/>
        <v>0</v>
      </c>
    </row>
    <row r="294" spans="1:10" s="57" customFormat="1" ht="12" customHeight="1">
      <c r="A294" s="44">
        <v>12687</v>
      </c>
      <c r="B294" s="45" t="s">
        <v>519</v>
      </c>
      <c r="C294" s="45">
        <v>300</v>
      </c>
      <c r="D294" s="46">
        <v>12</v>
      </c>
      <c r="E294" s="46"/>
      <c r="F294" s="47">
        <v>216</v>
      </c>
      <c r="G294" s="47">
        <f>F294*1.59</f>
        <v>343.44</v>
      </c>
      <c r="H294" s="56" t="e">
        <f>E294*#REF!</f>
        <v>#REF!</v>
      </c>
      <c r="I294" s="57" t="e">
        <f>E294*#REF!</f>
        <v>#REF!</v>
      </c>
      <c r="J294" s="1">
        <f t="shared" si="13"/>
        <v>0</v>
      </c>
    </row>
    <row r="295" spans="1:10" s="57" customFormat="1" ht="12" customHeight="1">
      <c r="A295" s="44">
        <v>12656</v>
      </c>
      <c r="B295" s="45" t="s">
        <v>520</v>
      </c>
      <c r="C295" s="45">
        <v>300</v>
      </c>
      <c r="D295" s="46">
        <v>12</v>
      </c>
      <c r="E295" s="93"/>
      <c r="F295" s="70">
        <v>146</v>
      </c>
      <c r="G295" s="47">
        <f>F295*1.59</f>
        <v>232.14000000000001</v>
      </c>
      <c r="H295" s="56"/>
      <c r="I295" s="57" t="e">
        <f>E295*#REF!</f>
        <v>#REF!</v>
      </c>
      <c r="J295" s="1">
        <f t="shared" si="13"/>
        <v>0</v>
      </c>
    </row>
    <row r="296" spans="1:10" s="57" customFormat="1" ht="12" customHeight="1">
      <c r="A296" s="44">
        <v>12663</v>
      </c>
      <c r="B296" s="45" t="s">
        <v>521</v>
      </c>
      <c r="C296" s="45">
        <v>300</v>
      </c>
      <c r="D296" s="46">
        <v>12</v>
      </c>
      <c r="E296" s="93"/>
      <c r="F296" s="70">
        <v>146</v>
      </c>
      <c r="G296" s="47">
        <f>F296*1.59</f>
        <v>232.14000000000001</v>
      </c>
      <c r="H296" s="56"/>
      <c r="I296" s="57" t="e">
        <f>E296*#REF!</f>
        <v>#REF!</v>
      </c>
      <c r="J296" s="1">
        <f t="shared" si="13"/>
        <v>0</v>
      </c>
    </row>
    <row r="297" spans="1:10" ht="12" customHeight="1">
      <c r="A297" s="44" t="s">
        <v>522</v>
      </c>
      <c r="B297" s="45" t="s">
        <v>523</v>
      </c>
      <c r="C297" s="45">
        <v>200</v>
      </c>
      <c r="D297" s="46">
        <v>20</v>
      </c>
      <c r="E297" s="45"/>
      <c r="F297" s="70">
        <v>163</v>
      </c>
      <c r="G297" s="47">
        <f>F297*1.59</f>
        <v>259.17</v>
      </c>
      <c r="H297" s="48" t="e">
        <f>E297*#REF!</f>
        <v>#REF!</v>
      </c>
      <c r="I297" s="1" t="e">
        <f>E297*#REF!</f>
        <v>#REF!</v>
      </c>
      <c r="J297" s="1">
        <f t="shared" si="13"/>
        <v>0</v>
      </c>
    </row>
    <row r="298" spans="1:10" ht="18.75" customHeight="1">
      <c r="A298" s="82"/>
      <c r="B298" s="83" t="s">
        <v>524</v>
      </c>
      <c r="C298" s="83"/>
      <c r="D298" s="41"/>
      <c r="E298" s="41"/>
      <c r="F298" s="41"/>
      <c r="G298" s="42"/>
      <c r="H298" s="48" t="e">
        <f>E298*#REF!</f>
        <v>#REF!</v>
      </c>
      <c r="I298" s="1" t="e">
        <f>E298*#REF!</f>
        <v>#REF!</v>
      </c>
      <c r="J298" s="1">
        <f t="shared" si="13"/>
        <v>0</v>
      </c>
    </row>
    <row r="299" spans="1:10" ht="12" customHeight="1">
      <c r="A299" s="44" t="s">
        <v>525</v>
      </c>
      <c r="B299" s="45" t="s">
        <v>526</v>
      </c>
      <c r="C299" s="45">
        <v>300</v>
      </c>
      <c r="D299" s="46">
        <v>12</v>
      </c>
      <c r="E299" s="46"/>
      <c r="F299" s="68">
        <v>126</v>
      </c>
      <c r="G299" s="47">
        <f>F299*1.59</f>
        <v>200.34</v>
      </c>
      <c r="H299" s="48" t="e">
        <f>E299*#REF!</f>
        <v>#REF!</v>
      </c>
      <c r="I299" s="1" t="e">
        <f>E299*#REF!</f>
        <v>#REF!</v>
      </c>
      <c r="J299" s="1">
        <f t="shared" si="13"/>
        <v>0</v>
      </c>
    </row>
    <row r="300" spans="1:10" ht="12" customHeight="1">
      <c r="A300" s="44" t="s">
        <v>527</v>
      </c>
      <c r="B300" s="45" t="s">
        <v>528</v>
      </c>
      <c r="C300" s="45">
        <v>300</v>
      </c>
      <c r="D300" s="46">
        <v>12</v>
      </c>
      <c r="E300" s="46"/>
      <c r="F300" s="68">
        <v>183</v>
      </c>
      <c r="G300" s="47">
        <f>F300*1.59</f>
        <v>290.97</v>
      </c>
      <c r="H300" s="48" t="e">
        <f>E300*#REF!</f>
        <v>#REF!</v>
      </c>
      <c r="I300" s="1" t="e">
        <f>E300*#REF!</f>
        <v>#REF!</v>
      </c>
      <c r="J300" s="1">
        <f t="shared" si="13"/>
        <v>0</v>
      </c>
    </row>
    <row r="301" spans="1:10" ht="15">
      <c r="A301" s="38"/>
      <c r="B301" s="39" t="s">
        <v>529</v>
      </c>
      <c r="C301" s="40"/>
      <c r="D301" s="41"/>
      <c r="E301" s="41"/>
      <c r="F301" s="75"/>
      <c r="G301" s="42"/>
      <c r="H301" s="48" t="e">
        <f>E301*#REF!</f>
        <v>#REF!</v>
      </c>
      <c r="I301" s="1" t="e">
        <f>E301*#REF!</f>
        <v>#REF!</v>
      </c>
      <c r="J301" s="1">
        <f aca="true" t="shared" si="16" ref="J301:J332">E301*F301</f>
        <v>0</v>
      </c>
    </row>
    <row r="302" spans="1:10" s="78" customFormat="1" ht="11.25" customHeight="1">
      <c r="A302" s="64" t="s">
        <v>530</v>
      </c>
      <c r="B302" s="66" t="s">
        <v>531</v>
      </c>
      <c r="C302" s="66">
        <v>200</v>
      </c>
      <c r="D302" s="67" t="s">
        <v>347</v>
      </c>
      <c r="E302" s="67"/>
      <c r="F302" s="70">
        <v>253</v>
      </c>
      <c r="G302" s="47">
        <f>F302*1.59</f>
        <v>402.27000000000004</v>
      </c>
      <c r="H302" s="48" t="e">
        <f>E302*#REF!</f>
        <v>#REF!</v>
      </c>
      <c r="I302" s="1" t="e">
        <f>E302*#REF!</f>
        <v>#REF!</v>
      </c>
      <c r="J302" s="1">
        <f t="shared" si="16"/>
        <v>0</v>
      </c>
    </row>
    <row r="303" spans="1:10" s="78" customFormat="1" ht="11.25" customHeight="1">
      <c r="A303" s="64" t="s">
        <v>532</v>
      </c>
      <c r="B303" s="66" t="s">
        <v>533</v>
      </c>
      <c r="C303" s="66">
        <v>200</v>
      </c>
      <c r="D303" s="67">
        <v>12</v>
      </c>
      <c r="E303" s="67"/>
      <c r="F303" s="70">
        <v>139</v>
      </c>
      <c r="G303" s="47">
        <f>F303*1.59</f>
        <v>221.01000000000002</v>
      </c>
      <c r="H303" s="48" t="e">
        <f>E303*#REF!</f>
        <v>#REF!</v>
      </c>
      <c r="I303" s="1" t="e">
        <f>E303*#REF!</f>
        <v>#REF!</v>
      </c>
      <c r="J303" s="1">
        <f t="shared" si="16"/>
        <v>0</v>
      </c>
    </row>
    <row r="304" spans="1:10" s="78" customFormat="1" ht="11.25" customHeight="1">
      <c r="A304" s="64" t="s">
        <v>534</v>
      </c>
      <c r="B304" s="66" t="s">
        <v>535</v>
      </c>
      <c r="C304" s="66">
        <v>200</v>
      </c>
      <c r="D304" s="67">
        <v>12</v>
      </c>
      <c r="E304" s="67"/>
      <c r="F304" s="70">
        <v>277</v>
      </c>
      <c r="G304" s="47">
        <f>F304*1.59</f>
        <v>440.43</v>
      </c>
      <c r="H304" s="48" t="e">
        <f>E304*#REF!</f>
        <v>#REF!</v>
      </c>
      <c r="I304" s="1" t="e">
        <f>E304*#REF!</f>
        <v>#REF!</v>
      </c>
      <c r="J304" s="1">
        <f t="shared" si="16"/>
        <v>0</v>
      </c>
    </row>
    <row r="305" spans="1:10" ht="11.25" customHeight="1">
      <c r="A305" s="44" t="s">
        <v>536</v>
      </c>
      <c r="B305" s="45" t="s">
        <v>537</v>
      </c>
      <c r="C305" s="45">
        <v>100</v>
      </c>
      <c r="D305" s="46" t="s">
        <v>347</v>
      </c>
      <c r="E305" s="46"/>
      <c r="F305" s="70">
        <v>151</v>
      </c>
      <c r="G305" s="47">
        <f>F305*1.59</f>
        <v>240.09</v>
      </c>
      <c r="H305" s="48" t="e">
        <f>E305*#REF!</f>
        <v>#REF!</v>
      </c>
      <c r="I305" s="1" t="e">
        <f>E305*#REF!</f>
        <v>#REF!</v>
      </c>
      <c r="J305" s="1">
        <f t="shared" si="16"/>
        <v>0</v>
      </c>
    </row>
    <row r="306" spans="1:10" ht="11.25" customHeight="1">
      <c r="A306" s="44" t="s">
        <v>538</v>
      </c>
      <c r="B306" s="45" t="s">
        <v>539</v>
      </c>
      <c r="C306" s="45">
        <v>100</v>
      </c>
      <c r="D306" s="46" t="s">
        <v>347</v>
      </c>
      <c r="E306" s="46"/>
      <c r="F306" s="70">
        <v>185</v>
      </c>
      <c r="G306" s="47">
        <f>F306*1.59</f>
        <v>294.15000000000003</v>
      </c>
      <c r="H306" s="48" t="e">
        <f>E306*#REF!</f>
        <v>#REF!</v>
      </c>
      <c r="I306" s="1" t="e">
        <f>E306*#REF!</f>
        <v>#REF!</v>
      </c>
      <c r="J306" s="1">
        <f t="shared" si="16"/>
        <v>0</v>
      </c>
    </row>
    <row r="307" spans="1:10" ht="30.75" customHeight="1">
      <c r="A307" s="105"/>
      <c r="B307" s="106" t="s">
        <v>540</v>
      </c>
      <c r="C307" s="81"/>
      <c r="D307" s="61"/>
      <c r="E307" s="107"/>
      <c r="F307" s="108"/>
      <c r="G307" s="63"/>
      <c r="H307" s="48"/>
      <c r="I307" s="1" t="e">
        <f>E307*#REF!</f>
        <v>#REF!</v>
      </c>
      <c r="J307" s="1">
        <f t="shared" si="16"/>
        <v>0</v>
      </c>
    </row>
    <row r="308" spans="1:10" ht="17.25" customHeight="1">
      <c r="A308" s="44" t="s">
        <v>541</v>
      </c>
      <c r="B308" s="45" t="s">
        <v>542</v>
      </c>
      <c r="C308" s="45" t="s">
        <v>416</v>
      </c>
      <c r="D308" s="46">
        <v>12</v>
      </c>
      <c r="E308" s="46"/>
      <c r="F308" s="70">
        <v>476</v>
      </c>
      <c r="G308" s="47">
        <f>F308*1.59</f>
        <v>756.84</v>
      </c>
      <c r="H308" s="48">
        <v>0</v>
      </c>
      <c r="I308" s="1" t="e">
        <f>E308*#REF!</f>
        <v>#REF!</v>
      </c>
      <c r="J308" s="1">
        <f t="shared" si="16"/>
        <v>0</v>
      </c>
    </row>
    <row r="309" spans="1:10" ht="15">
      <c r="A309" s="38"/>
      <c r="B309" s="39" t="s">
        <v>543</v>
      </c>
      <c r="C309" s="40"/>
      <c r="D309" s="41"/>
      <c r="E309" s="41"/>
      <c r="F309" s="41"/>
      <c r="G309" s="42"/>
      <c r="H309" s="48" t="e">
        <f>E309*#REF!</f>
        <v>#REF!</v>
      </c>
      <c r="I309" s="1" t="e">
        <f>E309*#REF!</f>
        <v>#REF!</v>
      </c>
      <c r="J309" s="1">
        <f t="shared" si="16"/>
        <v>0</v>
      </c>
    </row>
    <row r="310" spans="1:10" ht="11.25">
      <c r="A310" s="38"/>
      <c r="B310" s="40" t="s">
        <v>544</v>
      </c>
      <c r="C310" s="41"/>
      <c r="D310" s="42"/>
      <c r="E310" s="42"/>
      <c r="F310" s="42"/>
      <c r="G310" s="42"/>
      <c r="H310" s="48" t="e">
        <f>E310*#REF!</f>
        <v>#REF!</v>
      </c>
      <c r="I310" s="1" t="e">
        <f>E310*#REF!</f>
        <v>#REF!</v>
      </c>
      <c r="J310" s="1">
        <f t="shared" si="16"/>
        <v>0</v>
      </c>
    </row>
    <row r="311" spans="1:10" ht="11.25" customHeight="1">
      <c r="A311" s="44" t="s">
        <v>545</v>
      </c>
      <c r="B311" s="45" t="s">
        <v>546</v>
      </c>
      <c r="C311" s="46">
        <v>450</v>
      </c>
      <c r="D311" s="46" t="s">
        <v>339</v>
      </c>
      <c r="E311" s="46"/>
      <c r="F311" s="70">
        <v>137</v>
      </c>
      <c r="G311" s="47">
        <f>F311*1.59</f>
        <v>217.83</v>
      </c>
      <c r="H311" s="48" t="e">
        <f>E311*#REF!</f>
        <v>#REF!</v>
      </c>
      <c r="I311" s="1" t="e">
        <f>E311*#REF!</f>
        <v>#REF!</v>
      </c>
      <c r="J311" s="1">
        <f t="shared" si="16"/>
        <v>0</v>
      </c>
    </row>
    <row r="312" spans="1:10" ht="11.25" customHeight="1">
      <c r="A312" s="44" t="s">
        <v>547</v>
      </c>
      <c r="B312" s="45" t="s">
        <v>548</v>
      </c>
      <c r="C312" s="46">
        <v>450</v>
      </c>
      <c r="D312" s="46" t="s">
        <v>339</v>
      </c>
      <c r="E312" s="46"/>
      <c r="F312" s="70">
        <v>137</v>
      </c>
      <c r="G312" s="47">
        <f>F312*1.59</f>
        <v>217.83</v>
      </c>
      <c r="H312" s="48" t="e">
        <f>E312*#REF!</f>
        <v>#REF!</v>
      </c>
      <c r="I312" s="1" t="e">
        <f>E312*#REF!</f>
        <v>#REF!</v>
      </c>
      <c r="J312" s="1">
        <f t="shared" si="16"/>
        <v>0</v>
      </c>
    </row>
    <row r="313" spans="1:10" ht="11.25" customHeight="1">
      <c r="A313" s="44" t="s">
        <v>549</v>
      </c>
      <c r="B313" s="45" t="s">
        <v>550</v>
      </c>
      <c r="C313" s="46">
        <v>450</v>
      </c>
      <c r="D313" s="46" t="s">
        <v>339</v>
      </c>
      <c r="E313" s="46"/>
      <c r="F313" s="70">
        <v>137</v>
      </c>
      <c r="G313" s="47">
        <f>F313*1.59</f>
        <v>217.83</v>
      </c>
      <c r="H313" s="48" t="e">
        <f>E313*#REF!</f>
        <v>#REF!</v>
      </c>
      <c r="I313" s="1" t="e">
        <f>E313*#REF!</f>
        <v>#REF!</v>
      </c>
      <c r="J313" s="1">
        <f t="shared" si="16"/>
        <v>0</v>
      </c>
    </row>
    <row r="314" spans="1:10" ht="11.25" customHeight="1">
      <c r="A314" s="44" t="s">
        <v>551</v>
      </c>
      <c r="B314" s="45" t="s">
        <v>552</v>
      </c>
      <c r="C314" s="46">
        <v>450</v>
      </c>
      <c r="D314" s="46" t="s">
        <v>339</v>
      </c>
      <c r="E314" s="46"/>
      <c r="F314" s="70">
        <v>137</v>
      </c>
      <c r="G314" s="47">
        <f>F314*1.59</f>
        <v>217.83</v>
      </c>
      <c r="H314" s="48" t="e">
        <f>E314*#REF!</f>
        <v>#REF!</v>
      </c>
      <c r="I314" s="1" t="e">
        <f>E314*#REF!</f>
        <v>#REF!</v>
      </c>
      <c r="J314" s="1">
        <f t="shared" si="16"/>
        <v>0</v>
      </c>
    </row>
    <row r="315" spans="1:10" ht="11.25">
      <c r="A315" s="44" t="s">
        <v>553</v>
      </c>
      <c r="B315" s="45" t="s">
        <v>554</v>
      </c>
      <c r="C315" s="46">
        <v>450</v>
      </c>
      <c r="D315" s="46" t="s">
        <v>339</v>
      </c>
      <c r="E315" s="46"/>
      <c r="F315" s="70">
        <v>137</v>
      </c>
      <c r="G315" s="47">
        <f>F315*1.59</f>
        <v>217.83</v>
      </c>
      <c r="H315" s="48" t="e">
        <f>E315*#REF!</f>
        <v>#REF!</v>
      </c>
      <c r="I315" s="1" t="e">
        <f>E315*#REF!</f>
        <v>#REF!</v>
      </c>
      <c r="J315" s="1">
        <f t="shared" si="16"/>
        <v>0</v>
      </c>
    </row>
    <row r="316" spans="1:10" ht="15">
      <c r="A316" s="38"/>
      <c r="B316" s="39" t="s">
        <v>555</v>
      </c>
      <c r="C316" s="40"/>
      <c r="D316" s="41"/>
      <c r="E316" s="41"/>
      <c r="F316" s="41"/>
      <c r="G316" s="42"/>
      <c r="H316" s="48" t="e">
        <f>E316*#REF!</f>
        <v>#REF!</v>
      </c>
      <c r="I316" s="1" t="e">
        <f>E316*#REF!</f>
        <v>#REF!</v>
      </c>
      <c r="J316" s="1">
        <f t="shared" si="16"/>
        <v>0</v>
      </c>
    </row>
    <row r="317" spans="1:10" s="57" customFormat="1" ht="12" customHeight="1">
      <c r="A317" s="44" t="s">
        <v>556</v>
      </c>
      <c r="B317" s="45" t="s">
        <v>557</v>
      </c>
      <c r="C317" s="45">
        <v>300</v>
      </c>
      <c r="D317" s="46" t="s">
        <v>347</v>
      </c>
      <c r="E317" s="46"/>
      <c r="F317" s="70">
        <v>146</v>
      </c>
      <c r="G317" s="47">
        <f>F317*1.59</f>
        <v>232.14000000000001</v>
      </c>
      <c r="H317" s="56" t="e">
        <f>E317*#REF!</f>
        <v>#REF!</v>
      </c>
      <c r="I317" s="57" t="e">
        <f>E317*#REF!</f>
        <v>#REF!</v>
      </c>
      <c r="J317" s="1">
        <f t="shared" si="16"/>
        <v>0</v>
      </c>
    </row>
    <row r="318" spans="1:10" s="57" customFormat="1" ht="12" customHeight="1">
      <c r="A318" s="44" t="s">
        <v>558</v>
      </c>
      <c r="B318" s="45" t="s">
        <v>559</v>
      </c>
      <c r="C318" s="45">
        <v>300</v>
      </c>
      <c r="D318" s="46" t="s">
        <v>347</v>
      </c>
      <c r="E318" s="46"/>
      <c r="F318" s="70">
        <v>135</v>
      </c>
      <c r="G318" s="47">
        <f>F318*1.59</f>
        <v>214.65</v>
      </c>
      <c r="H318" s="56" t="e">
        <f>E318*#REF!</f>
        <v>#REF!</v>
      </c>
      <c r="I318" s="57" t="e">
        <f>E318*#REF!</f>
        <v>#REF!</v>
      </c>
      <c r="J318" s="1">
        <f t="shared" si="16"/>
        <v>0</v>
      </c>
    </row>
    <row r="319" spans="1:10" s="57" customFormat="1" ht="12" customHeight="1">
      <c r="A319" s="44" t="s">
        <v>560</v>
      </c>
      <c r="B319" s="45" t="s">
        <v>561</v>
      </c>
      <c r="C319" s="45">
        <v>300</v>
      </c>
      <c r="D319" s="46" t="s">
        <v>347</v>
      </c>
      <c r="E319" s="46"/>
      <c r="F319" s="70">
        <v>126</v>
      </c>
      <c r="G319" s="47">
        <f>F319*1.59</f>
        <v>200.34</v>
      </c>
      <c r="H319" s="56" t="e">
        <f>E319*#REF!</f>
        <v>#REF!</v>
      </c>
      <c r="I319" s="57" t="e">
        <f>E319*#REF!</f>
        <v>#REF!</v>
      </c>
      <c r="J319" s="1">
        <f t="shared" si="16"/>
        <v>0</v>
      </c>
    </row>
    <row r="320" spans="1:10" ht="12" customHeight="1">
      <c r="A320" s="44" t="s">
        <v>562</v>
      </c>
      <c r="B320" s="45" t="s">
        <v>563</v>
      </c>
      <c r="C320" s="73">
        <v>300</v>
      </c>
      <c r="D320" s="74">
        <v>12</v>
      </c>
      <c r="E320" s="74"/>
      <c r="F320" s="47">
        <v>126</v>
      </c>
      <c r="G320" s="47">
        <f>F320*1.59</f>
        <v>200.34</v>
      </c>
      <c r="H320" s="70">
        <v>82.95</v>
      </c>
      <c r="I320" s="1" t="e">
        <f>E320*#REF!</f>
        <v>#REF!</v>
      </c>
      <c r="J320" s="1">
        <f t="shared" si="16"/>
        <v>0</v>
      </c>
    </row>
    <row r="321" spans="1:10" ht="15" customHeight="1">
      <c r="A321" s="38"/>
      <c r="B321" s="39" t="s">
        <v>564</v>
      </c>
      <c r="C321" s="40"/>
      <c r="D321" s="41"/>
      <c r="E321" s="41"/>
      <c r="F321" s="41"/>
      <c r="G321" s="42"/>
      <c r="H321" s="48" t="e">
        <f>E321*#REF!</f>
        <v>#REF!</v>
      </c>
      <c r="I321" s="1" t="e">
        <f>E321*#REF!</f>
        <v>#REF!</v>
      </c>
      <c r="J321" s="1">
        <f t="shared" si="16"/>
        <v>0</v>
      </c>
    </row>
    <row r="322" spans="1:10" ht="12" customHeight="1">
      <c r="A322" s="109"/>
      <c r="B322" s="45" t="s">
        <v>565</v>
      </c>
      <c r="C322" s="45">
        <v>75</v>
      </c>
      <c r="D322" s="46">
        <v>12</v>
      </c>
      <c r="E322" s="109"/>
      <c r="F322" s="70">
        <v>69</v>
      </c>
      <c r="G322" s="47">
        <f>F322*1.59</f>
        <v>109.71000000000001</v>
      </c>
      <c r="H322" s="48"/>
      <c r="I322" s="1" t="e">
        <f>E322*#REF!</f>
        <v>#REF!</v>
      </c>
      <c r="J322" s="1">
        <f t="shared" si="16"/>
        <v>0</v>
      </c>
    </row>
    <row r="323" spans="1:10" ht="15.75" customHeight="1">
      <c r="A323" s="82"/>
      <c r="B323" s="83" t="s">
        <v>566</v>
      </c>
      <c r="C323" s="83"/>
      <c r="D323" s="41"/>
      <c r="E323" s="41"/>
      <c r="F323" s="41"/>
      <c r="G323" s="42"/>
      <c r="H323" s="48" t="e">
        <f>E323*#REF!</f>
        <v>#REF!</v>
      </c>
      <c r="I323" s="1" t="e">
        <f>E323*#REF!</f>
        <v>#REF!</v>
      </c>
      <c r="J323" s="1">
        <f t="shared" si="16"/>
        <v>0</v>
      </c>
    </row>
    <row r="324" spans="1:10" ht="12" customHeight="1">
      <c r="A324" s="64">
        <v>66577</v>
      </c>
      <c r="B324" s="66" t="s">
        <v>567</v>
      </c>
      <c r="C324" s="76">
        <v>200</v>
      </c>
      <c r="D324" s="67">
        <v>24</v>
      </c>
      <c r="E324" s="67"/>
      <c r="F324" s="68">
        <v>192</v>
      </c>
      <c r="G324" s="47">
        <f aca="true" t="shared" si="17" ref="G324:G329">F324*1.59</f>
        <v>305.28000000000003</v>
      </c>
      <c r="H324" s="77" t="e">
        <f>E324*#REF!</f>
        <v>#REF!</v>
      </c>
      <c r="I324" s="1" t="e">
        <f>E324*#REF!</f>
        <v>#REF!</v>
      </c>
      <c r="J324" s="1">
        <f t="shared" si="16"/>
        <v>0</v>
      </c>
    </row>
    <row r="325" spans="1:10" s="78" customFormat="1" ht="12" customHeight="1">
      <c r="A325" s="64" t="s">
        <v>568</v>
      </c>
      <c r="B325" s="66" t="s">
        <v>569</v>
      </c>
      <c r="C325" s="76">
        <v>300</v>
      </c>
      <c r="D325" s="67">
        <v>24</v>
      </c>
      <c r="E325" s="67"/>
      <c r="F325" s="68">
        <v>128</v>
      </c>
      <c r="G325" s="47">
        <f t="shared" si="17"/>
        <v>203.52</v>
      </c>
      <c r="H325" s="77" t="e">
        <f>E325*#REF!</f>
        <v>#REF!</v>
      </c>
      <c r="I325" s="1" t="e">
        <f>E325*#REF!</f>
        <v>#REF!</v>
      </c>
      <c r="J325" s="1">
        <f t="shared" si="16"/>
        <v>0</v>
      </c>
    </row>
    <row r="326" spans="1:10" s="78" customFormat="1" ht="12" customHeight="1">
      <c r="A326" s="64" t="s">
        <v>570</v>
      </c>
      <c r="B326" s="66" t="s">
        <v>571</v>
      </c>
      <c r="C326" s="76">
        <v>400</v>
      </c>
      <c r="D326" s="67">
        <v>24</v>
      </c>
      <c r="E326" s="67"/>
      <c r="F326" s="68">
        <v>153</v>
      </c>
      <c r="G326" s="47">
        <f t="shared" si="17"/>
        <v>243.27</v>
      </c>
      <c r="H326" s="77" t="e">
        <f>E326*#REF!</f>
        <v>#REF!</v>
      </c>
      <c r="I326" s="1" t="e">
        <f>E326*#REF!</f>
        <v>#REF!</v>
      </c>
      <c r="J326" s="1">
        <f t="shared" si="16"/>
        <v>0</v>
      </c>
    </row>
    <row r="327" spans="1:10" s="78" customFormat="1" ht="12" customHeight="1">
      <c r="A327" s="64" t="s">
        <v>572</v>
      </c>
      <c r="B327" s="66" t="s">
        <v>573</v>
      </c>
      <c r="C327" s="84">
        <v>300</v>
      </c>
      <c r="D327" s="110">
        <v>24</v>
      </c>
      <c r="E327" s="110"/>
      <c r="F327" s="68">
        <v>135</v>
      </c>
      <c r="G327" s="47">
        <f t="shared" si="17"/>
        <v>214.65</v>
      </c>
      <c r="H327" s="77" t="e">
        <f>E327*#REF!</f>
        <v>#REF!</v>
      </c>
      <c r="I327" s="1" t="e">
        <f>E327*#REF!</f>
        <v>#REF!</v>
      </c>
      <c r="J327" s="1">
        <f t="shared" si="16"/>
        <v>0</v>
      </c>
    </row>
    <row r="328" spans="1:10" s="78" customFormat="1" ht="12" customHeight="1">
      <c r="A328" s="64" t="s">
        <v>574</v>
      </c>
      <c r="B328" s="66" t="s">
        <v>575</v>
      </c>
      <c r="C328" s="66">
        <v>400</v>
      </c>
      <c r="D328" s="110">
        <v>24</v>
      </c>
      <c r="E328" s="110"/>
      <c r="F328" s="68">
        <v>163</v>
      </c>
      <c r="G328" s="47">
        <f t="shared" si="17"/>
        <v>259.17</v>
      </c>
      <c r="H328" s="77" t="e">
        <f>E328*#REF!</f>
        <v>#REF!</v>
      </c>
      <c r="I328" s="1" t="e">
        <f>E328*#REF!</f>
        <v>#REF!</v>
      </c>
      <c r="J328" s="1">
        <f t="shared" si="16"/>
        <v>0</v>
      </c>
    </row>
    <row r="329" spans="1:10" s="78" customFormat="1" ht="12" customHeight="1">
      <c r="A329" s="76">
        <v>14636</v>
      </c>
      <c r="B329" s="111" t="s">
        <v>576</v>
      </c>
      <c r="C329" s="84">
        <v>300</v>
      </c>
      <c r="D329" s="110">
        <v>24</v>
      </c>
      <c r="E329" s="110"/>
      <c r="F329" s="69">
        <v>168</v>
      </c>
      <c r="G329" s="47">
        <f t="shared" si="17"/>
        <v>267.12</v>
      </c>
      <c r="H329" s="77"/>
      <c r="I329" s="1" t="e">
        <f>E329*#REF!</f>
        <v>#REF!</v>
      </c>
      <c r="J329" s="1">
        <f t="shared" si="16"/>
        <v>0</v>
      </c>
    </row>
    <row r="330" spans="1:10" ht="11.25">
      <c r="A330" s="82"/>
      <c r="B330" s="83" t="s">
        <v>577</v>
      </c>
      <c r="C330" s="83"/>
      <c r="D330" s="41"/>
      <c r="E330" s="41"/>
      <c r="F330" s="41"/>
      <c r="G330" s="42"/>
      <c r="H330" s="48" t="e">
        <f>E330*#REF!</f>
        <v>#REF!</v>
      </c>
      <c r="I330" s="1" t="e">
        <f>E330*#REF!</f>
        <v>#REF!</v>
      </c>
      <c r="J330" s="1">
        <f t="shared" si="16"/>
        <v>0</v>
      </c>
    </row>
    <row r="331" spans="1:10" s="78" customFormat="1" ht="11.25">
      <c r="A331" s="64">
        <v>9373</v>
      </c>
      <c r="B331" s="66" t="s">
        <v>578</v>
      </c>
      <c r="C331" s="76">
        <v>300</v>
      </c>
      <c r="D331" s="67" t="s">
        <v>347</v>
      </c>
      <c r="E331" s="67"/>
      <c r="F331" s="68">
        <v>188</v>
      </c>
      <c r="G331" s="47">
        <f>F331*1.59</f>
        <v>298.92</v>
      </c>
      <c r="H331" s="77" t="e">
        <f>E331*#REF!</f>
        <v>#REF!</v>
      </c>
      <c r="I331" s="1" t="e">
        <f>E331*#REF!</f>
        <v>#REF!</v>
      </c>
      <c r="J331" s="1">
        <f t="shared" si="16"/>
        <v>0</v>
      </c>
    </row>
    <row r="332" spans="1:10" s="78" customFormat="1" ht="11.25">
      <c r="A332" s="64">
        <v>9380</v>
      </c>
      <c r="B332" s="66" t="s">
        <v>579</v>
      </c>
      <c r="C332" s="76">
        <v>300</v>
      </c>
      <c r="D332" s="67" t="s">
        <v>347</v>
      </c>
      <c r="E332" s="67"/>
      <c r="F332" s="68">
        <v>198</v>
      </c>
      <c r="G332" s="47">
        <f>F332*1.59</f>
        <v>314.82</v>
      </c>
      <c r="H332" s="77" t="e">
        <f>E332*#REF!</f>
        <v>#REF!</v>
      </c>
      <c r="I332" s="1" t="e">
        <f>E332*#REF!</f>
        <v>#REF!</v>
      </c>
      <c r="J332" s="1">
        <f t="shared" si="16"/>
        <v>0</v>
      </c>
    </row>
    <row r="333" spans="1:10" ht="18.75" customHeight="1">
      <c r="A333" s="82"/>
      <c r="B333" s="83" t="s">
        <v>580</v>
      </c>
      <c r="C333" s="83"/>
      <c r="D333" s="41"/>
      <c r="E333" s="41"/>
      <c r="F333" s="41"/>
      <c r="G333" s="42"/>
      <c r="H333" s="48" t="e">
        <f>E333*#REF!</f>
        <v>#REF!</v>
      </c>
      <c r="I333" s="1" t="e">
        <f>E333*#REF!</f>
        <v>#REF!</v>
      </c>
      <c r="J333" s="1">
        <f aca="true" t="shared" si="18" ref="J333:J340">E333*F333</f>
        <v>0</v>
      </c>
    </row>
    <row r="334" spans="1:10" ht="11.25">
      <c r="A334" s="44" t="s">
        <v>581</v>
      </c>
      <c r="B334" s="45" t="s">
        <v>582</v>
      </c>
      <c r="C334" s="45">
        <v>200</v>
      </c>
      <c r="D334" s="46" t="s">
        <v>12</v>
      </c>
      <c r="E334" s="46"/>
      <c r="F334" s="70">
        <v>123</v>
      </c>
      <c r="G334" s="47">
        <f aca="true" t="shared" si="19" ref="G334:G341">F334*1.59</f>
        <v>195.57000000000002</v>
      </c>
      <c r="H334" s="48" t="e">
        <f>E334*#REF!</f>
        <v>#REF!</v>
      </c>
      <c r="I334" s="1" t="e">
        <f>E334*#REF!</f>
        <v>#REF!</v>
      </c>
      <c r="J334" s="1">
        <f t="shared" si="18"/>
        <v>0</v>
      </c>
    </row>
    <row r="335" spans="1:10" ht="11.25">
      <c r="A335" s="44" t="s">
        <v>583</v>
      </c>
      <c r="B335" s="45" t="s">
        <v>584</v>
      </c>
      <c r="C335" s="45">
        <v>150</v>
      </c>
      <c r="D335" s="46" t="s">
        <v>12</v>
      </c>
      <c r="E335" s="46"/>
      <c r="F335" s="70">
        <v>91</v>
      </c>
      <c r="G335" s="47">
        <f t="shared" si="19"/>
        <v>144.69</v>
      </c>
      <c r="H335" s="48" t="e">
        <f>E335*#REF!</f>
        <v>#REF!</v>
      </c>
      <c r="I335" s="1" t="e">
        <f>E335*#REF!</f>
        <v>#REF!</v>
      </c>
      <c r="J335" s="1">
        <f t="shared" si="18"/>
        <v>0</v>
      </c>
    </row>
    <row r="336" spans="1:10" ht="11.25">
      <c r="A336" s="44" t="s">
        <v>585</v>
      </c>
      <c r="B336" s="45" t="s">
        <v>586</v>
      </c>
      <c r="C336" s="45">
        <v>150</v>
      </c>
      <c r="D336" s="46" t="s">
        <v>12</v>
      </c>
      <c r="E336" s="46"/>
      <c r="F336" s="70">
        <v>91</v>
      </c>
      <c r="G336" s="47">
        <f t="shared" si="19"/>
        <v>144.69</v>
      </c>
      <c r="H336" s="48" t="e">
        <f>E336*#REF!</f>
        <v>#REF!</v>
      </c>
      <c r="I336" s="1" t="e">
        <f>E336*#REF!</f>
        <v>#REF!</v>
      </c>
      <c r="J336" s="1">
        <f t="shared" si="18"/>
        <v>0</v>
      </c>
    </row>
    <row r="337" spans="1:10" ht="11.25">
      <c r="A337" s="44" t="s">
        <v>587</v>
      </c>
      <c r="B337" s="45" t="s">
        <v>588</v>
      </c>
      <c r="C337" s="45">
        <v>150</v>
      </c>
      <c r="D337" s="46" t="s">
        <v>12</v>
      </c>
      <c r="E337" s="46"/>
      <c r="F337" s="70">
        <v>94</v>
      </c>
      <c r="G337" s="47">
        <f t="shared" si="19"/>
        <v>149.46</v>
      </c>
      <c r="H337" s="48" t="e">
        <f>E337*#REF!</f>
        <v>#REF!</v>
      </c>
      <c r="I337" s="1" t="e">
        <f>E337*#REF!</f>
        <v>#REF!</v>
      </c>
      <c r="J337" s="1">
        <f t="shared" si="18"/>
        <v>0</v>
      </c>
    </row>
    <row r="338" spans="1:10" s="78" customFormat="1" ht="11.25">
      <c r="A338" s="112" t="s">
        <v>589</v>
      </c>
      <c r="B338" s="113" t="s">
        <v>590</v>
      </c>
      <c r="C338" s="66">
        <v>85</v>
      </c>
      <c r="D338" s="67">
        <v>24</v>
      </c>
      <c r="E338" s="67"/>
      <c r="F338" s="68">
        <v>154</v>
      </c>
      <c r="G338" s="47">
        <f t="shared" si="19"/>
        <v>244.86</v>
      </c>
      <c r="H338" s="77" t="e">
        <f>E338*#REF!</f>
        <v>#REF!</v>
      </c>
      <c r="I338" s="1" t="e">
        <f>E338*#REF!</f>
        <v>#REF!</v>
      </c>
      <c r="J338" s="1">
        <f t="shared" si="18"/>
        <v>0</v>
      </c>
    </row>
    <row r="339" spans="1:10" s="78" customFormat="1" ht="12.75" customHeight="1">
      <c r="A339" s="64" t="s">
        <v>591</v>
      </c>
      <c r="B339" s="66" t="s">
        <v>592</v>
      </c>
      <c r="C339" s="66">
        <v>75</v>
      </c>
      <c r="D339" s="67" t="s">
        <v>12</v>
      </c>
      <c r="E339" s="67"/>
      <c r="F339" s="68">
        <v>127</v>
      </c>
      <c r="G339" s="47">
        <f t="shared" si="19"/>
        <v>201.93</v>
      </c>
      <c r="H339" s="77" t="e">
        <f>E339*#REF!</f>
        <v>#REF!</v>
      </c>
      <c r="I339" s="1" t="e">
        <f>E339*#REF!</f>
        <v>#REF!</v>
      </c>
      <c r="J339" s="1">
        <f t="shared" si="18"/>
        <v>0</v>
      </c>
    </row>
    <row r="340" spans="1:10" ht="11.25" hidden="1">
      <c r="A340" s="44" t="s">
        <v>593</v>
      </c>
      <c r="B340" s="45" t="s">
        <v>594</v>
      </c>
      <c r="C340" s="45">
        <v>150</v>
      </c>
      <c r="D340" s="46" t="s">
        <v>440</v>
      </c>
      <c r="E340" s="114"/>
      <c r="F340" s="70"/>
      <c r="G340" s="47">
        <f t="shared" si="19"/>
        <v>0</v>
      </c>
      <c r="H340" s="48" t="e">
        <f>E340*#REF!</f>
        <v>#REF!</v>
      </c>
      <c r="I340" s="1" t="e">
        <f>E340*#REF!</f>
        <v>#REF!</v>
      </c>
      <c r="J340" s="1">
        <f t="shared" si="18"/>
        <v>0</v>
      </c>
    </row>
    <row r="341" spans="1:8" ht="11.25">
      <c r="A341" s="51" t="s">
        <v>595</v>
      </c>
      <c r="B341" s="52" t="s">
        <v>596</v>
      </c>
      <c r="C341" s="52">
        <v>5</v>
      </c>
      <c r="D341" s="53">
        <v>12</v>
      </c>
      <c r="E341" s="53"/>
      <c r="F341" s="71">
        <v>396</v>
      </c>
      <c r="G341" s="47">
        <f t="shared" si="19"/>
        <v>629.64</v>
      </c>
      <c r="H341" s="48"/>
    </row>
    <row r="342" spans="1:10" ht="15">
      <c r="A342" s="38"/>
      <c r="B342" s="39" t="s">
        <v>597</v>
      </c>
      <c r="C342" s="40"/>
      <c r="D342" s="41"/>
      <c r="E342" s="41"/>
      <c r="F342" s="41"/>
      <c r="G342" s="42"/>
      <c r="H342" s="48" t="e">
        <f>E342*#REF!</f>
        <v>#REF!</v>
      </c>
      <c r="I342" s="1" t="e">
        <f>E342*#REF!</f>
        <v>#REF!</v>
      </c>
      <c r="J342" s="1">
        <f aca="true" t="shared" si="20" ref="J342:J351">E342*F342</f>
        <v>0</v>
      </c>
    </row>
    <row r="343" spans="1:10" ht="11.25">
      <c r="A343" s="86"/>
      <c r="B343" s="115" t="s">
        <v>598</v>
      </c>
      <c r="C343" s="48"/>
      <c r="D343" s="48"/>
      <c r="F343" s="116">
        <v>84</v>
      </c>
      <c r="G343" s="116">
        <f aca="true" t="shared" si="21" ref="G343:G358">F343*1.59</f>
        <v>133.56</v>
      </c>
      <c r="H343" s="48"/>
      <c r="I343" s="1" t="e">
        <f>E343*#REF!</f>
        <v>#REF!</v>
      </c>
      <c r="J343" s="1">
        <f t="shared" si="20"/>
        <v>0</v>
      </c>
    </row>
    <row r="344" spans="1:10" ht="11.25">
      <c r="A344" s="86" t="s">
        <v>599</v>
      </c>
      <c r="B344" s="115" t="s">
        <v>600</v>
      </c>
      <c r="C344" s="48"/>
      <c r="D344" s="48"/>
      <c r="E344" s="48"/>
      <c r="F344" s="116">
        <v>131</v>
      </c>
      <c r="G344" s="116">
        <f t="shared" si="21"/>
        <v>208.29000000000002</v>
      </c>
      <c r="H344" s="48"/>
      <c r="J344" s="1">
        <f t="shared" si="20"/>
        <v>0</v>
      </c>
    </row>
    <row r="345" spans="1:10" ht="12.75" customHeight="1">
      <c r="A345" s="86" t="s">
        <v>601</v>
      </c>
      <c r="B345" s="115" t="s">
        <v>602</v>
      </c>
      <c r="C345" s="48"/>
      <c r="D345" s="48"/>
      <c r="F345" s="116">
        <v>131</v>
      </c>
      <c r="G345" s="116">
        <f t="shared" si="21"/>
        <v>208.29000000000002</v>
      </c>
      <c r="H345" s="48"/>
      <c r="J345" s="1">
        <f t="shared" si="20"/>
        <v>0</v>
      </c>
    </row>
    <row r="346" spans="1:10" ht="11.25">
      <c r="A346" s="73" t="s">
        <v>603</v>
      </c>
      <c r="B346" s="72" t="s">
        <v>604</v>
      </c>
      <c r="C346" s="72"/>
      <c r="D346" s="46"/>
      <c r="E346" s="46"/>
      <c r="F346" s="47">
        <v>94</v>
      </c>
      <c r="G346" s="47">
        <f t="shared" si="21"/>
        <v>149.46</v>
      </c>
      <c r="H346" s="48" t="e">
        <f>E346*#REF!</f>
        <v>#REF!</v>
      </c>
      <c r="I346" s="1" t="e">
        <f>E346*#REF!</f>
        <v>#REF!</v>
      </c>
      <c r="J346" s="1">
        <f t="shared" si="20"/>
        <v>0</v>
      </c>
    </row>
    <row r="347" spans="1:10" ht="11.25">
      <c r="A347" s="73" t="s">
        <v>605</v>
      </c>
      <c r="B347" s="72" t="s">
        <v>606</v>
      </c>
      <c r="C347" s="72"/>
      <c r="D347" s="46"/>
      <c r="E347" s="46"/>
      <c r="F347" s="47">
        <v>194.28</v>
      </c>
      <c r="G347" s="47">
        <f t="shared" si="21"/>
        <v>308.90520000000004</v>
      </c>
      <c r="H347" s="48"/>
      <c r="I347" s="1" t="e">
        <f>E347*#REF!</f>
        <v>#REF!</v>
      </c>
      <c r="J347" s="1">
        <f t="shared" si="20"/>
        <v>0</v>
      </c>
    </row>
    <row r="348" spans="1:10" ht="11.25">
      <c r="A348" s="44" t="s">
        <v>607</v>
      </c>
      <c r="B348" s="45" t="s">
        <v>608</v>
      </c>
      <c r="C348" s="45"/>
      <c r="D348" s="93"/>
      <c r="E348" s="93"/>
      <c r="F348" s="70">
        <v>138.29</v>
      </c>
      <c r="G348" s="47">
        <f t="shared" si="21"/>
        <v>219.8811</v>
      </c>
      <c r="H348" s="48"/>
      <c r="I348" s="1" t="e">
        <f>E348*#REF!</f>
        <v>#REF!</v>
      </c>
      <c r="J348" s="1">
        <f t="shared" si="20"/>
        <v>0</v>
      </c>
    </row>
    <row r="349" spans="1:10" ht="11.25">
      <c r="A349" s="44" t="s">
        <v>609</v>
      </c>
      <c r="B349" s="45" t="s">
        <v>610</v>
      </c>
      <c r="C349" s="45"/>
      <c r="D349" s="46"/>
      <c r="E349" s="46"/>
      <c r="F349" s="70">
        <v>31.75</v>
      </c>
      <c r="G349" s="47">
        <f t="shared" si="21"/>
        <v>50.4825</v>
      </c>
      <c r="H349" s="48"/>
      <c r="I349" s="1" t="e">
        <f>E349*#REF!</f>
        <v>#REF!</v>
      </c>
      <c r="J349" s="1">
        <f t="shared" si="20"/>
        <v>0</v>
      </c>
    </row>
    <row r="350" spans="1:10" ht="11.25">
      <c r="A350" s="44" t="s">
        <v>611</v>
      </c>
      <c r="B350" s="45" t="s">
        <v>612</v>
      </c>
      <c r="C350" s="45"/>
      <c r="D350" s="46"/>
      <c r="E350" s="46"/>
      <c r="F350" s="70">
        <v>24.5</v>
      </c>
      <c r="G350" s="47">
        <f t="shared" si="21"/>
        <v>38.955000000000005</v>
      </c>
      <c r="H350" s="48" t="e">
        <f>E350*#REF!</f>
        <v>#REF!</v>
      </c>
      <c r="I350" s="1" t="e">
        <f>E350*#REF!</f>
        <v>#REF!</v>
      </c>
      <c r="J350" s="1">
        <f t="shared" si="20"/>
        <v>0</v>
      </c>
    </row>
    <row r="351" spans="1:10" ht="11.25">
      <c r="A351" s="44" t="s">
        <v>613</v>
      </c>
      <c r="B351" s="45" t="s">
        <v>614</v>
      </c>
      <c r="C351" s="45"/>
      <c r="D351" s="46"/>
      <c r="E351" s="46"/>
      <c r="F351" s="70">
        <v>30</v>
      </c>
      <c r="G351" s="47">
        <f t="shared" si="21"/>
        <v>47.7</v>
      </c>
      <c r="H351" s="48"/>
      <c r="I351" s="1" t="e">
        <f>E351*#REF!</f>
        <v>#REF!</v>
      </c>
      <c r="J351" s="1">
        <f t="shared" si="20"/>
        <v>0</v>
      </c>
    </row>
    <row r="352" spans="1:8" ht="11.25">
      <c r="A352" s="44" t="s">
        <v>615</v>
      </c>
      <c r="B352" s="45" t="s">
        <v>616</v>
      </c>
      <c r="C352" s="45"/>
      <c r="D352" s="46"/>
      <c r="E352" s="46"/>
      <c r="F352" s="47">
        <v>30</v>
      </c>
      <c r="G352" s="47">
        <f t="shared" si="21"/>
        <v>47.7</v>
      </c>
      <c r="H352" s="48"/>
    </row>
    <row r="353" spans="1:8" ht="11.25">
      <c r="A353" s="44" t="s">
        <v>617</v>
      </c>
      <c r="B353" s="45" t="s">
        <v>618</v>
      </c>
      <c r="C353" s="45"/>
      <c r="D353" s="46"/>
      <c r="E353" s="46"/>
      <c r="F353" s="47">
        <v>36</v>
      </c>
      <c r="G353" s="47">
        <f t="shared" si="21"/>
        <v>57.24</v>
      </c>
      <c r="H353" s="48"/>
    </row>
    <row r="354" spans="1:8" ht="11.25">
      <c r="A354" s="44" t="s">
        <v>619</v>
      </c>
      <c r="B354" s="45" t="s">
        <v>620</v>
      </c>
      <c r="C354" s="45"/>
      <c r="D354" s="46"/>
      <c r="E354" s="46"/>
      <c r="F354" s="47">
        <v>36</v>
      </c>
      <c r="G354" s="47">
        <f t="shared" si="21"/>
        <v>57.24</v>
      </c>
      <c r="H354" s="48"/>
    </row>
    <row r="355" spans="1:10" ht="11.25">
      <c r="A355" s="44" t="s">
        <v>621</v>
      </c>
      <c r="B355" s="45" t="s">
        <v>622</v>
      </c>
      <c r="C355" s="45"/>
      <c r="D355" s="46"/>
      <c r="E355" s="46"/>
      <c r="F355" s="70">
        <v>41.85</v>
      </c>
      <c r="G355" s="47">
        <f t="shared" si="21"/>
        <v>66.5415</v>
      </c>
      <c r="H355" s="48"/>
      <c r="I355" s="1" t="e">
        <f>E355*#REF!</f>
        <v>#REF!</v>
      </c>
      <c r="J355" s="1">
        <f>E355*F355</f>
        <v>0</v>
      </c>
    </row>
    <row r="356" spans="1:10" ht="11.25">
      <c r="A356" s="44" t="s">
        <v>623</v>
      </c>
      <c r="B356" s="45" t="s">
        <v>624</v>
      </c>
      <c r="C356" s="45"/>
      <c r="D356" s="46"/>
      <c r="E356" s="46"/>
      <c r="F356" s="70">
        <v>54.83</v>
      </c>
      <c r="G356" s="47">
        <f t="shared" si="21"/>
        <v>87.1797</v>
      </c>
      <c r="H356" s="48"/>
      <c r="I356" s="1" t="e">
        <f>E356*#REF!</f>
        <v>#REF!</v>
      </c>
      <c r="J356" s="1">
        <f>E356*F356</f>
        <v>0</v>
      </c>
    </row>
    <row r="357" spans="1:10" ht="11.25">
      <c r="A357" s="44" t="s">
        <v>625</v>
      </c>
      <c r="B357" s="45" t="s">
        <v>626</v>
      </c>
      <c r="C357" s="45"/>
      <c r="D357" s="46"/>
      <c r="E357" s="46"/>
      <c r="F357" s="70">
        <v>54.83</v>
      </c>
      <c r="G357" s="47">
        <f t="shared" si="21"/>
        <v>87.1797</v>
      </c>
      <c r="H357" s="48"/>
      <c r="I357" s="1" t="e">
        <f>E357*#REF!</f>
        <v>#REF!</v>
      </c>
      <c r="J357" s="1">
        <f>E357*F357</f>
        <v>0</v>
      </c>
    </row>
    <row r="358" spans="1:8" ht="11.25">
      <c r="A358" s="44" t="s">
        <v>627</v>
      </c>
      <c r="B358" s="45" t="s">
        <v>628</v>
      </c>
      <c r="C358" s="45"/>
      <c r="D358" s="46"/>
      <c r="E358" s="46"/>
      <c r="F358" s="70">
        <v>420</v>
      </c>
      <c r="G358" s="47">
        <f t="shared" si="21"/>
        <v>667.8000000000001</v>
      </c>
      <c r="H358" s="48"/>
    </row>
    <row r="359" spans="1:8" ht="11.25">
      <c r="A359" s="44" t="s">
        <v>629</v>
      </c>
      <c r="B359" s="45" t="s">
        <v>630</v>
      </c>
      <c r="C359" s="45"/>
      <c r="D359" s="46"/>
      <c r="E359" s="46"/>
      <c r="F359" s="47">
        <v>47.5</v>
      </c>
      <c r="G359" s="47">
        <v>75.53</v>
      </c>
      <c r="H359" s="48"/>
    </row>
    <row r="360" spans="1:8" ht="11.25">
      <c r="A360" s="44" t="s">
        <v>631</v>
      </c>
      <c r="B360" s="45" t="s">
        <v>632</v>
      </c>
      <c r="C360" s="45"/>
      <c r="D360" s="46"/>
      <c r="E360" s="46"/>
      <c r="F360" s="47">
        <v>47.5</v>
      </c>
      <c r="G360" s="47">
        <v>75.53</v>
      </c>
      <c r="H360" s="48"/>
    </row>
    <row r="361" spans="1:8" ht="11.25">
      <c r="A361" s="44" t="s">
        <v>633</v>
      </c>
      <c r="B361" s="45" t="s">
        <v>634</v>
      </c>
      <c r="C361" s="45"/>
      <c r="D361" s="46"/>
      <c r="E361" s="46"/>
      <c r="F361" s="47">
        <v>47.5</v>
      </c>
      <c r="G361" s="47">
        <v>75.53</v>
      </c>
      <c r="H361" s="48"/>
    </row>
    <row r="362" spans="1:8" ht="11.25">
      <c r="A362" s="44" t="s">
        <v>635</v>
      </c>
      <c r="B362" s="45" t="s">
        <v>636</v>
      </c>
      <c r="C362" s="45"/>
      <c r="D362" s="46"/>
      <c r="E362" s="46"/>
      <c r="F362" s="47">
        <v>47.5</v>
      </c>
      <c r="G362" s="47">
        <v>75.53</v>
      </c>
      <c r="H362" s="48"/>
    </row>
    <row r="363" spans="1:8" ht="11.25">
      <c r="A363" s="44" t="s">
        <v>637</v>
      </c>
      <c r="B363" s="45" t="s">
        <v>638</v>
      </c>
      <c r="C363" s="45"/>
      <c r="D363" s="46"/>
      <c r="E363" s="46"/>
      <c r="F363" s="47">
        <v>47.5</v>
      </c>
      <c r="G363" s="47">
        <v>75.53</v>
      </c>
      <c r="H363" s="48"/>
    </row>
    <row r="364" spans="1:8" ht="11.25">
      <c r="A364" s="44" t="s">
        <v>639</v>
      </c>
      <c r="B364" s="45" t="s">
        <v>640</v>
      </c>
      <c r="C364" s="45"/>
      <c r="D364" s="46"/>
      <c r="E364" s="46"/>
      <c r="F364" s="47">
        <v>44</v>
      </c>
      <c r="G364" s="47">
        <v>69.96</v>
      </c>
      <c r="H364" s="48"/>
    </row>
    <row r="365" spans="1:10" ht="11.25">
      <c r="A365" s="44" t="s">
        <v>641</v>
      </c>
      <c r="B365" s="45" t="s">
        <v>642</v>
      </c>
      <c r="C365" s="45"/>
      <c r="D365" s="46"/>
      <c r="E365" s="46"/>
      <c r="F365" s="70">
        <v>360</v>
      </c>
      <c r="G365" s="47">
        <f aca="true" t="shared" si="22" ref="G365:G371">F365*1.59</f>
        <v>572.4</v>
      </c>
      <c r="H365" s="48"/>
      <c r="I365" s="1" t="e">
        <f>E365*#REF!</f>
        <v>#REF!</v>
      </c>
      <c r="J365" s="1">
        <f aca="true" t="shared" si="23" ref="J365:J371">E365*F365</f>
        <v>0</v>
      </c>
    </row>
    <row r="366" spans="1:10" ht="11.25">
      <c r="A366" s="44" t="s">
        <v>643</v>
      </c>
      <c r="B366" s="45" t="s">
        <v>644</v>
      </c>
      <c r="C366" s="46"/>
      <c r="D366" s="117"/>
      <c r="E366" s="117"/>
      <c r="F366" s="70">
        <v>360</v>
      </c>
      <c r="G366" s="47">
        <f t="shared" si="22"/>
        <v>572.4</v>
      </c>
      <c r="H366" s="48"/>
      <c r="I366" s="1" t="e">
        <f>E366*#REF!</f>
        <v>#REF!</v>
      </c>
      <c r="J366" s="1">
        <f t="shared" si="23"/>
        <v>0</v>
      </c>
    </row>
    <row r="367" spans="1:10" ht="11.25">
      <c r="A367" s="44" t="s">
        <v>645</v>
      </c>
      <c r="B367" s="45" t="s">
        <v>646</v>
      </c>
      <c r="C367" s="45"/>
      <c r="D367" s="46"/>
      <c r="E367" s="46"/>
      <c r="F367" s="70">
        <v>253.97</v>
      </c>
      <c r="G367" s="47">
        <f t="shared" si="22"/>
        <v>403.8123</v>
      </c>
      <c r="H367" s="48"/>
      <c r="I367" s="1" t="e">
        <f>E367*#REF!</f>
        <v>#REF!</v>
      </c>
      <c r="J367" s="1">
        <f t="shared" si="23"/>
        <v>0</v>
      </c>
    </row>
    <row r="368" spans="1:10" ht="11.25">
      <c r="A368" s="44" t="s">
        <v>647</v>
      </c>
      <c r="B368" s="45" t="s">
        <v>648</v>
      </c>
      <c r="C368" s="45"/>
      <c r="D368" s="46"/>
      <c r="E368" s="46"/>
      <c r="F368" s="70">
        <v>380</v>
      </c>
      <c r="G368" s="47">
        <f t="shared" si="22"/>
        <v>604.2</v>
      </c>
      <c r="H368" s="48"/>
      <c r="I368" s="1" t="e">
        <f>E368*#REF!</f>
        <v>#REF!</v>
      </c>
      <c r="J368" s="1">
        <f t="shared" si="23"/>
        <v>0</v>
      </c>
    </row>
    <row r="369" spans="1:10" ht="11.25">
      <c r="A369" s="44" t="s">
        <v>649</v>
      </c>
      <c r="B369" s="45" t="s">
        <v>650</v>
      </c>
      <c r="C369" s="45"/>
      <c r="D369" s="46"/>
      <c r="E369" s="46"/>
      <c r="F369" s="70">
        <v>73</v>
      </c>
      <c r="G369" s="47">
        <f t="shared" si="22"/>
        <v>116.07000000000001</v>
      </c>
      <c r="H369" s="48" t="e">
        <f>E369*#REF!</f>
        <v>#REF!</v>
      </c>
      <c r="I369" s="1" t="e">
        <f>E369*#REF!</f>
        <v>#REF!</v>
      </c>
      <c r="J369" s="1">
        <f t="shared" si="23"/>
        <v>0</v>
      </c>
    </row>
    <row r="370" spans="1:10" ht="11.25">
      <c r="A370" s="44" t="s">
        <v>651</v>
      </c>
      <c r="B370" s="45" t="s">
        <v>652</v>
      </c>
      <c r="C370" s="45"/>
      <c r="D370" s="46"/>
      <c r="E370" s="46"/>
      <c r="F370" s="70">
        <v>88.2</v>
      </c>
      <c r="G370" s="47">
        <f t="shared" si="22"/>
        <v>140.238</v>
      </c>
      <c r="H370" s="48" t="e">
        <f>E370*#REF!</f>
        <v>#REF!</v>
      </c>
      <c r="I370" s="1" t="e">
        <f>E370*#REF!</f>
        <v>#REF!</v>
      </c>
      <c r="J370" s="1">
        <f t="shared" si="23"/>
        <v>0</v>
      </c>
    </row>
    <row r="371" spans="1:10" s="120" customFormat="1" ht="12.75">
      <c r="A371" s="118" t="s">
        <v>653</v>
      </c>
      <c r="B371" s="45" t="s">
        <v>654</v>
      </c>
      <c r="C371" s="45"/>
      <c r="D371" s="45"/>
      <c r="E371" s="45"/>
      <c r="F371" s="70">
        <v>235</v>
      </c>
      <c r="G371" s="47">
        <f t="shared" si="22"/>
        <v>373.65000000000003</v>
      </c>
      <c r="H371" s="119" t="e">
        <f>E371*#REF!</f>
        <v>#REF!</v>
      </c>
      <c r="I371" s="1" t="e">
        <f>E371*#REF!</f>
        <v>#REF!</v>
      </c>
      <c r="J371" s="1">
        <f t="shared" si="23"/>
        <v>0</v>
      </c>
    </row>
    <row r="372" spans="1:8" ht="11.25" customHeight="1" hidden="1">
      <c r="A372" s="44" t="s">
        <v>641</v>
      </c>
      <c r="B372" s="45" t="s">
        <v>655</v>
      </c>
      <c r="C372" s="122"/>
      <c r="D372" s="122"/>
      <c r="E372" s="122"/>
      <c r="F372" s="47"/>
      <c r="G372" s="70"/>
      <c r="H372" s="48" t="e">
        <f>E372*#REF!</f>
        <v>#REF!</v>
      </c>
    </row>
    <row r="373" spans="1:8" ht="11.25" customHeight="1" hidden="1">
      <c r="A373" s="44" t="s">
        <v>656</v>
      </c>
      <c r="B373" s="45" t="s">
        <v>657</v>
      </c>
      <c r="C373" s="122"/>
      <c r="D373" s="122"/>
      <c r="E373" s="122"/>
      <c r="F373" s="47"/>
      <c r="G373" s="70"/>
      <c r="H373" s="48" t="e">
        <f>E373*#REF!</f>
        <v>#REF!</v>
      </c>
    </row>
    <row r="374" spans="1:8" ht="11.25" customHeight="1" hidden="1">
      <c r="A374" s="44" t="s">
        <v>658</v>
      </c>
      <c r="B374" s="45" t="s">
        <v>659</v>
      </c>
      <c r="C374" s="122"/>
      <c r="D374" s="122"/>
      <c r="E374" s="122"/>
      <c r="F374" s="47"/>
      <c r="G374" s="70"/>
      <c r="H374" s="48" t="e">
        <f>E374*#REF!</f>
        <v>#REF!</v>
      </c>
    </row>
    <row r="375" spans="1:8" ht="11.25" customHeight="1" hidden="1">
      <c r="A375" s="44" t="s">
        <v>660</v>
      </c>
      <c r="B375" s="45" t="s">
        <v>661</v>
      </c>
      <c r="C375" s="45"/>
      <c r="D375" s="46"/>
      <c r="E375" s="46"/>
      <c r="F375" s="47"/>
      <c r="G375" s="70">
        <v>284</v>
      </c>
      <c r="H375" s="48"/>
    </row>
    <row r="376" spans="1:10" ht="11.25">
      <c r="A376" s="44" t="s">
        <v>653</v>
      </c>
      <c r="H376" s="48" t="e">
        <f>SUM(H13:H375)</f>
        <v>#REF!</v>
      </c>
      <c r="I376" s="1" t="e">
        <f>SUM(I13:I375)</f>
        <v>#REF!</v>
      </c>
      <c r="J376" s="1">
        <f>SUM(J13:J375)</f>
        <v>0</v>
      </c>
    </row>
  </sheetData>
  <sheetProtection selectLockedCells="1" selectUnlockedCells="1"/>
  <mergeCells count="4">
    <mergeCell ref="A10:D10"/>
    <mergeCell ref="C372:E372"/>
    <mergeCell ref="C373:E373"/>
    <mergeCell ref="C374:E374"/>
  </mergeCells>
  <printOptions/>
  <pageMargins left="0.31527777777777777" right="0.19652777777777777" top="0.27569444444444446" bottom="0.27569444444444446" header="0.5118055555555555" footer="0.5118055555555555"/>
  <pageSetup horizontalDpi="300" verticalDpi="300" orientation="portrait" paperSize="9" scale="72" r:id="rId2"/>
  <rowBreaks count="4" manualBreakCount="4">
    <brk id="81" max="255" man="1"/>
    <brk id="167" max="255" man="1"/>
    <brk id="239" max="255" man="1"/>
    <brk id="320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домашний</cp:lastModifiedBy>
  <cp:lastPrinted>2014-01-23T12:14:30Z</cp:lastPrinted>
  <dcterms:created xsi:type="dcterms:W3CDTF">2011-07-18T09:48:37Z</dcterms:created>
  <dcterms:modified xsi:type="dcterms:W3CDTF">2014-02-25T05:29:42Z</dcterms:modified>
  <cp:category/>
  <cp:version/>
  <cp:contentType/>
  <cp:contentStatus/>
  <cp:revision>3</cp:revision>
</cp:coreProperties>
</file>