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good429779581" localSheetId="0">'Лист1'!$D$6</definedName>
    <definedName name="good5482325212" localSheetId="0">'Лист1'!$D$2</definedName>
    <definedName name="good560927322" localSheetId="0">'Лист1'!$D$5</definedName>
    <definedName name="good6634504972" localSheetId="0">'Лист1'!$D$4</definedName>
    <definedName name="good6845624562" localSheetId="0">'Лист1'!$D$7</definedName>
    <definedName name="good9996789132" localSheetId="0">'Лист1'!$D$3</definedName>
  </definedNames>
  <calcPr fullCalcOnLoad="1"/>
</workbook>
</file>

<file path=xl/sharedStrings.xml><?xml version="1.0" encoding="utf-8"?>
<sst xmlns="http://schemas.openxmlformats.org/spreadsheetml/2006/main" count="46" uniqueCount="33">
  <si>
    <t>Раздел каталога</t>
  </si>
  <si>
    <t>Наименование</t>
  </si>
  <si>
    <t>Примечание</t>
  </si>
  <si>
    <t>Кол-во</t>
  </si>
  <si>
    <t>Цена</t>
  </si>
  <si>
    <t>Ник</t>
  </si>
  <si>
    <t>Для вышивания</t>
  </si>
  <si>
    <t>Подраздел</t>
  </si>
  <si>
    <t>Ножницы "GAMMA"</t>
  </si>
  <si>
    <t>Сумма без %</t>
  </si>
  <si>
    <t>Сумма с %</t>
  </si>
  <si>
    <t>Оплата</t>
  </si>
  <si>
    <t>Итого</t>
  </si>
  <si>
    <t>ЦР</t>
  </si>
  <si>
    <t>gagarothka</t>
  </si>
  <si>
    <t>канва</t>
  </si>
  <si>
    <t>K16 "Gamma" Aida №16 ФАСОВКА 100 \% хлопок 150х100 см</t>
  </si>
  <si>
    <t>цвет белый</t>
  </si>
  <si>
    <t>Пяльцы напольные, настольные</t>
  </si>
  <si>
    <t>настольные с подставкой "Gamma" ПРН-02 30х45 см</t>
  </si>
  <si>
    <t>Для рукоделия</t>
  </si>
  <si>
    <t> Иглы ручные</t>
  </si>
  <si>
    <t>"GAMMA" для вышивания двусторонние №24 N-317 блистер 6 шт.</t>
  </si>
  <si>
    <t>70.12</t>
  </si>
  <si>
    <t>разное</t>
  </si>
  <si>
    <t>G-602 парикмахерские в блистере 140 мм</t>
  </si>
  <si>
    <t>120.0</t>
  </si>
  <si>
    <t>U-9016 универсальные в блистере 160 мм</t>
  </si>
  <si>
    <t>48.75</t>
  </si>
  <si>
    <t>Наборы для шитья</t>
  </si>
  <si>
    <t>"GAMMA" SK-027 11.5х7.5х3.8 см</t>
  </si>
  <si>
    <t>177.38</t>
  </si>
  <si>
    <t>сормовский поворот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</si>
</sst>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11"/>
      <color indexed="63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63"/>
      <name val="Verdana"/>
      <family val="2"/>
    </font>
    <font>
      <u val="single"/>
      <sz val="10"/>
      <color indexed="20"/>
      <name val="Arial Cyr"/>
      <family val="0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333333"/>
      <name val="Verdana"/>
      <family val="2"/>
    </font>
    <font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2" xfId="0" applyFill="1" applyBorder="1" applyAlignment="1">
      <alignment horizontal="fill" vertical="center"/>
    </xf>
    <xf numFmtId="0" fontId="3" fillId="0" borderId="12" xfId="0" applyFont="1" applyFill="1" applyBorder="1" applyAlignment="1">
      <alignment horizontal="justify" vertical="center"/>
    </xf>
    <xf numFmtId="0" fontId="46" fillId="0" borderId="0" xfId="0" applyFont="1" applyAlignment="1">
      <alignment/>
    </xf>
    <xf numFmtId="0" fontId="47" fillId="34" borderId="0" xfId="0" applyFont="1" applyFill="1" applyAlignment="1">
      <alignment horizontal="center" wrapText="1"/>
    </xf>
    <xf numFmtId="0" fontId="47" fillId="34" borderId="12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justify" vertical="distributed"/>
    </xf>
    <xf numFmtId="0" fontId="0" fillId="34" borderId="12" xfId="0" applyFont="1" applyFill="1" applyBorder="1" applyAlignment="1">
      <alignment/>
    </xf>
    <xf numFmtId="0" fontId="0" fillId="34" borderId="12" xfId="0" applyFont="1" applyFill="1" applyBorder="1" applyAlignment="1">
      <alignment horizontal="fill" vertical="center"/>
    </xf>
    <xf numFmtId="0" fontId="7" fillId="34" borderId="12" xfId="0" applyFont="1" applyFill="1" applyBorder="1" applyAlignment="1">
      <alignment horizontal="center" wrapText="1"/>
    </xf>
    <xf numFmtId="0" fontId="7" fillId="34" borderId="0" xfId="0" applyFont="1" applyFill="1" applyAlignment="1">
      <alignment horizontal="center" wrapText="1"/>
    </xf>
    <xf numFmtId="0" fontId="7" fillId="34" borderId="13" xfId="0" applyFont="1" applyFill="1" applyBorder="1" applyAlignment="1">
      <alignment horizontal="center" wrapText="1"/>
    </xf>
    <xf numFmtId="0" fontId="0" fillId="0" borderId="0" xfId="42" applyFont="1" applyAlignment="1" applyProtection="1">
      <alignment/>
      <protection/>
    </xf>
    <xf numFmtId="0" fontId="0" fillId="0" borderId="12" xfId="42" applyFont="1" applyBorder="1" applyAlignment="1" applyProtection="1">
      <alignment/>
      <protection/>
    </xf>
    <xf numFmtId="0" fontId="46" fillId="0" borderId="1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abrics.ru/63386871.html" TargetMode="External" /><Relationship Id="rId2" Type="http://schemas.openxmlformats.org/officeDocument/2006/relationships/hyperlink" Target="http://fabrics.ru/63386871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D1">
      <selection activeCell="J12" sqref="J12"/>
    </sheetView>
  </sheetViews>
  <sheetFormatPr defaultColWidth="9.00390625" defaultRowHeight="12.75"/>
  <cols>
    <col min="1" max="1" width="12.25390625" style="0" customWidth="1"/>
    <col min="2" max="2" width="19.875" style="0" customWidth="1"/>
    <col min="3" max="3" width="29.75390625" style="0" customWidth="1"/>
    <col min="4" max="4" width="37.25390625" style="0" customWidth="1"/>
    <col min="5" max="5" width="21.875" style="0" customWidth="1"/>
    <col min="8" max="8" width="15.00390625" style="0" customWidth="1"/>
    <col min="9" max="9" width="15.375" style="0" customWidth="1"/>
    <col min="10" max="10" width="21.375" style="0" customWidth="1"/>
  </cols>
  <sheetData>
    <row r="1" spans="1:12" ht="16.5" thickBot="1">
      <c r="A1" s="2" t="s">
        <v>5</v>
      </c>
      <c r="B1" s="2" t="s">
        <v>0</v>
      </c>
      <c r="C1" s="2" t="s">
        <v>7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9</v>
      </c>
      <c r="I1" s="3" t="s">
        <v>10</v>
      </c>
      <c r="J1" s="3" t="s">
        <v>13</v>
      </c>
      <c r="K1" s="2" t="s">
        <v>12</v>
      </c>
      <c r="L1" s="1" t="s">
        <v>11</v>
      </c>
    </row>
    <row r="2" spans="1:11" ht="21.75">
      <c r="A2" s="5" t="s">
        <v>14</v>
      </c>
      <c r="B2" s="6" t="s">
        <v>6</v>
      </c>
      <c r="C2" s="5" t="s">
        <v>15</v>
      </c>
      <c r="D2" s="11" t="s">
        <v>16</v>
      </c>
      <c r="E2" s="5" t="s">
        <v>17</v>
      </c>
      <c r="F2" s="5">
        <v>1</v>
      </c>
      <c r="G2" s="5">
        <v>360</v>
      </c>
      <c r="H2" s="5">
        <f>G2*F2</f>
        <v>360</v>
      </c>
      <c r="I2" s="5">
        <f>H2*1.17</f>
        <v>421.2</v>
      </c>
      <c r="J2" s="5" t="s">
        <v>32</v>
      </c>
      <c r="K2" s="5"/>
    </row>
    <row r="3" spans="1:11" ht="21.75">
      <c r="A3" s="5" t="s">
        <v>14</v>
      </c>
      <c r="B3" s="6" t="s">
        <v>6</v>
      </c>
      <c r="C3" s="10" t="s">
        <v>18</v>
      </c>
      <c r="D3" s="12" t="s">
        <v>19</v>
      </c>
      <c r="E3" s="6"/>
      <c r="F3" s="5">
        <v>1</v>
      </c>
      <c r="G3" s="7">
        <v>572</v>
      </c>
      <c r="H3" s="5">
        <v>572</v>
      </c>
      <c r="I3" s="5">
        <v>669.24</v>
      </c>
      <c r="J3" s="5"/>
      <c r="K3" s="5"/>
    </row>
    <row r="4" spans="1:11" ht="21.75">
      <c r="A4" s="5" t="s">
        <v>14</v>
      </c>
      <c r="B4" s="19" t="s">
        <v>20</v>
      </c>
      <c r="C4" s="20" t="s">
        <v>21</v>
      </c>
      <c r="D4" s="16" t="s">
        <v>22</v>
      </c>
      <c r="E4" s="13"/>
      <c r="F4" s="14">
        <v>1</v>
      </c>
      <c r="G4" s="16" t="s">
        <v>23</v>
      </c>
      <c r="H4" s="11" t="s">
        <v>23</v>
      </c>
      <c r="I4" s="5">
        <v>82.04</v>
      </c>
      <c r="J4" s="5"/>
      <c r="K4" s="5"/>
    </row>
    <row r="5" spans="1:11" ht="14.25">
      <c r="A5" s="5" t="s">
        <v>14</v>
      </c>
      <c r="B5" s="6" t="s">
        <v>24</v>
      </c>
      <c r="C5" s="10" t="s">
        <v>8</v>
      </c>
      <c r="D5" s="16" t="s">
        <v>25</v>
      </c>
      <c r="E5" s="14"/>
      <c r="F5" s="14">
        <v>1</v>
      </c>
      <c r="G5" s="16" t="s">
        <v>26</v>
      </c>
      <c r="H5" s="16" t="s">
        <v>26</v>
      </c>
      <c r="I5" s="5">
        <v>140.4</v>
      </c>
      <c r="J5" s="5"/>
      <c r="K5" s="5"/>
    </row>
    <row r="6" spans="1:11" ht="14.25">
      <c r="A6" s="5" t="s">
        <v>14</v>
      </c>
      <c r="B6" s="6" t="s">
        <v>24</v>
      </c>
      <c r="C6" s="21" t="s">
        <v>8</v>
      </c>
      <c r="D6" s="16" t="s">
        <v>27</v>
      </c>
      <c r="E6" s="14"/>
      <c r="F6" s="14">
        <v>1</v>
      </c>
      <c r="G6" s="16" t="s">
        <v>28</v>
      </c>
      <c r="H6" s="16" t="s">
        <v>28</v>
      </c>
      <c r="I6" s="5">
        <v>57.03</v>
      </c>
      <c r="J6" s="5"/>
      <c r="K6" s="4"/>
    </row>
    <row r="7" spans="1:11" ht="14.25">
      <c r="A7" s="5" t="s">
        <v>14</v>
      </c>
      <c r="B7" s="6" t="s">
        <v>24</v>
      </c>
      <c r="C7" s="21" t="s">
        <v>29</v>
      </c>
      <c r="D7" s="17" t="s">
        <v>30</v>
      </c>
      <c r="E7" s="15"/>
      <c r="F7" s="14">
        <v>1</v>
      </c>
      <c r="G7" s="18" t="s">
        <v>31</v>
      </c>
      <c r="H7" s="18" t="s">
        <v>31</v>
      </c>
      <c r="I7" s="5">
        <v>207.53</v>
      </c>
      <c r="J7" s="5"/>
      <c r="K7" s="5"/>
    </row>
    <row r="8" spans="1:11" ht="14.25">
      <c r="A8" s="5"/>
      <c r="B8" s="5"/>
      <c r="C8" s="5"/>
      <c r="D8" s="9"/>
      <c r="E8" s="8"/>
      <c r="F8" s="5"/>
      <c r="G8" s="5"/>
      <c r="H8" s="5"/>
      <c r="I8" s="5"/>
      <c r="J8" s="5"/>
      <c r="K8" s="4">
        <f>SUM(I2:J8)</f>
        <v>1577.44</v>
      </c>
    </row>
  </sheetData>
  <sheetProtection/>
  <hyperlinks>
    <hyperlink ref="B4" r:id="rId1" display="http://fabrics.ru/63386871.html"/>
    <hyperlink ref="C4" r:id="rId2" display="http://fabrics.ru/63386871.html"/>
  </hyperlinks>
  <printOptions/>
  <pageMargins left="0.75" right="0.75" top="1" bottom="1" header="0.5" footer="0.5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Home</cp:lastModifiedBy>
  <dcterms:created xsi:type="dcterms:W3CDTF">2009-06-17T07:06:50Z</dcterms:created>
  <dcterms:modified xsi:type="dcterms:W3CDTF">2014-03-07T18:54:34Z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