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<sst xmlns="http://schemas.openxmlformats.org/spreadsheetml/2006/main" count="77" uniqueCount="40">
  <si>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</si>
  <si>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</si>
  <si>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</si>
  <si>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</si>
  <si>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</si>
  <si>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</si>
  <si>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</si>
  <si>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</si>
  <si>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black</t>
  </si>
  <si>
    <t xml:space="preserve">Цена $ </t>
  </si>
  <si>
    <t>white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</si>
  <si>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</si>
  <si>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</si>
  <si>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</si>
  <si>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</si>
  <si>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</si>
  <si>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</si>
  <si>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</si>
  <si>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</si>
  <si>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</si>
  <si>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</si>
  <si>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*lebedeva*</t>
  </si>
  <si>
    <t>http://www.victoriassecret.com/clothing/shirts-and-blouses/essential-poplin-bodysuit?ProductID=104333&amp;CatalogueType=OLS</t>
  </si>
  <si>
    <t>http://www.victoriassecret.com/swimwear/shop-by-size/jeweled-floral-bandeau-top-beach-sexy?ProductID=42968&amp;CatalogueType=OLS</t>
  </si>
  <si>
    <t>GL-281-721</t>
  </si>
  <si>
    <t>GL-275-080</t>
  </si>
  <si>
    <t>http://www.victoriassecret.com/clothing/all-tops-a/the-french-cuff-poplin-shirt?ProductID=163257&amp;CatalogueType=OLS</t>
  </si>
  <si>
    <t>THE FRENCH CUFF POPLIN SHIRT</t>
  </si>
  <si>
    <t>ESSENTIAL POPLIN BODYSUIT</t>
  </si>
  <si>
    <t>JEWELED FLORAL BANDEAU TOP</t>
  </si>
  <si>
    <t>GL-259-794</t>
  </si>
  <si>
    <t>M</t>
  </si>
  <si>
    <t>http://www.victoriassecret.com/swimwear/bikinis/jeweled-push-up-bandeau-top-beach-sexy?ProductID=160107&amp;CatalogueType=OLS</t>
  </si>
  <si>
    <t>GL-312-176</t>
  </si>
  <si>
    <t>Grey Multicolor Floral</t>
  </si>
  <si>
    <t>GL-281-722</t>
  </si>
  <si>
    <t>BEACH SEXY PAISLEY SIDE RUCHED LOW-RISE HIPKINI BOTTOM</t>
  </si>
  <si>
    <t>М</t>
  </si>
  <si>
    <t>Neon Coral Paisley</t>
  </si>
  <si>
    <t>CHEEKY LOW-RISE BOTTOM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</si>
</sst>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0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0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8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20</v>
      </c>
      <c r="E1" s="7" t="s">
        <v>14</v>
      </c>
      <c r="F1" s="15"/>
      <c r="G1" s="7" t="s">
        <v>18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9</v>
      </c>
      <c r="I2" s="4" t="s">
        <v>11</v>
      </c>
      <c r="J2" s="4" t="s">
        <v>12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9</v>
      </c>
      <c r="S2" s="4" t="s">
        <v>11</v>
      </c>
      <c r="T2" s="4" t="s">
        <v>12</v>
      </c>
    </row>
    <row r="3" spans="1:20" s="1" customFormat="1" ht="15">
      <c r="A3" s="5" t="s">
        <v>21</v>
      </c>
      <c r="B3" s="5" t="s">
        <v>22</v>
      </c>
      <c r="C3" s="5" t="s">
        <v>28</v>
      </c>
      <c r="D3" s="5" t="s">
        <v>25</v>
      </c>
      <c r="E3" s="5" t="s">
        <v>31</v>
      </c>
      <c r="F3" s="5" t="s">
        <v>8</v>
      </c>
      <c r="G3" s="5">
        <v>1</v>
      </c>
      <c r="H3" s="10">
        <v>29.5</v>
      </c>
      <c r="I3" s="6">
        <f>G3*H3*37</f>
        <v>1091.5</v>
      </c>
      <c r="J3" s="6">
        <f>G3*H3*37*1.05</f>
        <v>1146.075</v>
      </c>
      <c r="L3" s="5" t="s">
        <v>26</v>
      </c>
      <c r="M3" s="5" t="s">
        <v>27</v>
      </c>
      <c r="N3" s="5" t="s">
        <v>30</v>
      </c>
      <c r="O3" s="5" t="s">
        <v>31</v>
      </c>
      <c r="P3" s="5" t="s">
        <v>8</v>
      </c>
      <c r="Q3" s="5">
        <v>1</v>
      </c>
      <c r="R3" s="10">
        <v>29.5</v>
      </c>
      <c r="S3" s="6">
        <f>Q3*R3*37</f>
        <v>1091.5</v>
      </c>
      <c r="T3" s="6">
        <f>Q3*R3*37*1.05</f>
        <v>1146.075</v>
      </c>
    </row>
    <row r="4" spans="1:20" s="1" customFormat="1" ht="15">
      <c r="A4" s="5" t="s">
        <v>21</v>
      </c>
      <c r="B4" s="1" t="s">
        <v>23</v>
      </c>
      <c r="C4" s="5" t="s">
        <v>29</v>
      </c>
      <c r="D4" s="5" t="s">
        <v>24</v>
      </c>
      <c r="E4" s="5" t="s">
        <v>31</v>
      </c>
      <c r="F4" s="5" t="s">
        <v>10</v>
      </c>
      <c r="G4" s="5">
        <v>1</v>
      </c>
      <c r="H4" s="10">
        <v>33</v>
      </c>
      <c r="I4" s="6">
        <f aca="true" t="shared" si="0" ref="I4:I13">G4*H4*37</f>
        <v>1221</v>
      </c>
      <c r="J4" s="6">
        <f aca="true" t="shared" si="1" ref="J4:J13">G4*H4*37*1.05</f>
        <v>1282.05</v>
      </c>
      <c r="L4" s="5"/>
      <c r="M4" s="5"/>
      <c r="N4" s="5"/>
      <c r="O4" s="5"/>
      <c r="P4" s="5"/>
      <c r="Q4" s="5"/>
      <c r="R4" s="10"/>
      <c r="S4" s="6">
        <f aca="true" t="shared" si="2" ref="S4:S13">Q4*R4*37</f>
        <v>0</v>
      </c>
      <c r="T4" s="6">
        <f aca="true" t="shared" si="3" ref="T4:T13">Q4*R4*37*1.05</f>
        <v>0</v>
      </c>
    </row>
    <row r="5" spans="1:20" s="1" customFormat="1" ht="15.75">
      <c r="A5" s="5" t="s">
        <v>21</v>
      </c>
      <c r="B5" s="5" t="s">
        <v>32</v>
      </c>
      <c r="C5" s="5" t="s">
        <v>39</v>
      </c>
      <c r="D5" s="21" t="s">
        <v>33</v>
      </c>
      <c r="E5" s="5" t="s">
        <v>31</v>
      </c>
      <c r="F5" s="5" t="s">
        <v>34</v>
      </c>
      <c r="G5" s="5">
        <v>1</v>
      </c>
      <c r="H5" s="10">
        <v>20.5</v>
      </c>
      <c r="I5" s="6">
        <f t="shared" si="0"/>
        <v>758.5</v>
      </c>
      <c r="J5" s="6">
        <f t="shared" si="1"/>
        <v>796.4250000000001</v>
      </c>
      <c r="L5" s="5" t="s">
        <v>23</v>
      </c>
      <c r="M5" s="5" t="s">
        <v>36</v>
      </c>
      <c r="N5" s="5" t="s">
        <v>35</v>
      </c>
      <c r="O5" s="5" t="s">
        <v>37</v>
      </c>
      <c r="P5" s="5" t="s">
        <v>38</v>
      </c>
      <c r="Q5" s="5">
        <v>1</v>
      </c>
      <c r="R5" s="10">
        <v>16</v>
      </c>
      <c r="S5" s="6">
        <f t="shared" si="2"/>
        <v>592</v>
      </c>
      <c r="T5" s="6">
        <f t="shared" si="3"/>
        <v>621.6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16</v>
      </c>
      <c r="H14" s="18"/>
    </row>
    <row r="15" spans="1:8" s="17" customFormat="1" ht="15">
      <c r="A15" s="16" t="s">
        <v>17</v>
      </c>
      <c r="H15" s="18"/>
    </row>
    <row r="16" spans="1:8" s="17" customFormat="1" ht="15">
      <c r="A16" s="19" t="s">
        <v>15</v>
      </c>
      <c r="H16" s="18"/>
    </row>
    <row r="17" spans="1:19" s="12" customFormat="1" ht="15">
      <c r="A17" s="11" t="s">
        <v>20</v>
      </c>
      <c r="E17" s="7" t="s">
        <v>13</v>
      </c>
      <c r="F17" s="15"/>
      <c r="G17" s="7" t="s">
        <v>19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9</v>
      </c>
      <c r="I18" s="4" t="s">
        <v>11</v>
      </c>
      <c r="J18" s="4" t="s">
        <v>12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9</v>
      </c>
      <c r="S18" s="4" t="s">
        <v>11</v>
      </c>
      <c r="T18" s="4" t="s">
        <v>12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/>
      <c r="J19" s="6">
        <f>G19*H19*37*1.22</f>
        <v>0</v>
      </c>
      <c r="L19" s="5"/>
      <c r="M19" s="5"/>
      <c r="N19" s="5"/>
      <c r="O19" s="5"/>
      <c r="P19" s="5"/>
      <c r="Q19" s="5"/>
      <c r="R19" s="10"/>
      <c r="S19" s="6"/>
      <c r="T19" s="6">
        <f>Q19*R19*37*1.22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/>
      <c r="J20" s="6">
        <f aca="true" t="shared" si="4" ref="J20:J30">G20*H20*37*1.22</f>
        <v>0</v>
      </c>
      <c r="L20" s="5"/>
      <c r="M20" s="5"/>
      <c r="N20" s="5"/>
      <c r="O20" s="5"/>
      <c r="P20" s="5"/>
      <c r="Q20" s="5"/>
      <c r="R20" s="10"/>
      <c r="S20" s="6"/>
      <c r="T20" s="6">
        <f aca="true" t="shared" si="5" ref="T20:T30">Q20*R20*37*1.22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>
        <f t="shared" si="4"/>
        <v>0</v>
      </c>
      <c r="L21" s="5"/>
      <c r="M21" s="5"/>
      <c r="N21" s="5"/>
      <c r="O21" s="5"/>
      <c r="P21" s="5"/>
      <c r="Q21" s="5"/>
      <c r="R21" s="10"/>
      <c r="S21" s="6"/>
      <c r="T21" s="6">
        <f t="shared" si="5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aca="true" t="shared" si="6" ref="I20:I30">G22*H22*37*1.17</f>
        <v>0</v>
      </c>
      <c r="J22" s="6">
        <f t="shared" si="4"/>
        <v>0</v>
      </c>
      <c r="L22" s="5"/>
      <c r="M22" s="5"/>
      <c r="N22" s="5"/>
      <c r="O22" s="5"/>
      <c r="P22" s="5"/>
      <c r="Q22" s="5"/>
      <c r="R22" s="5"/>
      <c r="S22" s="6">
        <f aca="true" t="shared" si="7" ref="S20:S30">Q22*R22*37*1.17</f>
        <v>0</v>
      </c>
      <c r="T22" s="6">
        <f t="shared" si="5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6"/>
        <v>0</v>
      </c>
      <c r="J23" s="6">
        <f t="shared" si="4"/>
        <v>0</v>
      </c>
      <c r="L23" s="5"/>
      <c r="M23" s="5"/>
      <c r="N23" s="5"/>
      <c r="O23" s="5"/>
      <c r="P23" s="5"/>
      <c r="Q23" s="5"/>
      <c r="R23" s="5"/>
      <c r="S23" s="6">
        <f t="shared" si="7"/>
        <v>0</v>
      </c>
      <c r="T23" s="6">
        <f t="shared" si="5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6"/>
        <v>0</v>
      </c>
      <c r="J24" s="6">
        <f t="shared" si="4"/>
        <v>0</v>
      </c>
      <c r="L24" s="5"/>
      <c r="M24" s="5"/>
      <c r="N24" s="5"/>
      <c r="O24" s="5"/>
      <c r="P24" s="5"/>
      <c r="Q24" s="5"/>
      <c r="R24" s="5"/>
      <c r="S24" s="6">
        <f t="shared" si="7"/>
        <v>0</v>
      </c>
      <c r="T24" s="6">
        <f t="shared" si="5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6"/>
        <v>0</v>
      </c>
      <c r="J25" s="6">
        <f t="shared" si="4"/>
        <v>0</v>
      </c>
      <c r="L25" s="5"/>
      <c r="M25" s="5"/>
      <c r="N25" s="5"/>
      <c r="O25" s="5"/>
      <c r="P25" s="5"/>
      <c r="Q25" s="5"/>
      <c r="R25" s="5"/>
      <c r="S25" s="6">
        <f t="shared" si="7"/>
        <v>0</v>
      </c>
      <c r="T25" s="6">
        <f t="shared" si="5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6"/>
        <v>0</v>
      </c>
      <c r="J26" s="6">
        <f t="shared" si="4"/>
        <v>0</v>
      </c>
      <c r="L26" s="5"/>
      <c r="M26" s="5"/>
      <c r="N26" s="5"/>
      <c r="O26" s="5"/>
      <c r="P26" s="5"/>
      <c r="Q26" s="5"/>
      <c r="R26" s="5"/>
      <c r="S26" s="6">
        <f t="shared" si="7"/>
        <v>0</v>
      </c>
      <c r="T26" s="6">
        <f t="shared" si="5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6"/>
        <v>0</v>
      </c>
      <c r="J27" s="6">
        <f t="shared" si="4"/>
        <v>0</v>
      </c>
      <c r="L27" s="5"/>
      <c r="M27" s="5"/>
      <c r="N27" s="5"/>
      <c r="O27" s="5"/>
      <c r="P27" s="5"/>
      <c r="Q27" s="5"/>
      <c r="R27" s="5"/>
      <c r="S27" s="6">
        <f t="shared" si="7"/>
        <v>0</v>
      </c>
      <c r="T27" s="6">
        <f t="shared" si="5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6"/>
        <v>0</v>
      </c>
      <c r="J28" s="6">
        <f t="shared" si="4"/>
        <v>0</v>
      </c>
      <c r="L28" s="5"/>
      <c r="M28" s="5"/>
      <c r="N28" s="5"/>
      <c r="O28" s="5"/>
      <c r="P28" s="5"/>
      <c r="Q28" s="5"/>
      <c r="R28" s="5"/>
      <c r="S28" s="6">
        <f t="shared" si="7"/>
        <v>0</v>
      </c>
      <c r="T28" s="6">
        <f t="shared" si="5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6"/>
        <v>0</v>
      </c>
      <c r="J29" s="6">
        <f t="shared" si="4"/>
        <v>0</v>
      </c>
      <c r="L29" s="5"/>
      <c r="M29" s="5"/>
      <c r="N29" s="5"/>
      <c r="O29" s="5"/>
      <c r="P29" s="5"/>
      <c r="Q29" s="5"/>
      <c r="R29" s="5"/>
      <c r="S29" s="6">
        <f t="shared" si="7"/>
        <v>0</v>
      </c>
      <c r="T29" s="6">
        <f t="shared" si="5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6"/>
        <v>0</v>
      </c>
      <c r="J30" s="6">
        <f t="shared" si="4"/>
        <v>0</v>
      </c>
      <c r="L30" s="5"/>
      <c r="M30" s="5"/>
      <c r="N30" s="5"/>
      <c r="O30" s="5"/>
      <c r="P30" s="5"/>
      <c r="Q30" s="5"/>
      <c r="R30" s="5"/>
      <c r="S30" s="6">
        <f t="shared" si="7"/>
        <v>0</v>
      </c>
      <c r="T30" s="6">
        <f t="shared" si="5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2014-03-18T11:45:38Z</dcterms:modified>
  <cp:category/>
  <cp:version/>
  <cp:contentType/>
  <cp:contentStatus/>
</cp:coreProperties>
</file>