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<sst xmlns="http://schemas.openxmlformats.org/spreadsheetml/2006/main" count="67" uniqueCount="35">
  <si>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</si>
  <si>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</si>
  <si>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</si>
  <si>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</si>
  <si>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</si>
  <si>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</si>
  <si>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</si>
  <si>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</si>
  <si>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</si>
  <si>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</si>
  <si>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</si>
  <si>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</si>
  <si>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</si>
  <si>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</si>
  <si>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</si>
  <si>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</si>
  <si>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</si>
  <si>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</si>
  <si>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</si>
  <si>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союз</t>
  </si>
  <si>
    <t xml:space="preserve">
PINK 
Ruched Cheekster Panty </t>
  </si>
  <si>
    <t xml:space="preserve">GE-294-554 </t>
  </si>
  <si>
    <t>http://www.victoriassecret.com/panties/5-for-26-styles/ruched-cheekster-panty-pink?ProductID=77771&amp;CatalogueType=OLS</t>
  </si>
  <si>
    <t>m</t>
  </si>
  <si>
    <t>Summer Chevron</t>
  </si>
  <si>
    <t>http://www.victoriassecret.com/panties/5-for-26-styles/lace-trim-thong-panty-pink?ProductID=124089&amp;CatalogueType=OLS</t>
  </si>
  <si>
    <t>PINK
LACE TRIM THONG PANTY</t>
  </si>
  <si>
    <t>GE-294-192</t>
  </si>
  <si>
    <t>s</t>
  </si>
  <si>
    <t>Black White Floral</t>
  </si>
  <si>
    <t>http://www.victoriassecret.com/clothing/beach-essentials-sale/the-low-rise-eva-short?ProductID=179485&amp;CatalogueType=OLS</t>
  </si>
  <si>
    <t>The Low-rise Eva Short</t>
  </si>
  <si>
    <t>GE-322-525</t>
  </si>
  <si>
    <t>6 (3.5" Inseam)</t>
  </si>
  <si>
    <t>Blushing Coral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</si>
</sst>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0" fillId="0" borderId="10" xfId="0" applyBorder="1" applyAlignment="1">
      <alignment wrapText="1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iassecret.com/panties/5-for-26-styles/ruched-cheekster-panty-pink?ProductID=77771&amp;CatalogueType=OLS" TargetMode="External" /><Relationship Id="rId2" Type="http://schemas.openxmlformats.org/officeDocument/2006/relationships/hyperlink" Target="http://www.victoriassecret.com/panties/5-for-26-styles/lace-trim-thong-panty-pink?ProductID=124089&amp;CatalogueType=OLS" TargetMode="External" /><Relationship Id="rId3" Type="http://schemas.openxmlformats.org/officeDocument/2006/relationships/hyperlink" Target="http://www.victoriassecret.com/clothing/beach-essentials-sale/the-low-rise-eva-short?ProductID=179485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J4" sqref="J4:J6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2" t="s">
        <v>0</v>
      </c>
      <c r="M1" s="22"/>
      <c r="N1" s="22"/>
      <c r="O1" s="22"/>
      <c r="P1" s="22"/>
      <c r="Q1" s="22"/>
      <c r="R1" s="22"/>
      <c r="S1" s="22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20"/>
      <c r="C3" s="5"/>
      <c r="D3" s="21"/>
      <c r="E3" s="5"/>
      <c r="F3" s="5"/>
      <c r="G3" s="5"/>
      <c r="H3" s="10"/>
      <c r="I3" s="6"/>
      <c r="J3" s="6"/>
      <c r="L3" s="5"/>
      <c r="M3" s="5"/>
      <c r="N3" s="5"/>
      <c r="O3" s="5"/>
      <c r="P3" s="5"/>
      <c r="Q3" s="5"/>
      <c r="R3" s="10"/>
      <c r="S3" s="6">
        <f aca="true" t="shared" si="0" ref="S3:S13">Q3*R3*36</f>
        <v>0</v>
      </c>
      <c r="T3" s="6">
        <f aca="true" t="shared" si="1" ref="T3:T13">Q3*R3*36*1.05</f>
        <v>0</v>
      </c>
    </row>
    <row r="4" spans="1:20" s="1" customFormat="1" ht="90">
      <c r="A4" s="5" t="s">
        <v>19</v>
      </c>
      <c r="B4" s="20" t="s">
        <v>22</v>
      </c>
      <c r="C4" s="21" t="s">
        <v>20</v>
      </c>
      <c r="D4" s="5" t="s">
        <v>21</v>
      </c>
      <c r="E4" s="5" t="s">
        <v>23</v>
      </c>
      <c r="F4" s="5" t="s">
        <v>24</v>
      </c>
      <c r="G4" s="5">
        <v>1</v>
      </c>
      <c r="H4" s="10">
        <v>3.78</v>
      </c>
      <c r="I4" s="6">
        <f aca="true" t="shared" si="2" ref="I4:I13">G4*H4*36</f>
        <v>136.07999999999998</v>
      </c>
      <c r="J4" s="6">
        <f aca="true" t="shared" si="3" ref="J4:J13">G4*H4*36*1.05</f>
        <v>142.884</v>
      </c>
      <c r="L4" s="5"/>
      <c r="M4" s="5"/>
      <c r="N4" s="5"/>
      <c r="O4" s="5"/>
      <c r="P4" s="5"/>
      <c r="Q4" s="5"/>
      <c r="R4" s="10"/>
      <c r="S4" s="6">
        <f t="shared" si="0"/>
        <v>0</v>
      </c>
      <c r="T4" s="6">
        <f t="shared" si="1"/>
        <v>0</v>
      </c>
    </row>
    <row r="5" spans="1:20" s="1" customFormat="1" ht="75">
      <c r="A5" s="5" t="s">
        <v>19</v>
      </c>
      <c r="B5" s="20" t="s">
        <v>25</v>
      </c>
      <c r="C5" s="21" t="s">
        <v>26</v>
      </c>
      <c r="D5" s="5" t="s">
        <v>27</v>
      </c>
      <c r="E5" s="5" t="s">
        <v>28</v>
      </c>
      <c r="F5" s="5" t="s">
        <v>29</v>
      </c>
      <c r="G5" s="5">
        <v>1</v>
      </c>
      <c r="H5" s="10">
        <v>3.78</v>
      </c>
      <c r="I5" s="6">
        <f t="shared" si="2"/>
        <v>136.07999999999998</v>
      </c>
      <c r="J5" s="6">
        <f t="shared" si="3"/>
        <v>142.884</v>
      </c>
      <c r="L5" s="5"/>
      <c r="M5" s="5"/>
      <c r="N5" s="5"/>
      <c r="O5" s="5"/>
      <c r="P5" s="5"/>
      <c r="Q5" s="5"/>
      <c r="R5" s="10"/>
      <c r="S5" s="6">
        <f t="shared" si="0"/>
        <v>0</v>
      </c>
      <c r="T5" s="6">
        <f t="shared" si="1"/>
        <v>0</v>
      </c>
    </row>
    <row r="6" spans="1:20" s="1" customFormat="1" ht="45">
      <c r="A6" s="5" t="s">
        <v>19</v>
      </c>
      <c r="B6" s="20" t="s">
        <v>30</v>
      </c>
      <c r="C6" s="21" t="s">
        <v>31</v>
      </c>
      <c r="D6" s="5" t="s">
        <v>32</v>
      </c>
      <c r="E6" s="5" t="s">
        <v>33</v>
      </c>
      <c r="F6" s="5" t="s">
        <v>34</v>
      </c>
      <c r="G6" s="5">
        <v>1</v>
      </c>
      <c r="H6" s="10">
        <v>29.5</v>
      </c>
      <c r="I6" s="6">
        <f t="shared" si="2"/>
        <v>1062</v>
      </c>
      <c r="J6" s="6">
        <f t="shared" si="3"/>
        <v>1115.1000000000001</v>
      </c>
      <c r="L6" s="5"/>
      <c r="M6" s="5"/>
      <c r="N6" s="5"/>
      <c r="O6" s="5"/>
      <c r="P6" s="5"/>
      <c r="Q6" s="5"/>
      <c r="R6" s="5"/>
      <c r="S6" s="6">
        <f t="shared" si="0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3"/>
        <v>0</v>
      </c>
      <c r="L7" s="5"/>
      <c r="M7" s="5"/>
      <c r="N7" s="5"/>
      <c r="O7" s="5"/>
      <c r="P7" s="5"/>
      <c r="Q7" s="5"/>
      <c r="R7" s="5"/>
      <c r="S7" s="6">
        <f t="shared" si="0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3"/>
        <v>0</v>
      </c>
      <c r="L8" s="5"/>
      <c r="M8" s="5"/>
      <c r="N8" s="5"/>
      <c r="O8" s="5"/>
      <c r="P8" s="5"/>
      <c r="Q8" s="5"/>
      <c r="R8" s="5"/>
      <c r="S8" s="6">
        <f t="shared" si="0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3"/>
        <v>0</v>
      </c>
      <c r="L9" s="5"/>
      <c r="M9" s="5"/>
      <c r="N9" s="5"/>
      <c r="O9" s="5"/>
      <c r="P9" s="5"/>
      <c r="Q9" s="5"/>
      <c r="R9" s="5"/>
      <c r="S9" s="6">
        <f t="shared" si="0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3"/>
        <v>0</v>
      </c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3"/>
        <v>0</v>
      </c>
      <c r="L11" s="5"/>
      <c r="M11" s="5"/>
      <c r="N11" s="5"/>
      <c r="O11" s="5"/>
      <c r="P11" s="5"/>
      <c r="Q11" s="5"/>
      <c r="R11" s="5"/>
      <c r="S11" s="6">
        <f t="shared" si="0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3"/>
        <v>0</v>
      </c>
      <c r="L12" s="5"/>
      <c r="M12" s="5"/>
      <c r="N12" s="5"/>
      <c r="O12" s="5"/>
      <c r="P12" s="5"/>
      <c r="Q12" s="5"/>
      <c r="R12" s="5"/>
      <c r="S12" s="6">
        <f t="shared" si="0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3"/>
        <v>0</v>
      </c>
      <c r="L13" s="5"/>
      <c r="M13" s="5"/>
      <c r="N13" s="5"/>
      <c r="O13" s="5"/>
      <c r="P13" s="5"/>
      <c r="Q13" s="5"/>
      <c r="R13" s="5"/>
      <c r="S13" s="6">
        <f t="shared" si="0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2" t="s">
        <v>0</v>
      </c>
      <c r="M17" s="22"/>
      <c r="N17" s="22"/>
      <c r="O17" s="22"/>
      <c r="P17" s="22"/>
      <c r="Q17" s="22"/>
      <c r="R17" s="22"/>
      <c r="S17" s="22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 aca="true" t="shared" si="4" ref="I19:I30">G19*H19*36*1.17</f>
        <v>0</v>
      </c>
      <c r="J19" s="6">
        <f aca="true" t="shared" si="5" ref="J19:J30">G19*H19*36*1.22</f>
        <v>0</v>
      </c>
      <c r="L19" s="5"/>
      <c r="M19" s="5"/>
      <c r="N19" s="5"/>
      <c r="O19" s="5"/>
      <c r="P19" s="5"/>
      <c r="Q19" s="5"/>
      <c r="R19" s="10"/>
      <c r="S19" s="6">
        <f aca="true" t="shared" si="6" ref="S19:S30">Q19*R19*36*1.17</f>
        <v>0</v>
      </c>
      <c r="T19" s="6">
        <f aca="true" t="shared" si="7" ref="T19:T30">Q19*R19*36*1.22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t="shared" si="4"/>
        <v>0</v>
      </c>
      <c r="J20" s="6">
        <f t="shared" si="5"/>
        <v>0</v>
      </c>
      <c r="L20" s="5"/>
      <c r="M20" s="5"/>
      <c r="N20" s="5"/>
      <c r="O20" s="5"/>
      <c r="P20" s="5"/>
      <c r="Q20" s="5"/>
      <c r="R20" s="10"/>
      <c r="S20" s="6">
        <f t="shared" si="6"/>
        <v>0</v>
      </c>
      <c r="T20" s="6">
        <f t="shared" si="7"/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4" r:id="rId1" display="http://www.victoriassecret.com/panties/5-for-26-styles/ruched-cheekster-panty-pink?ProductID=77771&amp;CatalogueType=OLS"/>
    <hyperlink ref="B5" r:id="rId2" display="http://www.victoriassecret.com/panties/5-for-26-styles/lace-trim-thong-panty-pink?ProductID=124089&amp;CatalogueType=OLS"/>
    <hyperlink ref="B6" r:id="rId3" display="http://www.victoriassecret.com/clothing/beach-essentials-sale/the-low-rise-eva-short?ProductID=179485&amp;CatalogueType=OLS"/>
  </hyperlinks>
  <printOptions/>
  <pageMargins left="0.7" right="0.7" top="0.75" bottom="0.75" header="0.3" footer="0.3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2014-05-24T00:13:51Z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