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<sst xmlns="http://schemas.openxmlformats.org/spreadsheetml/2006/main" count="77" uniqueCount="34">
  <si>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</si>
  <si>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</si>
  <si>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</si>
  <si>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</si>
  <si>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</si>
  <si>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</si>
  <si>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</si>
  <si>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</si>
  <si>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</si>
  <si>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</si>
  <si>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</si>
  <si>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</si>
  <si>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</si>
  <si>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</si>
  <si>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</si>
  <si>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</si>
  <si>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</si>
  <si>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</si>
  <si>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</si>
  <si>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zoyann</t>
  </si>
  <si>
    <t>https://www.victoriassecret.com/beauty/shop-all-beauty/eau-de-parfum-gift-set-victorias-secret?ProductID=209212&amp;CatalogueType=OLS</t>
  </si>
  <si>
    <t xml:space="preserve">321-397 </t>
  </si>
  <si>
    <t>NEW! Eau de Parfum Gift Set</t>
  </si>
  <si>
    <t>https://www.victoriassecret.com/panties/shop-all-panties/lace-waist-brief-panty-cotton-lingerie?ProductID=168795&amp;CatalogueType=OLS</t>
  </si>
  <si>
    <t>Lace-waist Brief Panty</t>
  </si>
  <si>
    <t xml:space="preserve">313-902 </t>
  </si>
  <si>
    <t>M</t>
  </si>
  <si>
    <t>grey stripe (3sc)</t>
  </si>
  <si>
    <t>black bow print</t>
  </si>
  <si>
    <t>https://www.victoriassecret.com/panties/5-for-26-styles/hiphugger-panty-cotton-lingerie?ProductID=212008&amp;CatalogueType=OLS</t>
  </si>
  <si>
    <t>Hiphugger Panty</t>
  </si>
  <si>
    <t xml:space="preserve">313-838 </t>
  </si>
  <si>
    <t>ivory snowflake print</t>
  </si>
  <si>
    <t>snowflake print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</si>
</sst>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29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beauty/shop-all-beauty/eau-de-parfum-gift-set-victorias-secret?ProductID=209212&amp;CatalogueType=OLS" TargetMode="External" /><Relationship Id="rId2" Type="http://schemas.openxmlformats.org/officeDocument/2006/relationships/hyperlink" Target="https://www.victoriassecret.com/panties/shop-all-panties/lace-waist-brief-panty-cotton-lingerie?ProductID=168795&amp;CatalogueType=OLS" TargetMode="External" /><Relationship Id="rId3" Type="http://schemas.openxmlformats.org/officeDocument/2006/relationships/hyperlink" Target="https://www.victoriassecret.com/panties/shop-all-panties/lace-waist-brief-panty-cotton-lingerie?ProductID=168795&amp;CatalogueType=OLS" TargetMode="External" /><Relationship Id="rId4" Type="http://schemas.openxmlformats.org/officeDocument/2006/relationships/hyperlink" Target="https://www.victoriassecret.com/panties/5-for-26-styles/hiphugger-panty-cotton-lingerie?ProductID=212008&amp;CatalogueType=OLS" TargetMode="External" /><Relationship Id="rId5" Type="http://schemas.openxmlformats.org/officeDocument/2006/relationships/hyperlink" Target="https://www.victoriassecret.com/panties/5-for-26-styles/hiphugger-panty-cotton-lingerie?ProductID=212008&amp;CatalogueType=OL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5" t="s">
        <v>19</v>
      </c>
      <c r="B3" s="21" t="s">
        <v>20</v>
      </c>
      <c r="C3" s="5" t="s">
        <v>22</v>
      </c>
      <c r="D3" s="5" t="s">
        <v>21</v>
      </c>
      <c r="E3" s="5"/>
      <c r="F3" s="5"/>
      <c r="G3" s="5">
        <v>1</v>
      </c>
      <c r="H3" s="10">
        <v>25</v>
      </c>
      <c r="I3" s="6">
        <f>G3*H3*42*0.9</f>
        <v>945</v>
      </c>
      <c r="J3" s="6">
        <f>G3*H3*42*0.94</f>
        <v>987</v>
      </c>
      <c r="L3" s="5"/>
      <c r="M3" s="5"/>
      <c r="N3" s="5"/>
      <c r="O3" s="5"/>
      <c r="P3" s="5"/>
      <c r="Q3" s="5"/>
      <c r="R3" s="10"/>
      <c r="S3" s="6">
        <f>Q3*R3*42*0.9</f>
        <v>0</v>
      </c>
      <c r="T3" s="6">
        <f>Q3*R3*42*0.94</f>
        <v>0</v>
      </c>
    </row>
    <row r="4" spans="1:20" s="1" customFormat="1" ht="15">
      <c r="A4" s="5" t="s">
        <v>19</v>
      </c>
      <c r="B4" s="21" t="s">
        <v>23</v>
      </c>
      <c r="C4" s="5" t="s">
        <v>24</v>
      </c>
      <c r="D4" s="5" t="s">
        <v>25</v>
      </c>
      <c r="E4" s="5" t="s">
        <v>26</v>
      </c>
      <c r="F4" s="5" t="s">
        <v>27</v>
      </c>
      <c r="G4" s="5">
        <v>1</v>
      </c>
      <c r="H4" s="10">
        <f>26.5/5</f>
        <v>5.3</v>
      </c>
      <c r="I4" s="6">
        <f aca="true" t="shared" si="0" ref="I4:I13">G4*H4*42*0.9</f>
        <v>200.34</v>
      </c>
      <c r="J4" s="6">
        <f aca="true" t="shared" si="1" ref="J4:J13">G4*H4*42*0.94</f>
        <v>209.24399999999997</v>
      </c>
      <c r="L4" s="5"/>
      <c r="M4" s="5"/>
      <c r="N4" s="5"/>
      <c r="O4" s="5"/>
      <c r="P4" s="5"/>
      <c r="Q4" s="5"/>
      <c r="R4" s="10"/>
      <c r="S4" s="6">
        <f aca="true" t="shared" si="2" ref="S4:S13">Q4*R4*42*0.9</f>
        <v>0</v>
      </c>
      <c r="T4" s="6">
        <f aca="true" t="shared" si="3" ref="T4:T13">Q4*R4*42*0.94</f>
        <v>0</v>
      </c>
    </row>
    <row r="5" spans="1:20" s="1" customFormat="1" ht="15">
      <c r="A5" s="5" t="s">
        <v>19</v>
      </c>
      <c r="B5" s="21" t="s">
        <v>23</v>
      </c>
      <c r="C5" s="5" t="s">
        <v>24</v>
      </c>
      <c r="D5" s="5" t="s">
        <v>25</v>
      </c>
      <c r="E5" s="5" t="s">
        <v>26</v>
      </c>
      <c r="F5" s="5" t="s">
        <v>28</v>
      </c>
      <c r="G5" s="5">
        <v>1</v>
      </c>
      <c r="H5" s="10">
        <f>26.5/5</f>
        <v>5.3</v>
      </c>
      <c r="I5" s="6">
        <f t="shared" si="0"/>
        <v>200.34</v>
      </c>
      <c r="J5" s="6">
        <f t="shared" si="1"/>
        <v>209.24399999999997</v>
      </c>
      <c r="L5" s="5"/>
      <c r="M5" s="5"/>
      <c r="N5" s="5"/>
      <c r="O5" s="5"/>
      <c r="P5" s="5"/>
      <c r="Q5" s="5"/>
      <c r="R5" s="10"/>
      <c r="S5" s="6">
        <f t="shared" si="2"/>
        <v>0</v>
      </c>
      <c r="T5" s="6">
        <f t="shared" si="3"/>
        <v>0</v>
      </c>
    </row>
    <row r="6" spans="1:20" s="1" customFormat="1" ht="15">
      <c r="A6" s="5" t="s">
        <v>19</v>
      </c>
      <c r="B6" s="21" t="s">
        <v>29</v>
      </c>
      <c r="C6" s="5" t="s">
        <v>30</v>
      </c>
      <c r="D6" s="5" t="s">
        <v>31</v>
      </c>
      <c r="E6" s="5" t="s">
        <v>26</v>
      </c>
      <c r="F6" s="5" t="s">
        <v>32</v>
      </c>
      <c r="G6" s="5">
        <v>1</v>
      </c>
      <c r="H6" s="10">
        <f>26.5/5</f>
        <v>5.3</v>
      </c>
      <c r="I6" s="6">
        <f t="shared" si="0"/>
        <v>200.34</v>
      </c>
      <c r="J6" s="6">
        <f t="shared" si="1"/>
        <v>209.24399999999997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5">
      <c r="A7" s="5" t="s">
        <v>19</v>
      </c>
      <c r="B7" s="21" t="s">
        <v>29</v>
      </c>
      <c r="C7" s="5" t="s">
        <v>30</v>
      </c>
      <c r="D7" s="5" t="s">
        <v>31</v>
      </c>
      <c r="E7" s="5" t="s">
        <v>26</v>
      </c>
      <c r="F7" s="5" t="s">
        <v>33</v>
      </c>
      <c r="G7" s="5">
        <v>1</v>
      </c>
      <c r="H7" s="10">
        <f>26.5/5</f>
        <v>5.3</v>
      </c>
      <c r="I7" s="6">
        <f t="shared" si="0"/>
        <v>200.34</v>
      </c>
      <c r="J7" s="6">
        <f t="shared" si="1"/>
        <v>209.24399999999997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5"/>
      <c r="B19" s="5"/>
      <c r="C19" s="5"/>
      <c r="D19" s="5"/>
      <c r="E19" s="5"/>
      <c r="F19" s="5"/>
      <c r="G19" s="5"/>
      <c r="H19" s="10"/>
      <c r="I19" s="6">
        <f>G19*H19*42*1.17</f>
        <v>0</v>
      </c>
      <c r="J19" s="6">
        <f>G19*H19*42*1.22</f>
        <v>0</v>
      </c>
      <c r="L19" s="5"/>
      <c r="M19" s="5"/>
      <c r="N19" s="5"/>
      <c r="O19" s="5"/>
      <c r="P19" s="5"/>
      <c r="Q19" s="5"/>
      <c r="R19" s="10"/>
      <c r="S19" s="6">
        <f>Q19*R19*42*1.17</f>
        <v>0</v>
      </c>
      <c r="T19" s="6">
        <f>Q19*R19*42*1.22</f>
        <v>0</v>
      </c>
    </row>
    <row r="20" spans="1:20" s="1" customFormat="1" ht="15">
      <c r="A20" s="5"/>
      <c r="B20" s="5"/>
      <c r="C20" s="5"/>
      <c r="D20" s="5"/>
      <c r="E20" s="5"/>
      <c r="F20" s="5"/>
      <c r="G20" s="5"/>
      <c r="H20" s="10"/>
      <c r="I20" s="6">
        <f aca="true" t="shared" si="4" ref="I20:I30">G20*H20*42*1.17</f>
        <v>0</v>
      </c>
      <c r="J20" s="6">
        <f aca="true" t="shared" si="5" ref="J20:J30">G20*H20*42*1.22</f>
        <v>0</v>
      </c>
      <c r="L20" s="5"/>
      <c r="M20" s="5"/>
      <c r="N20" s="5"/>
      <c r="O20" s="5"/>
      <c r="P20" s="5"/>
      <c r="Q20" s="5"/>
      <c r="R20" s="10"/>
      <c r="S20" s="6">
        <f aca="true" t="shared" si="6" ref="S20:S30">Q20*R20*42*1.17</f>
        <v>0</v>
      </c>
      <c r="T20" s="6">
        <f aca="true" t="shared" si="7" ref="T20:T30">Q20*R20*42*1.22</f>
        <v>0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/>
      <c r="R21" s="10"/>
      <c r="S21" s="6">
        <f t="shared" si="6"/>
        <v>0</v>
      </c>
      <c r="T21" s="6">
        <f t="shared" si="7"/>
        <v>0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s://www.victoriassecret.com/beauty/shop-all-beauty/eau-de-parfum-gift-set-victorias-secret?ProductID=209212&amp;CatalogueType=OLS"/>
    <hyperlink ref="B4" r:id="rId2" display="https://www.victoriassecret.com/panties/shop-all-panties/lace-waist-brief-panty-cotton-lingerie?ProductID=168795&amp;CatalogueType=OLS"/>
    <hyperlink ref="B5" r:id="rId3" display="https://www.victoriassecret.com/panties/shop-all-panties/lace-waist-brief-panty-cotton-lingerie?ProductID=168795&amp;CatalogueType=OLS"/>
    <hyperlink ref="B6" r:id="rId4" display="https://www.victoriassecret.com/panties/5-for-26-styles/hiphugger-panty-cotton-lingerie?ProductID=212008&amp;CatalogueType=OLS"/>
    <hyperlink ref="B7" r:id="rId5" display="https://www.victoriassecret.com/panties/5-for-26-styles/hiphugger-panty-cotton-lingerie?ProductID=212008&amp;CatalogueType=OLS"/>
  </hyperlinks>
  <printOptions/>
  <pageMargins left="0.7" right="0.7" top="0.75" bottom="0.75" header="0.3" footer="0.3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zoya bakulina</cp:lastModifiedBy>
  <dcterms:created xsi:type="dcterms:W3CDTF">2011-09-07T07:17:52Z</dcterms:created>
  <dcterms:modified xsi:type="dcterms:W3CDTF">2014-11-06T10:48:08Z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