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8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<sst xmlns="http://schemas.openxmlformats.org/spreadsheetml/2006/main" count="59" uniqueCount="32">
  <si>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</si>
  <si>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</si>
  <si>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</si>
  <si>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</si>
  <si>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</si>
  <si>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</si>
  <si>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</si>
  <si>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</si>
  <si>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</si>
  <si>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</si>
  <si>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</si>
  <si>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</si>
  <si>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</si>
  <si>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художественные материалы</t>
  </si>
  <si>
    <t>краски акриловые</t>
  </si>
  <si>
    <t>gorjulval</t>
  </si>
  <si>
    <t xml:space="preserve">"DECOLA" набор "металлик" 8 цв. 18 мл </t>
  </si>
  <si>
    <t xml:space="preserve">"Сонет" грунт акриловый 2123922 220 мл </t>
  </si>
  <si>
    <t xml:space="preserve">"Сонет" грунт акриловый 2123915 220 мл </t>
  </si>
  <si>
    <t>Художественные материалы</t>
  </si>
  <si>
    <t>Грунты</t>
  </si>
  <si>
    <t xml:space="preserve">"DECOLA" контур по стеклу и керамике №1 </t>
  </si>
  <si>
    <t>5303810 черный</t>
  </si>
  <si>
    <t>5303963 бронза</t>
  </si>
  <si>
    <t>5303965 золото</t>
  </si>
  <si>
    <t>5303966 серебро</t>
  </si>
  <si>
    <t>"DECOLA" контур по стеклу и керамике №2 18 мл</t>
  </si>
  <si>
    <t>Краски и контуры по стеклу и керамике</t>
  </si>
  <si>
    <t>5303964 медь</t>
  </si>
  <si>
    <t>5303814 серый</t>
  </si>
  <si>
    <t>"DECOLA" разбавитель для красок по стеклу и керамике 50 мл</t>
  </si>
  <si>
    <t>Разбавители, растворители, масла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</si>
</sst>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color indexed="63"/>
      <name val="Arial"/>
      <family val="2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u val="single"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ill="1" applyBorder="1" applyAlignment="1">
      <alignment horizontal="fill" vertical="center"/>
    </xf>
    <xf numFmtId="0" fontId="1" fillId="0" borderId="0" xfId="42" applyAlignment="1" applyProtection="1">
      <alignment/>
      <protection/>
    </xf>
    <xf numFmtId="0" fontId="24" fillId="0" borderId="0" xfId="0" applyFont="1" applyAlignment="1">
      <alignment vertical="center"/>
    </xf>
    <xf numFmtId="0" fontId="25" fillId="0" borderId="12" xfId="0" applyFont="1" applyFill="1" applyBorder="1" applyAlignment="1">
      <alignment/>
    </xf>
    <xf numFmtId="0" fontId="24" fillId="32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8" fillId="0" borderId="0" xfId="42" applyFont="1" applyAlignment="1" applyProtection="1">
      <alignment/>
      <protection/>
    </xf>
    <xf numFmtId="0" fontId="25" fillId="0" borderId="12" xfId="0" applyFont="1" applyFill="1" applyBorder="1" applyAlignment="1">
      <alignment horizontal="justify" vertical="center"/>
    </xf>
    <xf numFmtId="0" fontId="2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.firma-gamma.ru/opengood/5010101312/#goodopen5010101312" TargetMode="External" /><Relationship Id="rId2" Type="http://schemas.openxmlformats.org/officeDocument/2006/relationships/hyperlink" Target="http://shop.firma-gamma.ru/opengood/5010101193/#goodopen5010101193" TargetMode="External" /><Relationship Id="rId3" Type="http://schemas.openxmlformats.org/officeDocument/2006/relationships/hyperlink" Target="http://shop.firma-gamma.ru/opengood/5010101209/#goodopen5010101209" TargetMode="External" /><Relationship Id="rId4" Type="http://schemas.openxmlformats.org/officeDocument/2006/relationships/hyperlink" Target="http://shop.firma-gamma.ru/opengood/5030200465/#goodopen5030200465" TargetMode="External" /><Relationship Id="rId5" Type="http://schemas.openxmlformats.org/officeDocument/2006/relationships/hyperlink" Target="http://shop.firma-gamma.ru/opengood/5030200464/#goodopen5030200464" TargetMode="External" /><Relationship Id="rId6" Type="http://schemas.openxmlformats.org/officeDocument/2006/relationships/hyperlink" Target="http://shop.firma-gamma.ru/opengood/5030200464/#goodopen5030200464" TargetMode="External" /><Relationship Id="rId7" Type="http://schemas.openxmlformats.org/officeDocument/2006/relationships/hyperlink" Target="http://shop.firma-gamma.ru/opengood/5040800274/#goodopen5040800274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2" sqref="A2:A11"/>
    </sheetView>
  </sheetViews>
  <sheetFormatPr defaultColWidth="9.00390625" defaultRowHeight="12.75"/>
  <cols>
    <col min="1" max="1" width="12.25390625" style="0" customWidth="1"/>
    <col min="2" max="2" width="19.875" style="17" customWidth="1"/>
    <col min="3" max="3" width="25.25390625" style="17" customWidth="1"/>
    <col min="4" max="4" width="37.25390625" style="17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13" t="s">
        <v>0</v>
      </c>
      <c r="C1" s="13" t="s">
        <v>6</v>
      </c>
      <c r="D1" s="13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2.75">
      <c r="A2" s="5" t="s">
        <v>15</v>
      </c>
      <c r="B2" s="12" t="s">
        <v>13</v>
      </c>
      <c r="C2" s="14" t="s">
        <v>14</v>
      </c>
      <c r="D2" s="15" t="s">
        <v>16</v>
      </c>
      <c r="E2" s="5" t="s">
        <v>7</v>
      </c>
      <c r="F2" s="5">
        <v>1</v>
      </c>
      <c r="G2" s="5">
        <v>369.09</v>
      </c>
      <c r="H2" s="5">
        <f>G2*F2</f>
        <v>369.09</v>
      </c>
      <c r="I2" s="5">
        <f>H2*1.17</f>
        <v>431.83529999999996</v>
      </c>
      <c r="J2" s="5"/>
      <c r="K2" s="5"/>
    </row>
    <row r="3" spans="1:11" ht="14.25">
      <c r="A3" s="5" t="s">
        <v>15</v>
      </c>
      <c r="B3" s="11" t="s">
        <v>19</v>
      </c>
      <c r="C3" s="11" t="s">
        <v>20</v>
      </c>
      <c r="D3" s="15" t="s">
        <v>17</v>
      </c>
      <c r="E3" s="6"/>
      <c r="F3" s="5">
        <v>1</v>
      </c>
      <c r="G3" s="7">
        <v>86.3</v>
      </c>
      <c r="H3" s="5">
        <f>G3*F3</f>
        <v>86.3</v>
      </c>
      <c r="I3" s="5">
        <f aca="true" t="shared" si="0" ref="I3:I20">H3*1.17</f>
        <v>100.97099999999999</v>
      </c>
      <c r="J3" s="5"/>
      <c r="K3" s="5"/>
    </row>
    <row r="4" spans="1:11" ht="12.75">
      <c r="A4" s="5" t="s">
        <v>15</v>
      </c>
      <c r="B4" s="11" t="s">
        <v>19</v>
      </c>
      <c r="C4" s="11" t="s">
        <v>20</v>
      </c>
      <c r="D4" s="15" t="s">
        <v>18</v>
      </c>
      <c r="E4" s="8"/>
      <c r="F4" s="5">
        <v>1</v>
      </c>
      <c r="G4" s="5">
        <v>86.3</v>
      </c>
      <c r="H4" s="5">
        <f>G4*F4</f>
        <v>86.3</v>
      </c>
      <c r="I4" s="5">
        <f t="shared" si="0"/>
        <v>100.97099999999999</v>
      </c>
      <c r="J4" s="5"/>
      <c r="K4" s="5"/>
    </row>
    <row r="5" spans="1:11" ht="12.75">
      <c r="A5" s="5" t="s">
        <v>15</v>
      </c>
      <c r="B5" s="11" t="s">
        <v>19</v>
      </c>
      <c r="C5" s="11" t="s">
        <v>27</v>
      </c>
      <c r="D5" s="15" t="s">
        <v>21</v>
      </c>
      <c r="E5" t="s">
        <v>22</v>
      </c>
      <c r="F5" s="5">
        <v>1</v>
      </c>
      <c r="G5" s="5">
        <v>76.1</v>
      </c>
      <c r="H5" s="5">
        <f aca="true" t="shared" si="1" ref="H5:H20">G5*F5</f>
        <v>76.1</v>
      </c>
      <c r="I5" s="5">
        <f t="shared" si="0"/>
        <v>89.03699999999999</v>
      </c>
      <c r="J5" s="5"/>
      <c r="K5" s="4"/>
    </row>
    <row r="6" spans="1:11" ht="12.75">
      <c r="A6" s="5" t="s">
        <v>15</v>
      </c>
      <c r="B6" s="11" t="s">
        <v>19</v>
      </c>
      <c r="C6" s="11" t="s">
        <v>27</v>
      </c>
      <c r="D6" s="15" t="s">
        <v>26</v>
      </c>
      <c r="E6" t="s">
        <v>23</v>
      </c>
      <c r="F6" s="5">
        <v>1</v>
      </c>
      <c r="G6" s="5">
        <v>75.81</v>
      </c>
      <c r="H6" s="5">
        <f t="shared" si="1"/>
        <v>75.81</v>
      </c>
      <c r="I6" s="5">
        <f t="shared" si="0"/>
        <v>88.6977</v>
      </c>
      <c r="J6" s="5"/>
      <c r="K6" s="4"/>
    </row>
    <row r="7" spans="1:11" ht="12.75">
      <c r="A7" s="5" t="s">
        <v>15</v>
      </c>
      <c r="B7" s="11" t="s">
        <v>19</v>
      </c>
      <c r="C7" s="11" t="s">
        <v>27</v>
      </c>
      <c r="D7" s="15" t="s">
        <v>26</v>
      </c>
      <c r="E7" t="s">
        <v>24</v>
      </c>
      <c r="F7" s="5">
        <v>1</v>
      </c>
      <c r="G7" s="5">
        <v>75.81</v>
      </c>
      <c r="H7" s="5">
        <f t="shared" si="1"/>
        <v>75.81</v>
      </c>
      <c r="I7" s="5">
        <f t="shared" si="0"/>
        <v>88.6977</v>
      </c>
      <c r="J7" s="5"/>
      <c r="K7" s="4"/>
    </row>
    <row r="8" spans="1:11" ht="12.75">
      <c r="A8" s="5" t="s">
        <v>15</v>
      </c>
      <c r="B8" s="11" t="s">
        <v>19</v>
      </c>
      <c r="C8" s="11" t="s">
        <v>27</v>
      </c>
      <c r="D8" s="15" t="s">
        <v>26</v>
      </c>
      <c r="E8" t="s">
        <v>25</v>
      </c>
      <c r="F8" s="5">
        <v>1</v>
      </c>
      <c r="G8" s="5">
        <v>75.81</v>
      </c>
      <c r="H8" s="5">
        <f>G8*F8</f>
        <v>75.81</v>
      </c>
      <c r="I8" s="5">
        <f t="shared" si="0"/>
        <v>88.6977</v>
      </c>
      <c r="J8" s="5"/>
      <c r="K8" s="4"/>
    </row>
    <row r="9" spans="1:11" ht="12.75">
      <c r="A9" s="5" t="s">
        <v>15</v>
      </c>
      <c r="B9" s="11" t="s">
        <v>19</v>
      </c>
      <c r="C9" s="11" t="s">
        <v>27</v>
      </c>
      <c r="D9" s="15" t="s">
        <v>26</v>
      </c>
      <c r="E9" t="s">
        <v>28</v>
      </c>
      <c r="F9" s="5">
        <v>1</v>
      </c>
      <c r="G9" s="5">
        <v>75.81</v>
      </c>
      <c r="H9" s="5">
        <f>G9*F9</f>
        <v>75.81</v>
      </c>
      <c r="I9" s="5">
        <f t="shared" si="0"/>
        <v>88.6977</v>
      </c>
      <c r="J9" s="5"/>
      <c r="K9" s="4"/>
    </row>
    <row r="10" spans="1:11" ht="12.75">
      <c r="A10" s="5" t="s">
        <v>15</v>
      </c>
      <c r="B10" s="11" t="s">
        <v>19</v>
      </c>
      <c r="C10" s="11" t="s">
        <v>27</v>
      </c>
      <c r="D10" s="15" t="s">
        <v>26</v>
      </c>
      <c r="E10" t="s">
        <v>29</v>
      </c>
      <c r="F10" s="5">
        <v>1</v>
      </c>
      <c r="G10" s="5">
        <v>75.81</v>
      </c>
      <c r="H10" s="5">
        <f>G10*F10</f>
        <v>75.81</v>
      </c>
      <c r="I10" s="5">
        <f t="shared" si="0"/>
        <v>88.6977</v>
      </c>
      <c r="J10" s="5"/>
      <c r="K10" s="4"/>
    </row>
    <row r="11" spans="1:11" ht="12.75">
      <c r="A11" s="5" t="s">
        <v>15</v>
      </c>
      <c r="B11" s="11" t="s">
        <v>19</v>
      </c>
      <c r="C11" s="11" t="s">
        <v>31</v>
      </c>
      <c r="D11" s="10" t="s">
        <v>30</v>
      </c>
      <c r="F11" s="5">
        <v>2</v>
      </c>
      <c r="G11" s="5">
        <v>37.92</v>
      </c>
      <c r="H11" s="5">
        <f>G11*F11</f>
        <v>75.84</v>
      </c>
      <c r="I11" s="5">
        <f t="shared" si="0"/>
        <v>88.7328</v>
      </c>
      <c r="J11" s="5"/>
      <c r="K11" s="4"/>
    </row>
    <row r="12" spans="1:11" ht="12.75">
      <c r="A12" s="5"/>
      <c r="B12" s="11"/>
      <c r="C12" s="11"/>
      <c r="D12" s="15"/>
      <c r="F12" s="5"/>
      <c r="G12" s="5"/>
      <c r="H12" s="5"/>
      <c r="I12" s="5"/>
      <c r="J12" s="5"/>
      <c r="K12" s="4"/>
    </row>
    <row r="13" spans="1:11" ht="12.75">
      <c r="A13" s="5"/>
      <c r="B13" s="11"/>
      <c r="C13" s="11"/>
      <c r="D13" s="15"/>
      <c r="F13" s="5"/>
      <c r="G13" s="5"/>
      <c r="H13" s="5"/>
      <c r="I13" s="5"/>
      <c r="J13" s="5"/>
      <c r="K13" s="4"/>
    </row>
    <row r="14" spans="1:11" ht="12.75">
      <c r="A14" s="5"/>
      <c r="B14" s="11"/>
      <c r="C14" s="11"/>
      <c r="D14" s="15"/>
      <c r="F14" s="5"/>
      <c r="G14" s="5"/>
      <c r="H14" s="5"/>
      <c r="I14" s="5"/>
      <c r="J14" s="5"/>
      <c r="K14" s="4"/>
    </row>
    <row r="15" spans="1:11" ht="12.75">
      <c r="A15" s="5"/>
      <c r="B15" s="11"/>
      <c r="C15" s="11"/>
      <c r="D15" s="15"/>
      <c r="F15" s="5"/>
      <c r="G15" s="5"/>
      <c r="H15" s="5"/>
      <c r="I15" s="5"/>
      <c r="J15" s="5"/>
      <c r="K15" s="4"/>
    </row>
    <row r="16" spans="1:11" ht="12.75">
      <c r="A16" s="5"/>
      <c r="B16" s="11"/>
      <c r="C16" s="11"/>
      <c r="D16" s="15"/>
      <c r="F16" s="5"/>
      <c r="G16" s="5"/>
      <c r="H16" s="5"/>
      <c r="I16" s="5"/>
      <c r="J16" s="5"/>
      <c r="K16" s="4"/>
    </row>
    <row r="17" spans="1:11" ht="12.75">
      <c r="A17" s="5"/>
      <c r="B17" s="14"/>
      <c r="C17" s="14"/>
      <c r="D17" s="15"/>
      <c r="F17" s="5"/>
      <c r="G17" s="5"/>
      <c r="H17" s="5">
        <f t="shared" si="1"/>
        <v>0</v>
      </c>
      <c r="I17" s="5">
        <f t="shared" si="0"/>
        <v>0</v>
      </c>
      <c r="J17" s="5"/>
      <c r="K17" s="4"/>
    </row>
    <row r="18" spans="1:11" ht="12.75">
      <c r="A18" s="5"/>
      <c r="B18" s="14"/>
      <c r="C18" s="14"/>
      <c r="D18" s="15"/>
      <c r="F18" s="5"/>
      <c r="G18" s="5"/>
      <c r="H18" s="5">
        <f t="shared" si="1"/>
        <v>0</v>
      </c>
      <c r="I18" s="5">
        <f t="shared" si="0"/>
        <v>0</v>
      </c>
      <c r="J18" s="5"/>
      <c r="K18" s="4"/>
    </row>
    <row r="19" spans="1:11" ht="12.75">
      <c r="A19" s="5"/>
      <c r="B19" s="14"/>
      <c r="C19" s="14"/>
      <c r="D19" s="15"/>
      <c r="F19" s="5"/>
      <c r="G19" s="5"/>
      <c r="H19" s="5">
        <f t="shared" si="1"/>
        <v>0</v>
      </c>
      <c r="I19" s="5">
        <f t="shared" si="0"/>
        <v>0</v>
      </c>
      <c r="J19" s="5"/>
      <c r="K19" s="4"/>
    </row>
    <row r="20" spans="1:11" ht="12.75">
      <c r="A20" s="5"/>
      <c r="B20" s="12"/>
      <c r="C20" s="14"/>
      <c r="D20" s="14"/>
      <c r="E20" s="9"/>
      <c r="F20" s="5"/>
      <c r="G20" s="5"/>
      <c r="H20" s="5">
        <f t="shared" si="1"/>
        <v>0</v>
      </c>
      <c r="I20" s="5">
        <f t="shared" si="0"/>
        <v>0</v>
      </c>
      <c r="J20" s="5"/>
      <c r="K20" s="5"/>
    </row>
    <row r="21" spans="1:11" ht="12.75">
      <c r="A21" s="5"/>
      <c r="B21" s="14"/>
      <c r="C21" s="14"/>
      <c r="D21" s="16"/>
      <c r="E21" s="9"/>
      <c r="F21" s="5"/>
      <c r="G21" s="5"/>
      <c r="H21" s="5"/>
      <c r="I21" s="5"/>
      <c r="J21" s="5">
        <v>10</v>
      </c>
      <c r="K21" s="4">
        <f>SUM(I2:J21)</f>
        <v>1265.0355999999997</v>
      </c>
    </row>
  </sheetData>
  <sheetProtection/>
  <hyperlinks>
    <hyperlink ref="D2" r:id="rId1" display="http://shop.firma-gamma.ru/opengood/5010101312/#goodopen5010101312"/>
    <hyperlink ref="D3" r:id="rId2" display="http://shop.firma-gamma.ru/opengood/5010101193/#goodopen5010101193"/>
    <hyperlink ref="D4" r:id="rId3" display="http://shop.firma-gamma.ru/opengood/5010101209/#goodopen5010101209"/>
    <hyperlink ref="D5" r:id="rId4" display="http://shop.firma-gamma.ru/opengood/5030200465/#goodopen5030200465"/>
    <hyperlink ref="D6" r:id="rId5" display="http://shop.firma-gamma.ru/opengood/5030200464/#goodopen5030200464"/>
    <hyperlink ref="D7" r:id="rId6" display="http://shop.firma-gamma.ru/opengood/5030200464/#goodopen5030200464"/>
    <hyperlink ref="D11" r:id="rId7" display="http://shop.firma-gamma.ru/opengood/5040800274/#goodopen5040800274"/>
  </hyperlinks>
  <printOptions/>
  <pageMargins left="0.75" right="0.75" top="1" bottom="1" header="0.5" footer="0.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1</cp:lastModifiedBy>
  <dcterms:created xsi:type="dcterms:W3CDTF">2009-06-17T07:06:50Z</dcterms:created>
  <dcterms:modified xsi:type="dcterms:W3CDTF">2014-11-16T15:21:23Z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