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E:\Совместная Покупка\Карнизы\для открытия темы\"/>
    </mc:Choice>
  </mc:AlternateContent>
  <bookViews>
    <workbookView xWindow="0" yWindow="0" windowWidth="21600" windowHeight="9735"/>
  </bookViews>
  <sheets>
    <sheet name="Лист1" sheetId="1" r:id="rId1"/>
    <sheet name="Лист2" sheetId="2" r:id="rId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57" i="2" l="1"/>
  <c r="F57" i="2"/>
  <c r="E57" i="2"/>
  <c r="G56" i="2"/>
  <c r="F56" i="2"/>
  <c r="E56" i="2"/>
  <c r="F55" i="2"/>
  <c r="E55" i="2"/>
  <c r="G55" i="2" s="1"/>
  <c r="F54" i="2"/>
  <c r="E54" i="2"/>
  <c r="G54" i="2" s="1"/>
  <c r="F53" i="2"/>
  <c r="E53" i="2"/>
  <c r="G53" i="2" s="1"/>
  <c r="F51" i="2"/>
  <c r="E51" i="2"/>
  <c r="G51" i="2" s="1"/>
  <c r="F50" i="2"/>
  <c r="E50" i="2"/>
  <c r="G50" i="2" s="1"/>
  <c r="F49" i="2"/>
  <c r="E49" i="2"/>
  <c r="G49" i="2" s="1"/>
  <c r="F48" i="2"/>
  <c r="E48" i="2"/>
  <c r="G48" i="2" s="1"/>
  <c r="F47" i="2"/>
  <c r="E47" i="2"/>
  <c r="G47" i="2" s="1"/>
  <c r="F46" i="2"/>
  <c r="E46" i="2"/>
  <c r="G46" i="2" s="1"/>
  <c r="F45" i="2"/>
  <c r="E45" i="2"/>
  <c r="G45" i="2" s="1"/>
  <c r="F44" i="2"/>
  <c r="E44" i="2"/>
  <c r="G44" i="2" s="1"/>
  <c r="G43" i="2"/>
  <c r="F43" i="2"/>
  <c r="E43" i="2"/>
  <c r="F41" i="2"/>
  <c r="E41" i="2"/>
  <c r="G41" i="2" s="1"/>
  <c r="F40" i="2"/>
  <c r="E40" i="2"/>
  <c r="G40" i="2" s="1"/>
  <c r="G39" i="2"/>
  <c r="F39" i="2"/>
  <c r="E39" i="2"/>
  <c r="F38" i="2"/>
  <c r="E38" i="2"/>
  <c r="G38" i="2" s="1"/>
  <c r="F36" i="2"/>
  <c r="E36" i="2"/>
  <c r="G36" i="2" s="1"/>
  <c r="F35" i="2"/>
  <c r="E35" i="2"/>
  <c r="G35" i="2" s="1"/>
  <c r="F34" i="2"/>
  <c r="E34" i="2"/>
  <c r="G34" i="2" s="1"/>
  <c r="G33" i="2"/>
  <c r="F33" i="2"/>
  <c r="E33" i="2"/>
  <c r="F32" i="2"/>
  <c r="E32" i="2"/>
  <c r="G32" i="2" s="1"/>
  <c r="F30" i="2"/>
  <c r="E30" i="2"/>
  <c r="G30" i="2" s="1"/>
  <c r="G29" i="2"/>
  <c r="F29" i="2"/>
  <c r="E29" i="2"/>
  <c r="F28" i="2"/>
  <c r="E28" i="2"/>
  <c r="G28" i="2" s="1"/>
  <c r="F27" i="2"/>
  <c r="E27" i="2"/>
  <c r="G27" i="2" s="1"/>
  <c r="F26" i="2"/>
  <c r="E26" i="2"/>
  <c r="G26" i="2" s="1"/>
  <c r="F25" i="2"/>
  <c r="E25" i="2"/>
  <c r="G25" i="2" s="1"/>
  <c r="G23" i="2"/>
  <c r="F23" i="2"/>
  <c r="E23" i="2"/>
  <c r="F22" i="2"/>
  <c r="E22" i="2"/>
  <c r="G22" i="2" s="1"/>
  <c r="F21" i="2"/>
  <c r="E21" i="2"/>
  <c r="G21" i="2" s="1"/>
  <c r="G20" i="2"/>
  <c r="F20" i="2"/>
  <c r="E20" i="2"/>
  <c r="F18" i="2"/>
  <c r="E18" i="2"/>
  <c r="G18" i="2" s="1"/>
  <c r="F17" i="2"/>
  <c r="E17" i="2"/>
  <c r="G17" i="2" s="1"/>
  <c r="F16" i="2"/>
  <c r="E16" i="2"/>
  <c r="G16" i="2" s="1"/>
  <c r="F15" i="2"/>
  <c r="E15" i="2"/>
  <c r="G15" i="2" s="1"/>
  <c r="G12" i="2"/>
  <c r="F12" i="2"/>
  <c r="E12" i="2"/>
  <c r="F11" i="2"/>
  <c r="E11" i="2"/>
  <c r="G11" i="2" s="1"/>
  <c r="F10" i="2"/>
  <c r="E10" i="2"/>
  <c r="G10" i="2" s="1"/>
  <c r="G9" i="2"/>
  <c r="F9" i="2"/>
  <c r="E9" i="2"/>
  <c r="F8" i="2"/>
  <c r="E8" i="2"/>
  <c r="G8" i="2" s="1"/>
  <c r="F7" i="2"/>
  <c r="E7" i="2"/>
  <c r="G7" i="2" s="1"/>
  <c r="F6" i="2"/>
  <c r="E6" i="2"/>
  <c r="G6" i="2" s="1"/>
</calcChain>
</file>

<file path=xl/sharedStrings.xml><?xml version="1.0" encoding="utf-8"?>
<sst xmlns="http://schemas.openxmlformats.org/spreadsheetml/2006/main" count="430" uniqueCount="99">
  <si>
    <t>Диаметр</t>
  </si>
  <si>
    <t>Размер</t>
  </si>
  <si>
    <t>Рисунок</t>
  </si>
  <si>
    <t>Цвет</t>
  </si>
  <si>
    <t>Шт.</t>
  </si>
  <si>
    <t>1 шт.</t>
  </si>
  <si>
    <t>КОЛЬЦА</t>
  </si>
  <si>
    <t xml:space="preserve"> КОЛЛЕКЦИЯ VISTA Ø 19</t>
  </si>
  <si>
    <t>ТРУБА ГЛАДКАЯ VISTA Ø 19</t>
  </si>
  <si>
    <t>КРОНШТЕЙНЫ VISTA Ø 19</t>
  </si>
  <si>
    <t>ОКОНЧАНИЯ VISTA Ø 19</t>
  </si>
  <si>
    <t xml:space="preserve"> Ø 19</t>
  </si>
  <si>
    <t xml:space="preserve"> Ø 19/25</t>
  </si>
  <si>
    <t>ЦЕНА</t>
  </si>
  <si>
    <t>Кронштейн одинарный  Ø 19</t>
  </si>
  <si>
    <t>Кронштейн  двойной  Ø 19 / 19</t>
  </si>
  <si>
    <t>"Vista" 19 мм.</t>
  </si>
  <si>
    <t>Наименование</t>
  </si>
  <si>
    <t>Ед.</t>
  </si>
  <si>
    <t>Базовая цена USD</t>
  </si>
  <si>
    <t>Базовая цена Руб.</t>
  </si>
  <si>
    <t>Цена со скидкой</t>
  </si>
  <si>
    <t>СКИДКА</t>
  </si>
  <si>
    <t>Ант. Зол.</t>
  </si>
  <si>
    <t>Блест. Зол.</t>
  </si>
  <si>
    <t>Сатин</t>
  </si>
  <si>
    <t>Хром</t>
  </si>
  <si>
    <t>Курс = курс ЦБ РФ +3%.</t>
  </si>
  <si>
    <t>Курс</t>
  </si>
  <si>
    <t>НОВИНКА!!!</t>
  </si>
  <si>
    <t>"Плеяде"</t>
  </si>
  <si>
    <t>шт.</t>
  </si>
  <si>
    <t>Х</t>
  </si>
  <si>
    <t>-</t>
  </si>
  <si>
    <t>"Галатея"</t>
  </si>
  <si>
    <t>"Мерелин"</t>
  </si>
  <si>
    <t>Цилиндр "Милена"</t>
  </si>
  <si>
    <t>Шар "Ферония"</t>
  </si>
  <si>
    <t>"Венера"</t>
  </si>
  <si>
    <t>"Титания"</t>
  </si>
  <si>
    <t>Трубы гладкие 19 мм</t>
  </si>
  <si>
    <t>1,6 м</t>
  </si>
  <si>
    <t>2,0 м</t>
  </si>
  <si>
    <t>2,4 м</t>
  </si>
  <si>
    <t>3,0 м</t>
  </si>
  <si>
    <t>Трубы витые 19 мм</t>
  </si>
  <si>
    <t>Комплектующие</t>
  </si>
  <si>
    <t xml:space="preserve">Кольцо </t>
  </si>
  <si>
    <t>Кольцо с прищепкой</t>
  </si>
  <si>
    <t>Кольцо с пласт. вставкой 19 мм (круглое / без крючка)</t>
  </si>
  <si>
    <t>Зажим для кольца</t>
  </si>
  <si>
    <t>Крючок пластиковый</t>
  </si>
  <si>
    <t>прозрачный</t>
  </si>
  <si>
    <t>Соединитель</t>
  </si>
  <si>
    <t>Кронштейн I</t>
  </si>
  <si>
    <t>Кронштейн II</t>
  </si>
  <si>
    <t>Кронштейн боковой</t>
  </si>
  <si>
    <t>Кронштейн потолочный двойной 19/19</t>
  </si>
  <si>
    <t>Эркерный переходник</t>
  </si>
  <si>
    <t xml:space="preserve">Окончания </t>
  </si>
  <si>
    <t>Заглушка мет.</t>
  </si>
  <si>
    <t>"Шар маленький"</t>
  </si>
  <si>
    <t>"Сатурн"</t>
  </si>
  <si>
    <t>"Шар большой"</t>
  </si>
  <si>
    <t>"Шар с фрезой"</t>
  </si>
  <si>
    <t>"Милано"</t>
  </si>
  <si>
    <t>"Спираль квадратная"</t>
  </si>
  <si>
    <t>"Бант"</t>
  </si>
  <si>
    <t>"Гела"</t>
  </si>
  <si>
    <t>"Кипарис"</t>
  </si>
  <si>
    <t>"Спираль круглая"</t>
  </si>
  <si>
    <t>"Фебрис"</t>
  </si>
  <si>
    <t>"Кронос"</t>
  </si>
  <si>
    <t>"Планета"</t>
  </si>
  <si>
    <t>"Луна"</t>
  </si>
  <si>
    <t>"Алмаз"</t>
  </si>
  <si>
    <t>"Кристалл""</t>
  </si>
  <si>
    <t>"Сапфир"</t>
  </si>
  <si>
    <t xml:space="preserve">* Для оптовых клиентов действует спецпредложение на данный товар. </t>
  </si>
  <si>
    <t>Для более подробной информации звоните к нам в офис.</t>
  </si>
  <si>
    <t>Кольцо круглое с пластиковой вставкой 19мм без крючка</t>
  </si>
  <si>
    <t>античное золото</t>
  </si>
  <si>
    <t>хром матовый</t>
  </si>
  <si>
    <t>Загушка Ø 19</t>
  </si>
  <si>
    <t>Окончание Ø 19 Веер</t>
  </si>
  <si>
    <t>Окончание Ø 19 Лист двойной</t>
  </si>
  <si>
    <t>Окончание Ø 19 Опахало</t>
  </si>
  <si>
    <t>Окончание Ø 19 Шар</t>
  </si>
  <si>
    <t>Окончание Ø 19 Шар Кристалл</t>
  </si>
  <si>
    <t>Окончание Ø 19 Шишка</t>
  </si>
  <si>
    <t>Кронштейн боковой  Ø 19</t>
  </si>
  <si>
    <t>ПРОЧИЕ КОМПЛЕКТУЮЩИЕ</t>
  </si>
  <si>
    <t>Кольцо круглое 19мм без крючка</t>
  </si>
  <si>
    <t>Эркер Ø 19</t>
  </si>
  <si>
    <t>Соединитель Ø 19</t>
  </si>
  <si>
    <t>Окончание Ø 19 Паоло</t>
  </si>
  <si>
    <t>Кольцо + зажим      Ø 19/25</t>
  </si>
  <si>
    <t>Кольцо круглое         Ø 19/25 без крючка</t>
  </si>
  <si>
    <t>Кронштейн  двойной  Ø 25 / 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</si>
</sst>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_ "/>
    <numFmt numFmtId="165" formatCode="&quot;US$&quot;#,##0.00;\-&quot;US$&quot;#,##0.00"/>
    <numFmt numFmtId="166" formatCode="#,##0.00&quot;р.&quot;"/>
    <numFmt numFmtId="167" formatCode="#,##0.00&quot;р.&quot;;[Red]\-#,##0.00&quot;р.&quot;"/>
    <numFmt numFmtId="168" formatCode="#,##0.00_р_."/>
  </numFmts>
  <fonts count="41">
    <font>
      <sz val="11"/>
      <color theme="1"/>
      <name val="Calibri"/>
      <family val="2"/>
      <charset val="204"/>
      <scheme val="minor"/>
    </font>
    <font>
      <b/>
      <sz val="10"/>
      <color indexed="8"/>
      <name val="Calibri"/>
      <family val="2"/>
      <charset val="204"/>
    </font>
    <font>
      <sz val="10"/>
      <name val="Arial"/>
      <family val="2"/>
      <charset val="204"/>
    </font>
    <font>
      <b/>
      <i/>
      <sz val="20"/>
      <color rgb="FFFF0000"/>
      <name val="Arial"/>
      <family val="2"/>
      <charset val="204"/>
    </font>
    <font>
      <b/>
      <sz val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sz val="10"/>
      <name val="Arial Cyr"/>
      <family val="2"/>
      <charset val="204"/>
    </font>
    <font>
      <b/>
      <sz val="11"/>
      <name val="Arial"/>
      <family val="2"/>
      <charset val="204"/>
    </font>
    <font>
      <b/>
      <sz val="9"/>
      <name val="Arial"/>
      <family val="2"/>
      <charset val="204"/>
    </font>
    <font>
      <sz val="12"/>
      <name val="新細明體"/>
      <family val="1"/>
      <charset val="136"/>
    </font>
    <font>
      <sz val="12"/>
      <name val="Arial"/>
      <family val="2"/>
      <charset val="204"/>
    </font>
    <font>
      <b/>
      <sz val="10"/>
      <color theme="1"/>
      <name val="Arial"/>
      <family val="2"/>
      <charset val="204"/>
    </font>
    <font>
      <b/>
      <sz val="14"/>
      <name val="Arial"/>
      <family val="2"/>
      <charset val="204"/>
    </font>
    <font>
      <b/>
      <i/>
      <sz val="11"/>
      <color theme="1"/>
      <name val="Arial"/>
      <family val="2"/>
      <charset val="204"/>
    </font>
    <font>
      <sz val="8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14"/>
      <color theme="1"/>
      <name val="Arial"/>
      <family val="2"/>
      <charset val="204"/>
    </font>
    <font>
      <b/>
      <sz val="12"/>
      <name val="Arial"/>
      <family val="2"/>
      <charset val="204"/>
    </font>
    <font>
      <b/>
      <sz val="18"/>
      <color indexed="10"/>
      <name val="Arial Cyr"/>
      <charset val="204"/>
    </font>
    <font>
      <b/>
      <i/>
      <sz val="10"/>
      <color rgb="FFC00000"/>
      <name val="Arial Cyr"/>
      <charset val="204"/>
    </font>
    <font>
      <b/>
      <i/>
      <sz val="9"/>
      <color rgb="FFC00000"/>
      <name val="Arial Cyr"/>
      <charset val="204"/>
    </font>
    <font>
      <b/>
      <i/>
      <sz val="14"/>
      <color rgb="FFC00000"/>
      <name val="Arial Cyr"/>
      <charset val="204"/>
    </font>
    <font>
      <b/>
      <sz val="10"/>
      <name val="Arial Cyr"/>
      <charset val="204"/>
    </font>
    <font>
      <b/>
      <i/>
      <sz val="14"/>
      <color rgb="FF0000FF"/>
      <name val="Arial Cyr"/>
      <charset val="204"/>
    </font>
    <font>
      <b/>
      <i/>
      <u/>
      <sz val="14"/>
      <color rgb="FFFF0000"/>
      <name val="Arial Cyr"/>
      <charset val="204"/>
    </font>
    <font>
      <b/>
      <i/>
      <sz val="16"/>
      <color rgb="FF0000FF"/>
      <name val="Arial Cyr"/>
      <charset val="204"/>
    </font>
    <font>
      <b/>
      <i/>
      <sz val="16"/>
      <color rgb="FF1F14AC"/>
      <name val="Arial Cyr"/>
      <charset val="204"/>
    </font>
    <font>
      <b/>
      <i/>
      <sz val="22"/>
      <color rgb="FFC00000"/>
      <name val="Arial Cyr"/>
      <charset val="204"/>
    </font>
    <font>
      <b/>
      <sz val="10"/>
      <color rgb="FFC00000"/>
      <name val="Arial Cyr"/>
      <charset val="204"/>
    </font>
    <font>
      <b/>
      <sz val="10"/>
      <name val="Arial"/>
      <family val="2"/>
      <charset val="204"/>
    </font>
    <font>
      <b/>
      <sz val="10"/>
      <color rgb="FF0000FF"/>
      <name val="Arial Cyr"/>
      <charset val="204"/>
    </font>
    <font>
      <b/>
      <sz val="10"/>
      <color rgb="FF2B04BC"/>
      <name val="Arial Cyr"/>
      <charset val="204"/>
    </font>
    <font>
      <b/>
      <sz val="12"/>
      <name val="Arial Cyr"/>
      <charset val="204"/>
    </font>
    <font>
      <b/>
      <i/>
      <sz val="11"/>
      <name val="Arial Cyr"/>
      <charset val="204"/>
    </font>
    <font>
      <sz val="10"/>
      <name val="Arial Cyr"/>
      <charset val="204"/>
    </font>
    <font>
      <b/>
      <sz val="36"/>
      <color rgb="FFC00000"/>
      <name val="Arial Cyr"/>
      <charset val="204"/>
    </font>
    <font>
      <b/>
      <sz val="11"/>
      <name val="Arial Cyr"/>
      <charset val="204"/>
    </font>
    <font>
      <sz val="8"/>
      <name val="Arial Cyr"/>
      <charset val="204"/>
    </font>
    <font>
      <b/>
      <sz val="20"/>
      <color indexed="16"/>
      <name val="Arial Cyr"/>
      <charset val="204"/>
    </font>
    <font>
      <b/>
      <sz val="12"/>
      <color indexed="16"/>
      <name val="Arial Cyr"/>
      <charset val="204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57FED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5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4">
    <xf numFmtId="0" fontId="0" fillId="0" borderId="0"/>
    <xf numFmtId="0" fontId="2" fillId="0" borderId="0"/>
    <xf numFmtId="0" fontId="7" fillId="0" borderId="0"/>
    <xf numFmtId="0" fontId="10" fillId="0" borderId="0"/>
  </cellStyleXfs>
  <cellXfs count="227">
    <xf numFmtId="0" fontId="0" fillId="0" borderId="0" xfId="0"/>
    <xf numFmtId="0" fontId="5" fillId="0" borderId="3" xfId="0" applyFont="1" applyBorder="1" applyAlignment="1">
      <alignment horizontal="center" vertical="center"/>
    </xf>
    <xf numFmtId="164" fontId="9" fillId="3" borderId="5" xfId="2" applyNumberFormat="1" applyFont="1" applyFill="1" applyBorder="1" applyAlignment="1">
      <alignment horizontal="center" vertical="center"/>
    </xf>
    <xf numFmtId="165" fontId="11" fillId="3" borderId="6" xfId="3" applyNumberFormat="1" applyFont="1" applyFill="1" applyBorder="1" applyAlignment="1">
      <alignment horizontal="center" vertical="center"/>
    </xf>
    <xf numFmtId="0" fontId="12" fillId="0" borderId="7" xfId="0" applyFont="1" applyBorder="1" applyAlignment="1">
      <alignment horizontal="center"/>
    </xf>
    <xf numFmtId="166" fontId="13" fillId="2" borderId="8" xfId="1" applyNumberFormat="1" applyFont="1" applyFill="1" applyBorder="1" applyAlignment="1">
      <alignment horizontal="center" vertical="center"/>
    </xf>
    <xf numFmtId="165" fontId="11" fillId="3" borderId="9" xfId="3" applyNumberFormat="1" applyFont="1" applyFill="1" applyBorder="1" applyAlignment="1">
      <alignment horizontal="center" vertical="center"/>
    </xf>
    <xf numFmtId="165" fontId="11" fillId="3" borderId="10" xfId="3" applyNumberFormat="1" applyFont="1" applyFill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6" fillId="5" borderId="20" xfId="0" applyFont="1" applyFill="1" applyBorder="1" applyAlignment="1">
      <alignment horizontal="center" vertical="center"/>
    </xf>
    <xf numFmtId="0" fontId="5" fillId="0" borderId="21" xfId="0" applyFont="1" applyBorder="1"/>
    <xf numFmtId="0" fontId="12" fillId="0" borderId="21" xfId="0" applyFont="1" applyBorder="1" applyAlignment="1">
      <alignment horizontal="center" vertical="center"/>
    </xf>
    <xf numFmtId="167" fontId="17" fillId="2" borderId="22" xfId="0" applyNumberFormat="1" applyFont="1" applyFill="1" applyBorder="1" applyAlignment="1">
      <alignment horizontal="center" vertical="center"/>
    </xf>
    <xf numFmtId="0" fontId="16" fillId="5" borderId="4" xfId="0" applyFont="1" applyFill="1" applyBorder="1" applyAlignment="1">
      <alignment horizontal="center" vertical="center"/>
    </xf>
    <xf numFmtId="0" fontId="5" fillId="0" borderId="7" xfId="0" applyFont="1" applyBorder="1"/>
    <xf numFmtId="0" fontId="12" fillId="0" borderId="7" xfId="0" applyFont="1" applyBorder="1" applyAlignment="1">
      <alignment horizontal="center" vertical="center"/>
    </xf>
    <xf numFmtId="167" fontId="17" fillId="2" borderId="8" xfId="0" applyNumberFormat="1" applyFont="1" applyFill="1" applyBorder="1" applyAlignment="1">
      <alignment horizontal="center" vertical="center"/>
    </xf>
    <xf numFmtId="0" fontId="12" fillId="0" borderId="23" xfId="0" applyFont="1" applyBorder="1" applyAlignment="1">
      <alignment horizontal="center" vertical="center"/>
    </xf>
    <xf numFmtId="167" fontId="17" fillId="2" borderId="24" xfId="0" applyNumberFormat="1" applyFont="1" applyFill="1" applyBorder="1" applyAlignment="1">
      <alignment horizontal="center" vertical="center"/>
    </xf>
    <xf numFmtId="0" fontId="16" fillId="5" borderId="18" xfId="0" applyFont="1" applyFill="1" applyBorder="1" applyAlignment="1">
      <alignment horizontal="center" vertical="center"/>
    </xf>
    <xf numFmtId="0" fontId="9" fillId="0" borderId="10" xfId="1" applyFont="1" applyBorder="1" applyAlignment="1">
      <alignment horizontal="center" vertical="center" wrapText="1"/>
    </xf>
    <xf numFmtId="0" fontId="5" fillId="0" borderId="10" xfId="0" applyFont="1" applyBorder="1"/>
    <xf numFmtId="167" fontId="17" fillId="2" borderId="19" xfId="0" applyNumberFormat="1" applyFont="1" applyFill="1" applyBorder="1" applyAlignment="1">
      <alignment horizontal="center" vertical="center"/>
    </xf>
    <xf numFmtId="0" fontId="16" fillId="5" borderId="25" xfId="0" applyFont="1" applyFill="1" applyBorder="1" applyAlignment="1">
      <alignment horizontal="center" vertical="center"/>
    </xf>
    <xf numFmtId="0" fontId="9" fillId="0" borderId="6" xfId="1" applyFont="1" applyBorder="1" applyAlignment="1">
      <alignment horizontal="center" vertical="center" wrapText="1"/>
    </xf>
    <xf numFmtId="0" fontId="5" fillId="0" borderId="6" xfId="0" applyFont="1" applyBorder="1"/>
    <xf numFmtId="0" fontId="12" fillId="0" borderId="6" xfId="0" applyFont="1" applyBorder="1" applyAlignment="1">
      <alignment horizontal="center" vertical="center"/>
    </xf>
    <xf numFmtId="167" fontId="17" fillId="2" borderId="26" xfId="0" applyNumberFormat="1" applyFont="1" applyFill="1" applyBorder="1" applyAlignment="1">
      <alignment horizontal="center" vertical="center"/>
    </xf>
    <xf numFmtId="0" fontId="15" fillId="5" borderId="7" xfId="2" applyFont="1" applyFill="1" applyBorder="1" applyAlignment="1">
      <alignment horizontal="center" vertical="center"/>
    </xf>
    <xf numFmtId="0" fontId="15" fillId="5" borderId="6" xfId="2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5" fillId="0" borderId="7" xfId="0" applyFont="1" applyBorder="1" applyAlignment="1">
      <alignment horizontal="center" vertical="center" wrapText="1"/>
    </xf>
    <xf numFmtId="0" fontId="18" fillId="0" borderId="0" xfId="0" applyFont="1" applyAlignment="1" applyProtection="1">
      <alignment horizontal="center" vertical="center" wrapText="1"/>
      <protection hidden="1"/>
    </xf>
    <xf numFmtId="0" fontId="23" fillId="0" borderId="0" xfId="0" applyFont="1"/>
    <xf numFmtId="2" fontId="26" fillId="7" borderId="30" xfId="0" applyNumberFormat="1" applyFont="1" applyFill="1" applyBorder="1" applyAlignment="1" applyProtection="1">
      <alignment horizontal="center" vertical="center" wrapText="1"/>
      <protection locked="0"/>
    </xf>
    <xf numFmtId="2" fontId="24" fillId="7" borderId="1" xfId="0" applyNumberFormat="1" applyFont="1" applyFill="1" applyBorder="1" applyAlignment="1">
      <alignment horizontal="center" vertical="center" wrapText="1"/>
    </xf>
    <xf numFmtId="2" fontId="20" fillId="0" borderId="20" xfId="0" applyNumberFormat="1" applyFont="1" applyBorder="1" applyAlignment="1">
      <alignment horizontal="center" vertical="center"/>
    </xf>
    <xf numFmtId="2" fontId="29" fillId="0" borderId="33" xfId="0" applyNumberFormat="1" applyFont="1" applyBorder="1" applyAlignment="1">
      <alignment horizontal="center"/>
    </xf>
    <xf numFmtId="2" fontId="29" fillId="0" borderId="21" xfId="0" applyNumberFormat="1" applyFont="1" applyBorder="1" applyAlignment="1">
      <alignment horizontal="center" vertical="center"/>
    </xf>
    <xf numFmtId="165" fontId="30" fillId="8" borderId="21" xfId="3" applyNumberFormat="1" applyFont="1" applyFill="1" applyBorder="1" applyAlignment="1">
      <alignment horizontal="center" vertical="center"/>
    </xf>
    <xf numFmtId="166" fontId="31" fillId="0" borderId="34" xfId="0" applyNumberFormat="1" applyFont="1" applyBorder="1" applyAlignment="1">
      <alignment horizontal="center" vertical="center"/>
    </xf>
    <xf numFmtId="165" fontId="30" fillId="8" borderId="34" xfId="3" applyNumberFormat="1" applyFont="1" applyFill="1" applyBorder="1" applyAlignment="1">
      <alignment horizontal="center" vertical="center"/>
    </xf>
    <xf numFmtId="166" fontId="32" fillId="0" borderId="34" xfId="0" applyNumberFormat="1" applyFont="1" applyBorder="1" applyAlignment="1">
      <alignment horizontal="center" vertical="center"/>
    </xf>
    <xf numFmtId="2" fontId="23" fillId="0" borderId="21" xfId="0" applyNumberFormat="1" applyFont="1" applyBorder="1" applyAlignment="1">
      <alignment horizontal="center" vertical="center"/>
    </xf>
    <xf numFmtId="2" fontId="33" fillId="0" borderId="21" xfId="0" applyNumberFormat="1" applyFont="1" applyBorder="1" applyAlignment="1">
      <alignment horizontal="center" vertical="center"/>
    </xf>
    <xf numFmtId="2" fontId="33" fillId="0" borderId="22" xfId="0" applyNumberFormat="1" applyFont="1" applyBorder="1" applyAlignment="1">
      <alignment horizontal="center" vertical="center"/>
    </xf>
    <xf numFmtId="2" fontId="20" fillId="0" borderId="35" xfId="0" applyNumberFormat="1" applyFont="1" applyBorder="1" applyAlignment="1">
      <alignment horizontal="center" vertical="center" wrapText="1"/>
    </xf>
    <xf numFmtId="2" fontId="29" fillId="0" borderId="0" xfId="0" applyNumberFormat="1" applyFont="1" applyBorder="1" applyAlignment="1">
      <alignment horizontal="center"/>
    </xf>
    <xf numFmtId="2" fontId="29" fillId="0" borderId="9" xfId="0" applyNumberFormat="1" applyFont="1" applyBorder="1" applyAlignment="1">
      <alignment horizontal="center" vertical="center"/>
    </xf>
    <xf numFmtId="165" fontId="30" fillId="8" borderId="7" xfId="3" applyNumberFormat="1" applyFont="1" applyFill="1" applyBorder="1" applyAlignment="1">
      <alignment horizontal="center" vertical="center"/>
    </xf>
    <xf numFmtId="166" fontId="31" fillId="0" borderId="7" xfId="0" applyNumberFormat="1" applyFont="1" applyBorder="1" applyAlignment="1">
      <alignment horizontal="center" vertical="center"/>
    </xf>
    <xf numFmtId="166" fontId="32" fillId="0" borderId="7" xfId="0" applyNumberFormat="1" applyFont="1" applyBorder="1" applyAlignment="1">
      <alignment horizontal="center" vertical="center"/>
    </xf>
    <xf numFmtId="2" fontId="23" fillId="0" borderId="7" xfId="0" applyNumberFormat="1" applyFont="1" applyBorder="1" applyAlignment="1">
      <alignment horizontal="center" vertical="center"/>
    </xf>
    <xf numFmtId="2" fontId="33" fillId="0" borderId="7" xfId="0" applyNumberFormat="1" applyFont="1" applyBorder="1" applyAlignment="1">
      <alignment horizontal="center" vertical="center"/>
    </xf>
    <xf numFmtId="2" fontId="33" fillId="0" borderId="8" xfId="0" applyNumberFormat="1" applyFont="1" applyBorder="1" applyAlignment="1">
      <alignment horizontal="center" vertical="center"/>
    </xf>
    <xf numFmtId="2" fontId="20" fillId="0" borderId="4" xfId="0" applyNumberFormat="1" applyFont="1" applyBorder="1" applyAlignment="1">
      <alignment horizontal="center" vertical="center" wrapText="1"/>
    </xf>
    <xf numFmtId="2" fontId="29" fillId="0" borderId="7" xfId="0" applyNumberFormat="1" applyFont="1" applyBorder="1" applyAlignment="1">
      <alignment horizontal="center"/>
    </xf>
    <xf numFmtId="2" fontId="29" fillId="0" borderId="7" xfId="0" applyNumberFormat="1" applyFont="1" applyBorder="1" applyAlignment="1">
      <alignment horizontal="center" vertical="center"/>
    </xf>
    <xf numFmtId="2" fontId="23" fillId="0" borderId="10" xfId="0" applyNumberFormat="1" applyFont="1" applyBorder="1" applyAlignment="1">
      <alignment horizontal="center" vertical="center"/>
    </xf>
    <xf numFmtId="2" fontId="23" fillId="0" borderId="19" xfId="0" applyNumberFormat="1" applyFont="1" applyBorder="1" applyAlignment="1">
      <alignment horizontal="center" vertical="center"/>
    </xf>
    <xf numFmtId="2" fontId="20" fillId="0" borderId="18" xfId="0" applyNumberFormat="1" applyFont="1" applyBorder="1" applyAlignment="1">
      <alignment horizontal="center" vertical="center" wrapText="1"/>
    </xf>
    <xf numFmtId="2" fontId="29" fillId="0" borderId="36" xfId="0" applyNumberFormat="1" applyFont="1" applyBorder="1" applyAlignment="1">
      <alignment horizontal="center"/>
    </xf>
    <xf numFmtId="2" fontId="23" fillId="0" borderId="37" xfId="0" applyNumberFormat="1" applyFont="1" applyBorder="1" applyAlignment="1">
      <alignment horizontal="center" vertical="center"/>
    </xf>
    <xf numFmtId="2" fontId="20" fillId="0" borderId="38" xfId="0" applyNumberFormat="1" applyFont="1" applyBorder="1" applyAlignment="1">
      <alignment horizontal="center" vertical="center" wrapText="1"/>
    </xf>
    <xf numFmtId="2" fontId="29" fillId="0" borderId="39" xfId="0" applyNumberFormat="1" applyFont="1" applyBorder="1" applyAlignment="1">
      <alignment horizontal="center"/>
    </xf>
    <xf numFmtId="2" fontId="29" fillId="0" borderId="23" xfId="0" applyNumberFormat="1" applyFont="1" applyBorder="1" applyAlignment="1">
      <alignment horizontal="center" vertical="center"/>
    </xf>
    <xf numFmtId="165" fontId="30" fillId="8" borderId="23" xfId="3" applyNumberFormat="1" applyFont="1" applyFill="1" applyBorder="1" applyAlignment="1">
      <alignment horizontal="center" vertical="center"/>
    </xf>
    <xf numFmtId="166" fontId="31" fillId="0" borderId="14" xfId="0" applyNumberFormat="1" applyFont="1" applyBorder="1" applyAlignment="1">
      <alignment horizontal="center" vertical="center"/>
    </xf>
    <xf numFmtId="165" fontId="30" fillId="8" borderId="10" xfId="3" applyNumberFormat="1" applyFont="1" applyFill="1" applyBorder="1" applyAlignment="1">
      <alignment horizontal="center" vertical="center"/>
    </xf>
    <xf numFmtId="166" fontId="32" fillId="0" borderId="14" xfId="0" applyNumberFormat="1" applyFont="1" applyBorder="1" applyAlignment="1">
      <alignment horizontal="center" vertical="center"/>
    </xf>
    <xf numFmtId="2" fontId="23" fillId="0" borderId="23" xfId="0" applyNumberFormat="1" applyFont="1" applyBorder="1" applyAlignment="1">
      <alignment horizontal="center" vertical="center"/>
    </xf>
    <xf numFmtId="2" fontId="23" fillId="0" borderId="24" xfId="0" applyNumberFormat="1" applyFont="1" applyBorder="1" applyAlignment="1">
      <alignment horizontal="center" vertical="center"/>
    </xf>
    <xf numFmtId="2" fontId="20" fillId="0" borderId="15" xfId="0" applyNumberFormat="1" applyFont="1" applyBorder="1" applyAlignment="1">
      <alignment horizontal="center" vertical="center" wrapText="1"/>
    </xf>
    <xf numFmtId="2" fontId="20" fillId="0" borderId="3" xfId="0" applyNumberFormat="1" applyFont="1" applyBorder="1" applyAlignment="1">
      <alignment horizontal="center" vertical="center" wrapText="1"/>
    </xf>
    <xf numFmtId="2" fontId="21" fillId="0" borderId="3" xfId="0" applyNumberFormat="1" applyFont="1" applyBorder="1" applyAlignment="1">
      <alignment horizontal="center" vertical="center" wrapText="1"/>
    </xf>
    <xf numFmtId="2" fontId="21" fillId="0" borderId="16" xfId="0" applyNumberFormat="1" applyFont="1" applyBorder="1" applyAlignment="1">
      <alignment horizontal="center" vertical="center"/>
    </xf>
    <xf numFmtId="2" fontId="21" fillId="0" borderId="3" xfId="0" applyNumberFormat="1" applyFont="1" applyBorder="1" applyAlignment="1">
      <alignment horizontal="center" vertical="center"/>
    </xf>
    <xf numFmtId="0" fontId="20" fillId="0" borderId="40" xfId="0" applyFont="1" applyBorder="1" applyAlignment="1">
      <alignment horizontal="center" vertical="center" wrapText="1"/>
    </xf>
    <xf numFmtId="165" fontId="30" fillId="8" borderId="36" xfId="3" applyNumberFormat="1" applyFont="1" applyFill="1" applyBorder="1" applyAlignment="1">
      <alignment horizontal="center" vertical="center"/>
    </xf>
    <xf numFmtId="166" fontId="31" fillId="0" borderId="36" xfId="0" applyNumberFormat="1" applyFont="1" applyBorder="1" applyAlignment="1">
      <alignment horizontal="center" vertical="center"/>
    </xf>
    <xf numFmtId="2" fontId="23" fillId="0" borderId="36" xfId="0" applyNumberFormat="1" applyFont="1" applyBorder="1" applyAlignment="1">
      <alignment horizontal="center"/>
    </xf>
    <xf numFmtId="2" fontId="23" fillId="0" borderId="19" xfId="0" applyNumberFormat="1" applyFont="1" applyBorder="1" applyAlignment="1">
      <alignment horizontal="center"/>
    </xf>
    <xf numFmtId="0" fontId="20" fillId="0" borderId="11" xfId="0" applyFont="1" applyBorder="1" applyAlignment="1">
      <alignment horizontal="center" vertical="center" wrapText="1"/>
    </xf>
    <xf numFmtId="2" fontId="23" fillId="0" borderId="5" xfId="0" applyNumberFormat="1" applyFont="1" applyBorder="1" applyAlignment="1">
      <alignment horizontal="center"/>
    </xf>
    <xf numFmtId="2" fontId="23" fillId="0" borderId="8" xfId="0" applyNumberFormat="1" applyFont="1" applyBorder="1" applyAlignment="1">
      <alignment horizontal="center"/>
    </xf>
    <xf numFmtId="0" fontId="20" fillId="0" borderId="41" xfId="0" applyFont="1" applyBorder="1" applyAlignment="1">
      <alignment horizontal="center" vertical="center" wrapText="1"/>
    </xf>
    <xf numFmtId="2" fontId="23" fillId="0" borderId="42" xfId="0" applyNumberFormat="1" applyFont="1" applyBorder="1" applyAlignment="1">
      <alignment horizontal="center"/>
    </xf>
    <xf numFmtId="2" fontId="23" fillId="0" borderId="26" xfId="0" applyNumberFormat="1" applyFont="1" applyBorder="1" applyAlignment="1">
      <alignment horizontal="center"/>
    </xf>
    <xf numFmtId="0" fontId="20" fillId="0" borderId="43" xfId="0" applyFont="1" applyBorder="1" applyAlignment="1">
      <alignment horizontal="center" vertical="center" wrapText="1"/>
    </xf>
    <xf numFmtId="2" fontId="23" fillId="0" borderId="44" xfId="0" applyNumberFormat="1" applyFont="1" applyBorder="1" applyAlignment="1">
      <alignment horizontal="center"/>
    </xf>
    <xf numFmtId="0" fontId="35" fillId="0" borderId="0" xfId="0" applyFont="1"/>
    <xf numFmtId="0" fontId="20" fillId="0" borderId="45" xfId="0" applyFont="1" applyBorder="1" applyAlignment="1">
      <alignment horizontal="center" vertical="center" wrapText="1"/>
    </xf>
    <xf numFmtId="2" fontId="23" fillId="0" borderId="46" xfId="0" applyNumberFormat="1" applyFont="1" applyBorder="1" applyAlignment="1">
      <alignment horizontal="center"/>
    </xf>
    <xf numFmtId="2" fontId="33" fillId="0" borderId="23" xfId="0" applyNumberFormat="1" applyFont="1" applyBorder="1" applyAlignment="1">
      <alignment horizontal="center" vertical="center"/>
    </xf>
    <xf numFmtId="2" fontId="33" fillId="0" borderId="24" xfId="0" applyNumberFormat="1" applyFont="1" applyBorder="1" applyAlignment="1">
      <alignment horizontal="center" vertical="center"/>
    </xf>
    <xf numFmtId="2" fontId="23" fillId="0" borderId="21" xfId="0" applyNumberFormat="1" applyFont="1" applyBorder="1" applyAlignment="1">
      <alignment horizontal="center"/>
    </xf>
    <xf numFmtId="2" fontId="23" fillId="0" borderId="22" xfId="0" applyNumberFormat="1" applyFont="1" applyBorder="1" applyAlignment="1">
      <alignment horizontal="center" vertical="center"/>
    </xf>
    <xf numFmtId="168" fontId="20" fillId="0" borderId="35" xfId="0" applyNumberFormat="1" applyFont="1" applyBorder="1" applyAlignment="1">
      <alignment horizontal="center" vertical="center" wrapText="1"/>
    </xf>
    <xf numFmtId="2" fontId="23" fillId="0" borderId="6" xfId="0" applyNumberFormat="1" applyFont="1" applyBorder="1" applyAlignment="1">
      <alignment horizontal="center"/>
    </xf>
    <xf numFmtId="2" fontId="29" fillId="0" borderId="6" xfId="0" applyNumberFormat="1" applyFont="1" applyBorder="1" applyAlignment="1">
      <alignment horizontal="center" vertical="center"/>
    </xf>
    <xf numFmtId="2" fontId="23" fillId="0" borderId="6" xfId="0" applyNumberFormat="1" applyFont="1" applyBorder="1" applyAlignment="1">
      <alignment horizontal="center" vertical="center"/>
    </xf>
    <xf numFmtId="2" fontId="23" fillId="0" borderId="8" xfId="0" applyNumberFormat="1" applyFont="1" applyBorder="1" applyAlignment="1">
      <alignment horizontal="center" vertical="center"/>
    </xf>
    <xf numFmtId="2" fontId="21" fillId="0" borderId="4" xfId="0" applyNumberFormat="1" applyFont="1" applyBorder="1" applyAlignment="1">
      <alignment horizontal="center" vertical="center" wrapText="1"/>
    </xf>
    <xf numFmtId="2" fontId="23" fillId="0" borderId="7" xfId="0" applyNumberFormat="1" applyFont="1" applyBorder="1" applyAlignment="1">
      <alignment horizontal="center"/>
    </xf>
    <xf numFmtId="168" fontId="20" fillId="0" borderId="4" xfId="0" applyNumberFormat="1" applyFont="1" applyBorder="1" applyAlignment="1">
      <alignment horizontal="center" vertical="center" wrapText="1"/>
    </xf>
    <xf numFmtId="2" fontId="23" fillId="0" borderId="12" xfId="0" applyNumberFormat="1" applyFont="1" applyBorder="1" applyAlignment="1">
      <alignment horizontal="center"/>
    </xf>
    <xf numFmtId="166" fontId="32" fillId="0" borderId="6" xfId="0" applyNumberFormat="1" applyFont="1" applyBorder="1" applyAlignment="1">
      <alignment horizontal="center" vertical="center"/>
    </xf>
    <xf numFmtId="2" fontId="20" fillId="0" borderId="4" xfId="0" applyNumberFormat="1" applyFont="1" applyBorder="1" applyAlignment="1">
      <alignment horizontal="center" vertical="center"/>
    </xf>
    <xf numFmtId="2" fontId="23" fillId="0" borderId="12" xfId="0" applyNumberFormat="1" applyFont="1" applyBorder="1" applyAlignment="1">
      <alignment horizontal="center" vertical="center"/>
    </xf>
    <xf numFmtId="2" fontId="23" fillId="0" borderId="36" xfId="0" applyNumberFormat="1" applyFont="1" applyBorder="1" applyAlignment="1">
      <alignment horizontal="center" vertical="center"/>
    </xf>
    <xf numFmtId="2" fontId="23" fillId="0" borderId="33" xfId="0" applyNumberFormat="1" applyFont="1" applyBorder="1" applyAlignment="1">
      <alignment vertical="center"/>
    </xf>
    <xf numFmtId="165" fontId="30" fillId="8" borderId="44" xfId="3" applyNumberFormat="1" applyFont="1" applyFill="1" applyBorder="1" applyAlignment="1">
      <alignment horizontal="center" vertical="center"/>
    </xf>
    <xf numFmtId="166" fontId="31" fillId="0" borderId="44" xfId="0" applyNumberFormat="1" applyFont="1" applyBorder="1" applyAlignment="1">
      <alignment horizontal="center" vertical="center"/>
    </xf>
    <xf numFmtId="166" fontId="32" fillId="0" borderId="21" xfId="0" applyNumberFormat="1" applyFont="1" applyBorder="1" applyAlignment="1">
      <alignment horizontal="center" vertical="center"/>
    </xf>
    <xf numFmtId="2" fontId="23" fillId="0" borderId="44" xfId="0" applyNumberFormat="1" applyFont="1" applyBorder="1" applyAlignment="1">
      <alignment horizontal="center" vertical="center"/>
    </xf>
    <xf numFmtId="2" fontId="20" fillId="0" borderId="25" xfId="0" applyNumberFormat="1" applyFont="1" applyBorder="1" applyAlignment="1">
      <alignment horizontal="center" vertical="center"/>
    </xf>
    <xf numFmtId="2" fontId="23" fillId="0" borderId="12" xfId="0" applyNumberFormat="1" applyFont="1" applyBorder="1" applyAlignment="1">
      <alignment vertical="center"/>
    </xf>
    <xf numFmtId="2" fontId="23" fillId="0" borderId="5" xfId="0" applyNumberFormat="1" applyFont="1" applyBorder="1" applyAlignment="1">
      <alignment horizontal="center" vertical="center"/>
    </xf>
    <xf numFmtId="2" fontId="23" fillId="0" borderId="7" xfId="0" applyNumberFormat="1" applyFont="1" applyBorder="1" applyAlignment="1">
      <alignment horizontal="left"/>
    </xf>
    <xf numFmtId="2" fontId="23" fillId="0" borderId="7" xfId="0" applyNumberFormat="1" applyFont="1" applyBorder="1" applyAlignment="1">
      <alignment horizontal="center" vertical="center" wrapText="1"/>
    </xf>
    <xf numFmtId="2" fontId="29" fillId="0" borderId="7" xfId="0" applyNumberFormat="1" applyFont="1" applyBorder="1" applyAlignment="1">
      <alignment horizontal="center" vertical="center" wrapText="1"/>
    </xf>
    <xf numFmtId="2" fontId="20" fillId="0" borderId="31" xfId="0" applyNumberFormat="1" applyFont="1" applyBorder="1" applyAlignment="1">
      <alignment horizontal="center" vertical="center" wrapText="1"/>
    </xf>
    <xf numFmtId="2" fontId="23" fillId="0" borderId="23" xfId="0" applyNumberFormat="1" applyFont="1" applyBorder="1"/>
    <xf numFmtId="165" fontId="30" fillId="8" borderId="39" xfId="3" applyNumberFormat="1" applyFont="1" applyFill="1" applyBorder="1" applyAlignment="1">
      <alignment horizontal="center" vertical="center"/>
    </xf>
    <xf numFmtId="166" fontId="31" fillId="0" borderId="39" xfId="0" applyNumberFormat="1" applyFont="1" applyBorder="1" applyAlignment="1">
      <alignment horizontal="center" vertical="center"/>
    </xf>
    <xf numFmtId="166" fontId="32" fillId="0" borderId="23" xfId="0" applyNumberFormat="1" applyFont="1" applyBorder="1" applyAlignment="1">
      <alignment horizontal="center" vertical="center"/>
    </xf>
    <xf numFmtId="2" fontId="0" fillId="0" borderId="0" xfId="0" applyNumberFormat="1" applyBorder="1"/>
    <xf numFmtId="0" fontId="0" fillId="0" borderId="0" xfId="0" applyBorder="1"/>
    <xf numFmtId="2" fontId="20" fillId="0" borderId="20" xfId="0" applyNumberFormat="1" applyFont="1" applyBorder="1" applyAlignment="1">
      <alignment horizontal="center" vertical="center" wrapText="1"/>
    </xf>
    <xf numFmtId="2" fontId="29" fillId="0" borderId="21" xfId="0" applyNumberFormat="1" applyFont="1" applyBorder="1" applyAlignment="1">
      <alignment horizontal="center"/>
    </xf>
    <xf numFmtId="2" fontId="29" fillId="0" borderId="5" xfId="0" applyNumberFormat="1" applyFont="1" applyBorder="1" applyAlignment="1">
      <alignment horizontal="center" vertical="center"/>
    </xf>
    <xf numFmtId="2" fontId="36" fillId="0" borderId="0" xfId="0" applyNumberFormat="1" applyFont="1" applyBorder="1" applyAlignment="1">
      <alignment vertical="center"/>
    </xf>
    <xf numFmtId="2" fontId="37" fillId="0" borderId="0" xfId="0" applyNumberFormat="1" applyFont="1" applyBorder="1"/>
    <xf numFmtId="2" fontId="37" fillId="0" borderId="0" xfId="0" applyNumberFormat="1" applyFont="1"/>
    <xf numFmtId="2" fontId="29" fillId="0" borderId="5" xfId="0" applyNumberFormat="1" applyFont="1" applyBorder="1" applyAlignment="1">
      <alignment horizontal="center"/>
    </xf>
    <xf numFmtId="0" fontId="38" fillId="0" borderId="0" xfId="0" applyFont="1" applyBorder="1"/>
    <xf numFmtId="0" fontId="38" fillId="0" borderId="0" xfId="0" applyFont="1"/>
    <xf numFmtId="2" fontId="20" fillId="0" borderId="31" xfId="0" applyNumberFormat="1" applyFont="1" applyBorder="1" applyAlignment="1">
      <alignment horizontal="center" vertical="center"/>
    </xf>
    <xf numFmtId="2" fontId="29" fillId="0" borderId="1" xfId="0" applyNumberFormat="1" applyFont="1" applyBorder="1" applyAlignment="1">
      <alignment horizontal="center"/>
    </xf>
    <xf numFmtId="2" fontId="29" fillId="0" borderId="14" xfId="0" applyNumberFormat="1" applyFont="1" applyBorder="1" applyAlignment="1">
      <alignment horizontal="center" vertical="center"/>
    </xf>
    <xf numFmtId="2" fontId="23" fillId="0" borderId="46" xfId="0" applyNumberFormat="1" applyFont="1" applyBorder="1" applyAlignment="1">
      <alignment horizontal="center" vertical="center"/>
    </xf>
    <xf numFmtId="2" fontId="29" fillId="0" borderId="47" xfId="0" applyNumberFormat="1" applyFont="1" applyBorder="1" applyAlignment="1">
      <alignment horizontal="center"/>
    </xf>
    <xf numFmtId="2" fontId="29" fillId="0" borderId="10" xfId="0" applyNumberFormat="1" applyFont="1" applyBorder="1" applyAlignment="1">
      <alignment horizontal="center" vertical="center"/>
    </xf>
    <xf numFmtId="2" fontId="29" fillId="0" borderId="48" xfId="0" applyNumberFormat="1" applyFont="1" applyBorder="1" applyAlignment="1">
      <alignment horizontal="center"/>
    </xf>
    <xf numFmtId="2" fontId="29" fillId="0" borderId="48" xfId="0" applyNumberFormat="1" applyFont="1" applyBorder="1" applyAlignment="1">
      <alignment horizontal="center" vertical="center"/>
    </xf>
    <xf numFmtId="2" fontId="39" fillId="0" borderId="0" xfId="0" applyNumberFormat="1" applyFont="1" applyBorder="1" applyAlignment="1"/>
    <xf numFmtId="166" fontId="32" fillId="0" borderId="9" xfId="0" applyNumberFormat="1" applyFont="1" applyBorder="1" applyAlignment="1">
      <alignment horizontal="center" vertical="center"/>
    </xf>
    <xf numFmtId="2" fontId="29" fillId="0" borderId="10" xfId="0" applyNumberFormat="1" applyFont="1" applyBorder="1" applyAlignment="1">
      <alignment horizontal="center"/>
    </xf>
    <xf numFmtId="2" fontId="33" fillId="0" borderId="10" xfId="0" applyNumberFormat="1" applyFont="1" applyBorder="1" applyAlignment="1">
      <alignment horizontal="center" vertical="center"/>
    </xf>
    <xf numFmtId="2" fontId="33" fillId="0" borderId="19" xfId="0" applyNumberFormat="1" applyFont="1" applyBorder="1" applyAlignment="1">
      <alignment horizontal="center" vertical="center"/>
    </xf>
    <xf numFmtId="2" fontId="29" fillId="0" borderId="36" xfId="0" applyNumberFormat="1" applyFont="1" applyBorder="1" applyAlignment="1">
      <alignment horizontal="center" vertical="center"/>
    </xf>
    <xf numFmtId="2" fontId="20" fillId="0" borderId="38" xfId="0" applyNumberFormat="1" applyFont="1" applyBorder="1" applyAlignment="1">
      <alignment horizontal="center" vertical="center"/>
    </xf>
    <xf numFmtId="2" fontId="29" fillId="0" borderId="46" xfId="0" applyNumberFormat="1" applyFont="1" applyBorder="1" applyAlignment="1">
      <alignment horizontal="center" vertical="center"/>
    </xf>
    <xf numFmtId="2" fontId="36" fillId="0" borderId="0" xfId="0" applyNumberFormat="1" applyFont="1" applyBorder="1" applyAlignment="1">
      <alignment horizontal="center"/>
    </xf>
    <xf numFmtId="2" fontId="36" fillId="0" borderId="0" xfId="0" applyNumberFormat="1" applyFont="1" applyBorder="1" applyAlignment="1"/>
    <xf numFmtId="2" fontId="0" fillId="0" borderId="0" xfId="0" applyNumberFormat="1"/>
    <xf numFmtId="0" fontId="5" fillId="0" borderId="21" xfId="0" applyFont="1" applyBorder="1" applyAlignment="1">
      <alignment horizontal="center" vertical="center" wrapText="1"/>
    </xf>
    <xf numFmtId="0" fontId="5" fillId="0" borderId="9" xfId="0" applyFont="1" applyBorder="1"/>
    <xf numFmtId="2" fontId="33" fillId="0" borderId="5" xfId="0" applyNumberFormat="1" applyFont="1" applyBorder="1" applyAlignment="1">
      <alignment horizontal="center"/>
    </xf>
    <xf numFmtId="2" fontId="33" fillId="0" borderId="5" xfId="0" applyNumberFormat="1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167" fontId="17" fillId="2" borderId="50" xfId="0" applyNumberFormat="1" applyFont="1" applyFill="1" applyBorder="1" applyAlignment="1">
      <alignment horizontal="center" vertical="center"/>
    </xf>
    <xf numFmtId="2" fontId="37" fillId="0" borderId="7" xfId="0" applyNumberFormat="1" applyFont="1" applyBorder="1" applyAlignment="1">
      <alignment horizontal="center"/>
    </xf>
    <xf numFmtId="0" fontId="14" fillId="4" borderId="15" xfId="0" applyFont="1" applyFill="1" applyBorder="1" applyAlignment="1">
      <alignment horizontal="center" vertical="center"/>
    </xf>
    <xf numFmtId="0" fontId="14" fillId="4" borderId="16" xfId="0" applyFont="1" applyFill="1" applyBorder="1" applyAlignment="1">
      <alignment horizontal="center" vertical="center"/>
    </xf>
    <xf numFmtId="0" fontId="14" fillId="4" borderId="17" xfId="0" applyFont="1" applyFill="1" applyBorder="1" applyAlignment="1">
      <alignment horizontal="center" vertical="center"/>
    </xf>
    <xf numFmtId="0" fontId="1" fillId="0" borderId="0" xfId="0" applyFont="1" applyAlignment="1" applyProtection="1">
      <alignment horizontal="center" vertical="center" wrapText="1"/>
      <protection hidden="1"/>
    </xf>
    <xf numFmtId="0" fontId="3" fillId="0" borderId="1" xfId="1" applyFont="1" applyBorder="1" applyAlignment="1">
      <alignment horizontal="center" vertical="center"/>
    </xf>
    <xf numFmtId="0" fontId="14" fillId="4" borderId="40" xfId="0" applyFont="1" applyFill="1" applyBorder="1" applyAlignment="1">
      <alignment horizontal="center" vertical="center"/>
    </xf>
    <xf numFmtId="0" fontId="0" fillId="0" borderId="47" xfId="0" applyBorder="1"/>
    <xf numFmtId="0" fontId="0" fillId="0" borderId="13" xfId="0" applyBorder="1"/>
    <xf numFmtId="0" fontId="8" fillId="3" borderId="4" xfId="2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4" fillId="3" borderId="2" xfId="1" applyFont="1" applyFill="1" applyBorder="1" applyAlignment="1">
      <alignment horizontal="center" vertical="center"/>
    </xf>
    <xf numFmtId="0" fontId="4" fillId="3" borderId="30" xfId="1" applyFont="1" applyFill="1" applyBorder="1" applyAlignment="1">
      <alignment horizontal="center" vertical="center"/>
    </xf>
    <xf numFmtId="0" fontId="5" fillId="0" borderId="2" xfId="0" applyFont="1" applyBorder="1" applyAlignment="1">
      <alignment horizontal="center" vertical="center"/>
    </xf>
    <xf numFmtId="0" fontId="5" fillId="0" borderId="30" xfId="0" applyFont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/>
    </xf>
    <xf numFmtId="0" fontId="6" fillId="2" borderId="49" xfId="0" applyFont="1" applyFill="1" applyBorder="1" applyAlignment="1">
      <alignment horizontal="center" vertical="center"/>
    </xf>
    <xf numFmtId="2" fontId="19" fillId="0" borderId="1" xfId="0" applyNumberFormat="1" applyFont="1" applyBorder="1" applyAlignment="1">
      <alignment horizontal="center" vertical="center"/>
    </xf>
    <xf numFmtId="2" fontId="20" fillId="0" borderId="2" xfId="0" applyNumberFormat="1" applyFont="1" applyBorder="1" applyAlignment="1">
      <alignment horizontal="center" vertical="center"/>
    </xf>
    <xf numFmtId="2" fontId="20" fillId="0" borderId="30" xfId="0" applyNumberFormat="1" applyFont="1" applyBorder="1" applyAlignment="1">
      <alignment horizontal="center" vertical="center"/>
    </xf>
    <xf numFmtId="2" fontId="21" fillId="0" borderId="2" xfId="0" applyNumberFormat="1" applyFont="1" applyBorder="1" applyAlignment="1">
      <alignment horizontal="center" vertical="center" wrapText="1"/>
    </xf>
    <xf numFmtId="2" fontId="21" fillId="0" borderId="30" xfId="0" applyNumberFormat="1" applyFont="1" applyBorder="1" applyAlignment="1">
      <alignment horizontal="center" vertical="center" wrapText="1"/>
    </xf>
    <xf numFmtId="2" fontId="21" fillId="0" borderId="15" xfId="0" applyNumberFormat="1" applyFont="1" applyBorder="1" applyAlignment="1">
      <alignment horizontal="center" vertical="center" wrapText="1"/>
    </xf>
    <xf numFmtId="2" fontId="21" fillId="0" borderId="17" xfId="0" applyNumberFormat="1" applyFont="1" applyBorder="1" applyAlignment="1">
      <alignment horizontal="center" vertical="center" wrapText="1"/>
    </xf>
    <xf numFmtId="2" fontId="22" fillId="0" borderId="27" xfId="0" applyNumberFormat="1" applyFont="1" applyBorder="1" applyAlignment="1">
      <alignment horizontal="center" vertical="center" wrapText="1"/>
    </xf>
    <xf numFmtId="2" fontId="22" fillId="0" borderId="28" xfId="0" applyNumberFormat="1" applyFont="1" applyBorder="1" applyAlignment="1">
      <alignment horizontal="center" vertical="center" wrapText="1"/>
    </xf>
    <xf numFmtId="2" fontId="22" fillId="0" borderId="29" xfId="0" applyNumberFormat="1" applyFont="1" applyBorder="1" applyAlignment="1">
      <alignment horizontal="center" vertical="center" wrapText="1"/>
    </xf>
    <xf numFmtId="2" fontId="24" fillId="6" borderId="15" xfId="0" applyNumberFormat="1" applyFont="1" applyFill="1" applyBorder="1" applyAlignment="1">
      <alignment horizontal="center" vertical="center" wrapText="1"/>
    </xf>
    <xf numFmtId="2" fontId="24" fillId="6" borderId="17" xfId="0" applyNumberFormat="1" applyFont="1" applyFill="1" applyBorder="1" applyAlignment="1">
      <alignment horizontal="center" vertical="center" wrapText="1"/>
    </xf>
    <xf numFmtId="2" fontId="21" fillId="0" borderId="20" xfId="0" applyNumberFormat="1" applyFont="1" applyBorder="1" applyAlignment="1">
      <alignment horizontal="center" vertical="center" wrapText="1"/>
    </xf>
    <xf numFmtId="2" fontId="21" fillId="0" borderId="31" xfId="0" applyNumberFormat="1" applyFont="1" applyBorder="1" applyAlignment="1">
      <alignment horizontal="center" vertical="center" wrapText="1"/>
    </xf>
    <xf numFmtId="2" fontId="21" fillId="0" borderId="21" xfId="0" applyNumberFormat="1" applyFont="1" applyBorder="1" applyAlignment="1">
      <alignment horizontal="center" vertical="center" wrapText="1"/>
    </xf>
    <xf numFmtId="2" fontId="21" fillId="0" borderId="23" xfId="0" applyNumberFormat="1" applyFont="1" applyBorder="1" applyAlignment="1">
      <alignment horizontal="center" vertical="center" wrapText="1"/>
    </xf>
    <xf numFmtId="2" fontId="21" fillId="0" borderId="21" xfId="0" applyNumberFormat="1" applyFont="1" applyBorder="1" applyAlignment="1">
      <alignment horizontal="center" vertical="center"/>
    </xf>
    <xf numFmtId="2" fontId="21" fillId="0" borderId="23" xfId="0" applyNumberFormat="1" applyFont="1" applyBorder="1" applyAlignment="1">
      <alignment horizontal="center" vertical="center"/>
    </xf>
    <xf numFmtId="2" fontId="21" fillId="0" borderId="22" xfId="0" applyNumberFormat="1" applyFont="1" applyBorder="1" applyAlignment="1">
      <alignment horizontal="center" vertical="center"/>
    </xf>
    <xf numFmtId="2" fontId="21" fillId="0" borderId="24" xfId="0" applyNumberFormat="1" applyFont="1" applyBorder="1" applyAlignment="1">
      <alignment horizontal="center" vertical="center"/>
    </xf>
    <xf numFmtId="168" fontId="21" fillId="0" borderId="15" xfId="0" applyNumberFormat="1" applyFont="1" applyBorder="1" applyAlignment="1">
      <alignment horizontal="center" vertical="center" wrapText="1"/>
    </xf>
    <xf numFmtId="168" fontId="21" fillId="0" borderId="17" xfId="0" applyNumberFormat="1" applyFont="1" applyBorder="1" applyAlignment="1">
      <alignment horizontal="center" vertical="center" wrapText="1"/>
    </xf>
    <xf numFmtId="2" fontId="25" fillId="0" borderId="15" xfId="0" applyNumberFormat="1" applyFont="1" applyBorder="1" applyAlignment="1">
      <alignment horizontal="center" vertical="center"/>
    </xf>
    <xf numFmtId="2" fontId="25" fillId="0" borderId="16" xfId="0" applyNumberFormat="1" applyFont="1" applyBorder="1" applyAlignment="1">
      <alignment horizontal="center" vertical="center"/>
    </xf>
    <xf numFmtId="2" fontId="27" fillId="6" borderId="15" xfId="0" applyNumberFormat="1" applyFont="1" applyFill="1" applyBorder="1" applyAlignment="1" applyProtection="1">
      <alignment horizontal="center" vertical="center"/>
      <protection locked="0"/>
    </xf>
    <xf numFmtId="2" fontId="27" fillId="6" borderId="17" xfId="0" applyNumberFormat="1" applyFont="1" applyFill="1" applyBorder="1" applyAlignment="1" applyProtection="1">
      <alignment horizontal="center" vertical="center"/>
      <protection locked="0"/>
    </xf>
    <xf numFmtId="2" fontId="28" fillId="0" borderId="15" xfId="0" applyNumberFormat="1" applyFont="1" applyBorder="1" applyAlignment="1">
      <alignment horizontal="center"/>
    </xf>
    <xf numFmtId="2" fontId="28" fillId="0" borderId="16" xfId="0" applyNumberFormat="1" applyFont="1" applyBorder="1" applyAlignment="1">
      <alignment horizontal="center"/>
    </xf>
    <xf numFmtId="2" fontId="28" fillId="0" borderId="1" xfId="0" applyNumberFormat="1" applyFont="1" applyBorder="1" applyAlignment="1">
      <alignment horizontal="center"/>
    </xf>
    <xf numFmtId="2" fontId="28" fillId="0" borderId="32" xfId="0" applyNumberFormat="1" applyFont="1" applyBorder="1" applyAlignment="1">
      <alignment horizontal="center"/>
    </xf>
    <xf numFmtId="2" fontId="34" fillId="9" borderId="15" xfId="0" applyNumberFormat="1" applyFont="1" applyFill="1" applyBorder="1" applyAlignment="1">
      <alignment horizontal="center" vertical="center"/>
    </xf>
    <xf numFmtId="2" fontId="34" fillId="9" borderId="16" xfId="0" applyNumberFormat="1" applyFont="1" applyFill="1" applyBorder="1" applyAlignment="1">
      <alignment horizontal="center" vertical="center"/>
    </xf>
    <xf numFmtId="2" fontId="34" fillId="9" borderId="17" xfId="0" applyNumberFormat="1" applyFont="1" applyFill="1" applyBorder="1" applyAlignment="1">
      <alignment horizontal="center" vertical="center"/>
    </xf>
    <xf numFmtId="0" fontId="29" fillId="0" borderId="9" xfId="0" applyFont="1" applyBorder="1" applyAlignment="1">
      <alignment horizontal="center" vertical="center" wrapText="1"/>
    </xf>
    <xf numFmtId="0" fontId="34" fillId="9" borderId="15" xfId="0" applyFont="1" applyFill="1" applyBorder="1" applyAlignment="1">
      <alignment horizontal="center" vertical="center"/>
    </xf>
    <xf numFmtId="0" fontId="34" fillId="9" borderId="16" xfId="0" applyFont="1" applyFill="1" applyBorder="1" applyAlignment="1">
      <alignment horizontal="center" vertical="center"/>
    </xf>
    <xf numFmtId="0" fontId="34" fillId="9" borderId="17" xfId="0" applyFont="1" applyFill="1" applyBorder="1" applyAlignment="1">
      <alignment horizontal="center" vertical="center"/>
    </xf>
    <xf numFmtId="0" fontId="29" fillId="0" borderId="34" xfId="0" applyFont="1" applyBorder="1" applyAlignment="1">
      <alignment horizontal="center" vertical="center" wrapText="1"/>
    </xf>
    <xf numFmtId="0" fontId="29" fillId="0" borderId="14" xfId="0" applyFont="1" applyBorder="1" applyAlignment="1">
      <alignment horizontal="center" vertical="center" wrapText="1"/>
    </xf>
    <xf numFmtId="168" fontId="34" fillId="9" borderId="15" xfId="0" applyNumberFormat="1" applyFont="1" applyFill="1" applyBorder="1" applyAlignment="1">
      <alignment horizontal="center" vertical="center"/>
    </xf>
    <xf numFmtId="168" fontId="34" fillId="9" borderId="16" xfId="0" applyNumberFormat="1" applyFont="1" applyFill="1" applyBorder="1" applyAlignment="1">
      <alignment horizontal="center" vertical="center"/>
    </xf>
    <xf numFmtId="168" fontId="34" fillId="9" borderId="17" xfId="0" applyNumberFormat="1" applyFont="1" applyFill="1" applyBorder="1" applyAlignment="1">
      <alignment horizontal="center" vertical="center"/>
    </xf>
    <xf numFmtId="2" fontId="23" fillId="0" borderId="5" xfId="0" applyNumberFormat="1" applyFont="1" applyBorder="1" applyAlignment="1">
      <alignment horizontal="center" vertical="center"/>
    </xf>
    <xf numFmtId="2" fontId="23" fillId="0" borderId="12" xfId="0" applyNumberFormat="1" applyFont="1" applyBorder="1" applyAlignment="1">
      <alignment horizontal="center" vertical="center"/>
    </xf>
    <xf numFmtId="2" fontId="23" fillId="0" borderId="13" xfId="0" applyNumberFormat="1" applyFont="1" applyBorder="1" applyAlignment="1">
      <alignment horizontal="center" vertical="center"/>
    </xf>
    <xf numFmtId="2" fontId="40" fillId="0" borderId="28" xfId="0" applyNumberFormat="1" applyFont="1" applyBorder="1" applyAlignment="1">
      <alignment horizontal="center" vertical="center"/>
    </xf>
    <xf numFmtId="2" fontId="40" fillId="0" borderId="0" xfId="0" applyNumberFormat="1" applyFont="1" applyBorder="1" applyAlignment="1">
      <alignment horizontal="center" vertical="center"/>
    </xf>
  </cellXfs>
  <cellStyles count="4">
    <cellStyle name="Обычный" xfId="0" builtinId="0"/>
    <cellStyle name="Обычный 2" xfId="1"/>
    <cellStyle name="Обычный_Лист1_1" xfId="2"/>
    <cellStyle name="常规_BTQ-071217-Jalousie-to_lora&amp;K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3" Type="http://schemas.openxmlformats.org/officeDocument/2006/relationships/image" Target="../media/image3.jpeg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" Type="http://schemas.openxmlformats.org/officeDocument/2006/relationships/image" Target="../media/image2.emf"/><Relationship Id="rId16" Type="http://schemas.openxmlformats.org/officeDocument/2006/relationships/image" Target="../media/image16.jpg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emf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6.png"/><Relationship Id="rId13" Type="http://schemas.openxmlformats.org/officeDocument/2006/relationships/image" Target="../media/image31.emf"/><Relationship Id="rId18" Type="http://schemas.openxmlformats.org/officeDocument/2006/relationships/image" Target="../media/image36.emf"/><Relationship Id="rId26" Type="http://schemas.openxmlformats.org/officeDocument/2006/relationships/image" Target="../media/image44.jpeg"/><Relationship Id="rId3" Type="http://schemas.openxmlformats.org/officeDocument/2006/relationships/image" Target="../media/image18.emf"/><Relationship Id="rId21" Type="http://schemas.openxmlformats.org/officeDocument/2006/relationships/image" Target="../media/image39.jpeg"/><Relationship Id="rId34" Type="http://schemas.openxmlformats.org/officeDocument/2006/relationships/image" Target="../media/image52.png"/><Relationship Id="rId7" Type="http://schemas.openxmlformats.org/officeDocument/2006/relationships/image" Target="../media/image25.emf"/><Relationship Id="rId12" Type="http://schemas.openxmlformats.org/officeDocument/2006/relationships/image" Target="../media/image30.jpeg"/><Relationship Id="rId17" Type="http://schemas.openxmlformats.org/officeDocument/2006/relationships/image" Target="../media/image35.jpeg"/><Relationship Id="rId25" Type="http://schemas.openxmlformats.org/officeDocument/2006/relationships/image" Target="../media/image43.png"/><Relationship Id="rId33" Type="http://schemas.openxmlformats.org/officeDocument/2006/relationships/image" Target="../media/image51.png"/><Relationship Id="rId2" Type="http://schemas.openxmlformats.org/officeDocument/2006/relationships/image" Target="../media/image21.emf"/><Relationship Id="rId16" Type="http://schemas.openxmlformats.org/officeDocument/2006/relationships/image" Target="../media/image34.jpeg"/><Relationship Id="rId20" Type="http://schemas.openxmlformats.org/officeDocument/2006/relationships/image" Target="../media/image38.jpeg"/><Relationship Id="rId29" Type="http://schemas.openxmlformats.org/officeDocument/2006/relationships/image" Target="../media/image47.png"/><Relationship Id="rId1" Type="http://schemas.openxmlformats.org/officeDocument/2006/relationships/image" Target="../media/image20.emf"/><Relationship Id="rId6" Type="http://schemas.openxmlformats.org/officeDocument/2006/relationships/image" Target="../media/image24.emf"/><Relationship Id="rId11" Type="http://schemas.openxmlformats.org/officeDocument/2006/relationships/image" Target="../media/image29.jpeg"/><Relationship Id="rId24" Type="http://schemas.openxmlformats.org/officeDocument/2006/relationships/image" Target="../media/image42.jpeg"/><Relationship Id="rId32" Type="http://schemas.openxmlformats.org/officeDocument/2006/relationships/image" Target="../media/image50.png"/><Relationship Id="rId5" Type="http://schemas.openxmlformats.org/officeDocument/2006/relationships/image" Target="../media/image23.emf"/><Relationship Id="rId15" Type="http://schemas.openxmlformats.org/officeDocument/2006/relationships/image" Target="../media/image33.jpeg"/><Relationship Id="rId23" Type="http://schemas.openxmlformats.org/officeDocument/2006/relationships/image" Target="../media/image41.jpeg"/><Relationship Id="rId28" Type="http://schemas.openxmlformats.org/officeDocument/2006/relationships/image" Target="../media/image46.png"/><Relationship Id="rId36" Type="http://schemas.openxmlformats.org/officeDocument/2006/relationships/image" Target="../media/image54.emf"/><Relationship Id="rId10" Type="http://schemas.openxmlformats.org/officeDocument/2006/relationships/image" Target="../media/image28.emf"/><Relationship Id="rId19" Type="http://schemas.openxmlformats.org/officeDocument/2006/relationships/image" Target="../media/image37.emf"/><Relationship Id="rId31" Type="http://schemas.openxmlformats.org/officeDocument/2006/relationships/image" Target="../media/image49.png"/><Relationship Id="rId4" Type="http://schemas.openxmlformats.org/officeDocument/2006/relationships/image" Target="../media/image22.emf"/><Relationship Id="rId9" Type="http://schemas.openxmlformats.org/officeDocument/2006/relationships/image" Target="../media/image27.emf"/><Relationship Id="rId14" Type="http://schemas.openxmlformats.org/officeDocument/2006/relationships/image" Target="../media/image32.jpeg"/><Relationship Id="rId22" Type="http://schemas.openxmlformats.org/officeDocument/2006/relationships/image" Target="../media/image40.jpeg"/><Relationship Id="rId27" Type="http://schemas.openxmlformats.org/officeDocument/2006/relationships/image" Target="../media/image45.jpeg"/><Relationship Id="rId30" Type="http://schemas.openxmlformats.org/officeDocument/2006/relationships/image" Target="../media/image48.png"/><Relationship Id="rId35" Type="http://schemas.openxmlformats.org/officeDocument/2006/relationships/image" Target="../media/image5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114300</xdr:colOff>
      <xdr:row>12</xdr:row>
      <xdr:rowOff>28575</xdr:rowOff>
    </xdr:from>
    <xdr:to>
      <xdr:col>2</xdr:col>
      <xdr:colOff>896007</xdr:colOff>
      <xdr:row>12</xdr:row>
      <xdr:rowOff>438150</xdr:rowOff>
    </xdr:to>
    <xdr:pic>
      <xdr:nvPicPr>
        <xdr:cNvPr id="7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3752850"/>
          <a:ext cx="781707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10</xdr:row>
      <xdr:rowOff>57150</xdr:rowOff>
    </xdr:from>
    <xdr:to>
      <xdr:col>2</xdr:col>
      <xdr:colOff>992003</xdr:colOff>
      <xdr:row>10</xdr:row>
      <xdr:rowOff>590550</xdr:rowOff>
    </xdr:to>
    <xdr:pic>
      <xdr:nvPicPr>
        <xdr:cNvPr id="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8325" y="2552700"/>
          <a:ext cx="944378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15</xdr:row>
      <xdr:rowOff>19050</xdr:rowOff>
    </xdr:from>
    <xdr:to>
      <xdr:col>2</xdr:col>
      <xdr:colOff>790575</xdr:colOff>
      <xdr:row>15</xdr:row>
      <xdr:rowOff>448115</xdr:rowOff>
    </xdr:to>
    <xdr:pic>
      <xdr:nvPicPr>
        <xdr:cNvPr id="9" name="Picture 144" descr="5450-3古铜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5019675"/>
          <a:ext cx="695325" cy="4290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95249</xdr:colOff>
      <xdr:row>17</xdr:row>
      <xdr:rowOff>28574</xdr:rowOff>
    </xdr:from>
    <xdr:to>
      <xdr:col>2</xdr:col>
      <xdr:colOff>1057966</xdr:colOff>
      <xdr:row>17</xdr:row>
      <xdr:rowOff>514349</xdr:rowOff>
    </xdr:to>
    <xdr:pic>
      <xdr:nvPicPr>
        <xdr:cNvPr id="10" name="Picture 143" descr="5450-2古铜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49" y="5534024"/>
          <a:ext cx="962717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0</xdr:col>
      <xdr:colOff>445618</xdr:colOff>
      <xdr:row>1</xdr:row>
      <xdr:rowOff>38100</xdr:rowOff>
    </xdr:to>
    <xdr:pic>
      <xdr:nvPicPr>
        <xdr:cNvPr id="15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445618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21</xdr:row>
      <xdr:rowOff>19051</xdr:rowOff>
    </xdr:from>
    <xdr:to>
      <xdr:col>2</xdr:col>
      <xdr:colOff>1019175</xdr:colOff>
      <xdr:row>21</xdr:row>
      <xdr:rowOff>701489</xdr:rowOff>
    </xdr:to>
    <xdr:pic>
      <xdr:nvPicPr>
        <xdr:cNvPr id="18" name="Picture 88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6286501"/>
          <a:ext cx="933450" cy="68243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22</xdr:row>
      <xdr:rowOff>23891</xdr:rowOff>
    </xdr:from>
    <xdr:to>
      <xdr:col>2</xdr:col>
      <xdr:colOff>981075</xdr:colOff>
      <xdr:row>23</xdr:row>
      <xdr:rowOff>0</xdr:rowOff>
    </xdr:to>
    <xdr:pic>
      <xdr:nvPicPr>
        <xdr:cNvPr id="19" name="Picture 115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6425" y="6996191"/>
          <a:ext cx="895350" cy="62380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76201</xdr:colOff>
      <xdr:row>27</xdr:row>
      <xdr:rowOff>9525</xdr:rowOff>
    </xdr:from>
    <xdr:to>
      <xdr:col>2</xdr:col>
      <xdr:colOff>1009651</xdr:colOff>
      <xdr:row>27</xdr:row>
      <xdr:rowOff>695651</xdr:rowOff>
    </xdr:to>
    <xdr:pic>
      <xdr:nvPicPr>
        <xdr:cNvPr id="20" name="Picture 115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66901" y="8867775"/>
          <a:ext cx="933450" cy="686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88239</xdr:colOff>
      <xdr:row>23</xdr:row>
      <xdr:rowOff>40766</xdr:rowOff>
    </xdr:from>
    <xdr:to>
      <xdr:col>2</xdr:col>
      <xdr:colOff>1009650</xdr:colOff>
      <xdr:row>23</xdr:row>
      <xdr:rowOff>571499</xdr:rowOff>
    </xdr:to>
    <xdr:pic>
      <xdr:nvPicPr>
        <xdr:cNvPr id="21" name="Рисунок 46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78939" y="7660766"/>
          <a:ext cx="921411" cy="53073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84136</xdr:colOff>
      <xdr:row>25</xdr:row>
      <xdr:rowOff>28575</xdr:rowOff>
    </xdr:from>
    <xdr:to>
      <xdr:col>2</xdr:col>
      <xdr:colOff>1009649</xdr:colOff>
      <xdr:row>25</xdr:row>
      <xdr:rowOff>657225</xdr:rowOff>
    </xdr:to>
    <xdr:pic>
      <xdr:nvPicPr>
        <xdr:cNvPr id="22" name="Picture 128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874836" y="8267700"/>
          <a:ext cx="925513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</xdr:colOff>
      <xdr:row>5</xdr:row>
      <xdr:rowOff>9525</xdr:rowOff>
    </xdr:from>
    <xdr:to>
      <xdr:col>3</xdr:col>
      <xdr:colOff>1132</xdr:colOff>
      <xdr:row>8</xdr:row>
      <xdr:rowOff>219075</xdr:rowOff>
    </xdr:to>
    <xdr:pic>
      <xdr:nvPicPr>
        <xdr:cNvPr id="14" name="Picture 169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0" y="933450"/>
          <a:ext cx="1048882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114299</xdr:colOff>
      <xdr:row>11</xdr:row>
      <xdr:rowOff>28577</xdr:rowOff>
    </xdr:from>
    <xdr:to>
      <xdr:col>2</xdr:col>
      <xdr:colOff>885824</xdr:colOff>
      <xdr:row>11</xdr:row>
      <xdr:rowOff>606617</xdr:rowOff>
    </xdr:to>
    <xdr:pic>
      <xdr:nvPicPr>
        <xdr:cNvPr id="16" name="Picture 1703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4999" y="3143252"/>
          <a:ext cx="771525" cy="578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85725</xdr:colOff>
      <xdr:row>20</xdr:row>
      <xdr:rowOff>19050</xdr:rowOff>
    </xdr:from>
    <xdr:to>
      <xdr:col>2</xdr:col>
      <xdr:colOff>981075</xdr:colOff>
      <xdr:row>20</xdr:row>
      <xdr:rowOff>485775</xdr:rowOff>
    </xdr:to>
    <xdr:pic>
      <xdr:nvPicPr>
        <xdr:cNvPr id="25" name="Picture 186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876425" y="5638800"/>
          <a:ext cx="895350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95250</xdr:colOff>
      <xdr:row>16</xdr:row>
      <xdr:rowOff>19050</xdr:rowOff>
    </xdr:from>
    <xdr:to>
      <xdr:col>2</xdr:col>
      <xdr:colOff>771525</xdr:colOff>
      <xdr:row>16</xdr:row>
      <xdr:rowOff>476250</xdr:rowOff>
    </xdr:to>
    <xdr:pic>
      <xdr:nvPicPr>
        <xdr:cNvPr id="30" name="Picture 80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50" y="5581650"/>
          <a:ext cx="676275" cy="457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104776</xdr:colOff>
      <xdr:row>26</xdr:row>
      <xdr:rowOff>28575</xdr:rowOff>
    </xdr:from>
    <xdr:to>
      <xdr:col>2</xdr:col>
      <xdr:colOff>855712</xdr:colOff>
      <xdr:row>26</xdr:row>
      <xdr:rowOff>685800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5476" y="10039350"/>
          <a:ext cx="750936" cy="65722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24</xdr:row>
      <xdr:rowOff>66675</xdr:rowOff>
    </xdr:from>
    <xdr:to>
      <xdr:col>2</xdr:col>
      <xdr:colOff>1059656</xdr:colOff>
      <xdr:row>24</xdr:row>
      <xdr:rowOff>666750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0225" y="9363075"/>
          <a:ext cx="1050131" cy="600075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30</xdr:row>
      <xdr:rowOff>19051</xdr:rowOff>
    </xdr:from>
    <xdr:to>
      <xdr:col>2</xdr:col>
      <xdr:colOff>942975</xdr:colOff>
      <xdr:row>31</xdr:row>
      <xdr:rowOff>385</xdr:rowOff>
    </xdr:to>
    <xdr:pic>
      <xdr:nvPicPr>
        <xdr:cNvPr id="32" name="Picture 142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12858751"/>
          <a:ext cx="809625" cy="47663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142875</xdr:colOff>
      <xdr:row>29</xdr:row>
      <xdr:rowOff>47624</xdr:rowOff>
    </xdr:from>
    <xdr:to>
      <xdr:col>2</xdr:col>
      <xdr:colOff>923925</xdr:colOff>
      <xdr:row>29</xdr:row>
      <xdr:rowOff>488847</xdr:rowOff>
    </xdr:to>
    <xdr:pic>
      <xdr:nvPicPr>
        <xdr:cNvPr id="33" name="Picture 174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33575" y="12392024"/>
          <a:ext cx="781050" cy="4412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114300</xdr:colOff>
      <xdr:row>13</xdr:row>
      <xdr:rowOff>28575</xdr:rowOff>
    </xdr:from>
    <xdr:to>
      <xdr:col>2</xdr:col>
      <xdr:colOff>914400</xdr:colOff>
      <xdr:row>13</xdr:row>
      <xdr:rowOff>513641</xdr:rowOff>
    </xdr:to>
    <xdr:pic>
      <xdr:nvPicPr>
        <xdr:cNvPr id="35" name="Picture 135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0" y="4210050"/>
          <a:ext cx="800100" cy="4850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2</xdr:col>
      <xdr:colOff>95249</xdr:colOff>
      <xdr:row>18</xdr:row>
      <xdr:rowOff>28574</xdr:rowOff>
    </xdr:from>
    <xdr:ext cx="962717" cy="485775"/>
    <xdr:pic>
      <xdr:nvPicPr>
        <xdr:cNvPr id="23" name="Picture 143" descr="5450-2古铜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5949" y="6191249"/>
          <a:ext cx="962717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19</xdr:row>
      <xdr:rowOff>9525</xdr:rowOff>
    </xdr:from>
    <xdr:to>
      <xdr:col>2</xdr:col>
      <xdr:colOff>342900</xdr:colOff>
      <xdr:row>23</xdr:row>
      <xdr:rowOff>38100</xdr:rowOff>
    </xdr:to>
    <xdr:pic>
      <xdr:nvPicPr>
        <xdr:cNvPr id="4" name="Picture 169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1238250" y="9210675"/>
          <a:ext cx="9239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25</xdr:row>
      <xdr:rowOff>9525</xdr:rowOff>
    </xdr:from>
    <xdr:to>
      <xdr:col>2</xdr:col>
      <xdr:colOff>333375</xdr:colOff>
      <xdr:row>29</xdr:row>
      <xdr:rowOff>95250</xdr:rowOff>
    </xdr:to>
    <xdr:pic>
      <xdr:nvPicPr>
        <xdr:cNvPr id="6" name="Picture 1721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1144250"/>
          <a:ext cx="914400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29</xdr:row>
      <xdr:rowOff>19050</xdr:rowOff>
    </xdr:from>
    <xdr:to>
      <xdr:col>2</xdr:col>
      <xdr:colOff>323850</xdr:colOff>
      <xdr:row>31</xdr:row>
      <xdr:rowOff>114300</xdr:rowOff>
    </xdr:to>
    <xdr:pic>
      <xdr:nvPicPr>
        <xdr:cNvPr id="7" name="Picture 174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4173200"/>
          <a:ext cx="904875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31</xdr:row>
      <xdr:rowOff>19050</xdr:rowOff>
    </xdr:from>
    <xdr:to>
      <xdr:col>2</xdr:col>
      <xdr:colOff>333375</xdr:colOff>
      <xdr:row>34</xdr:row>
      <xdr:rowOff>95250</xdr:rowOff>
    </xdr:to>
    <xdr:pic>
      <xdr:nvPicPr>
        <xdr:cNvPr id="8" name="Picture 17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15078075"/>
          <a:ext cx="91440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32</xdr:row>
      <xdr:rowOff>9525</xdr:rowOff>
    </xdr:from>
    <xdr:to>
      <xdr:col>2</xdr:col>
      <xdr:colOff>323850</xdr:colOff>
      <xdr:row>35</xdr:row>
      <xdr:rowOff>95250</xdr:rowOff>
    </xdr:to>
    <xdr:pic>
      <xdr:nvPicPr>
        <xdr:cNvPr id="9" name="Picture 174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5744825"/>
          <a:ext cx="9239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33</xdr:row>
      <xdr:rowOff>19050</xdr:rowOff>
    </xdr:from>
    <xdr:to>
      <xdr:col>2</xdr:col>
      <xdr:colOff>323850</xdr:colOff>
      <xdr:row>36</xdr:row>
      <xdr:rowOff>161925</xdr:rowOff>
    </xdr:to>
    <xdr:pic>
      <xdr:nvPicPr>
        <xdr:cNvPr id="10" name="Picture 175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16440150"/>
          <a:ext cx="923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34</xdr:row>
      <xdr:rowOff>19050</xdr:rowOff>
    </xdr:from>
    <xdr:to>
      <xdr:col>2</xdr:col>
      <xdr:colOff>342900</xdr:colOff>
      <xdr:row>37</xdr:row>
      <xdr:rowOff>133350</xdr:rowOff>
    </xdr:to>
    <xdr:pic>
      <xdr:nvPicPr>
        <xdr:cNvPr id="1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7192625"/>
          <a:ext cx="93345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35</xdr:row>
      <xdr:rowOff>28575</xdr:rowOff>
    </xdr:from>
    <xdr:to>
      <xdr:col>1</xdr:col>
      <xdr:colOff>942975</xdr:colOff>
      <xdr:row>35</xdr:row>
      <xdr:rowOff>647700</xdr:rowOff>
    </xdr:to>
    <xdr:pic>
      <xdr:nvPicPr>
        <xdr:cNvPr id="12" name="Picture 23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7926050"/>
          <a:ext cx="90487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37</xdr:row>
      <xdr:rowOff>9525</xdr:rowOff>
    </xdr:from>
    <xdr:to>
      <xdr:col>2</xdr:col>
      <xdr:colOff>342900</xdr:colOff>
      <xdr:row>41</xdr:row>
      <xdr:rowOff>104775</xdr:rowOff>
    </xdr:to>
    <xdr:pic>
      <xdr:nvPicPr>
        <xdr:cNvPr id="13" name="Picture 25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18802350"/>
          <a:ext cx="93345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38</xdr:row>
      <xdr:rowOff>28575</xdr:rowOff>
    </xdr:from>
    <xdr:to>
      <xdr:col>2</xdr:col>
      <xdr:colOff>314325</xdr:colOff>
      <xdr:row>42</xdr:row>
      <xdr:rowOff>95250</xdr:rowOff>
    </xdr:to>
    <xdr:pic>
      <xdr:nvPicPr>
        <xdr:cNvPr id="14" name="Picture 25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19716750"/>
          <a:ext cx="8858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76200</xdr:colOff>
      <xdr:row>39</xdr:row>
      <xdr:rowOff>9525</xdr:rowOff>
    </xdr:from>
    <xdr:to>
      <xdr:col>2</xdr:col>
      <xdr:colOff>285750</xdr:colOff>
      <xdr:row>42</xdr:row>
      <xdr:rowOff>133350</xdr:rowOff>
    </xdr:to>
    <xdr:pic>
      <xdr:nvPicPr>
        <xdr:cNvPr id="15" name="Picture 3525" descr="BT-19F1016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20" r="35641"/>
        <a:stretch>
          <a:fillRect/>
        </a:stretch>
      </xdr:blipFill>
      <xdr:spPr bwMode="auto">
        <a:xfrm>
          <a:off x="1285875" y="20602575"/>
          <a:ext cx="8191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133350</xdr:colOff>
      <xdr:row>40</xdr:row>
      <xdr:rowOff>19050</xdr:rowOff>
    </xdr:from>
    <xdr:to>
      <xdr:col>2</xdr:col>
      <xdr:colOff>228600</xdr:colOff>
      <xdr:row>43</xdr:row>
      <xdr:rowOff>114300</xdr:rowOff>
    </xdr:to>
    <xdr:pic>
      <xdr:nvPicPr>
        <xdr:cNvPr id="16" name="Picture 3530" descr="BT-19F103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025" y="21336000"/>
          <a:ext cx="70485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43</xdr:row>
      <xdr:rowOff>28575</xdr:rowOff>
    </xdr:from>
    <xdr:to>
      <xdr:col>2</xdr:col>
      <xdr:colOff>323850</xdr:colOff>
      <xdr:row>46</xdr:row>
      <xdr:rowOff>142875</xdr:rowOff>
    </xdr:to>
    <xdr:pic>
      <xdr:nvPicPr>
        <xdr:cNvPr id="17" name="Picture 29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3174325"/>
          <a:ext cx="9048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44</xdr:row>
      <xdr:rowOff>19050</xdr:rowOff>
    </xdr:from>
    <xdr:to>
      <xdr:col>2</xdr:col>
      <xdr:colOff>323850</xdr:colOff>
      <xdr:row>48</xdr:row>
      <xdr:rowOff>123825</xdr:rowOff>
    </xdr:to>
    <xdr:pic>
      <xdr:nvPicPr>
        <xdr:cNvPr id="18" name="Picture 3542" descr="BT-19F1052-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3879175"/>
          <a:ext cx="89535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45</xdr:row>
      <xdr:rowOff>28575</xdr:rowOff>
    </xdr:from>
    <xdr:to>
      <xdr:col>2</xdr:col>
      <xdr:colOff>342900</xdr:colOff>
      <xdr:row>48</xdr:row>
      <xdr:rowOff>142875</xdr:rowOff>
    </xdr:to>
    <xdr:pic>
      <xdr:nvPicPr>
        <xdr:cNvPr id="19" name="图片 209" descr="QQ截图20121121123850.jpg"/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076" t="16319" b="9856"/>
        <a:stretch>
          <a:fillRect/>
        </a:stretch>
      </xdr:blipFill>
      <xdr:spPr bwMode="auto">
        <a:xfrm>
          <a:off x="1219200" y="24812625"/>
          <a:ext cx="94297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47</xdr:row>
      <xdr:rowOff>28575</xdr:rowOff>
    </xdr:from>
    <xdr:to>
      <xdr:col>2</xdr:col>
      <xdr:colOff>314325</xdr:colOff>
      <xdr:row>51</xdr:row>
      <xdr:rowOff>0</xdr:rowOff>
    </xdr:to>
    <xdr:pic>
      <xdr:nvPicPr>
        <xdr:cNvPr id="20" name="Picture 3555" descr="BT-19F1059-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6317575"/>
          <a:ext cx="904875" cy="733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48</xdr:row>
      <xdr:rowOff>19050</xdr:rowOff>
    </xdr:from>
    <xdr:to>
      <xdr:col>2</xdr:col>
      <xdr:colOff>323850</xdr:colOff>
      <xdr:row>52</xdr:row>
      <xdr:rowOff>57150</xdr:rowOff>
    </xdr:to>
    <xdr:pic>
      <xdr:nvPicPr>
        <xdr:cNvPr id="21" name="Picture 3576" descr="BT-19F1085-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7089100"/>
          <a:ext cx="8953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56</xdr:row>
      <xdr:rowOff>19050</xdr:rowOff>
    </xdr:from>
    <xdr:to>
      <xdr:col>2</xdr:col>
      <xdr:colOff>323850</xdr:colOff>
      <xdr:row>60</xdr:row>
      <xdr:rowOff>66675</xdr:rowOff>
    </xdr:to>
    <xdr:pic>
      <xdr:nvPicPr>
        <xdr:cNvPr id="2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32851725"/>
          <a:ext cx="9048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55</xdr:row>
      <xdr:rowOff>28575</xdr:rowOff>
    </xdr:from>
    <xdr:to>
      <xdr:col>2</xdr:col>
      <xdr:colOff>342900</xdr:colOff>
      <xdr:row>59</xdr:row>
      <xdr:rowOff>66675</xdr:rowOff>
    </xdr:to>
    <xdr:pic>
      <xdr:nvPicPr>
        <xdr:cNvPr id="23" name="Picture 336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32023050"/>
          <a:ext cx="91440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50</xdr:row>
      <xdr:rowOff>28575</xdr:rowOff>
    </xdr:from>
    <xdr:to>
      <xdr:col>2</xdr:col>
      <xdr:colOff>266700</xdr:colOff>
      <xdr:row>53</xdr:row>
      <xdr:rowOff>123825</xdr:rowOff>
    </xdr:to>
    <xdr:pic>
      <xdr:nvPicPr>
        <xdr:cNvPr id="24" name="Picture 1405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28441650"/>
          <a:ext cx="84772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52</xdr:row>
      <xdr:rowOff>28575</xdr:rowOff>
    </xdr:from>
    <xdr:to>
      <xdr:col>2</xdr:col>
      <xdr:colOff>333375</xdr:colOff>
      <xdr:row>56</xdr:row>
      <xdr:rowOff>171450</xdr:rowOff>
    </xdr:to>
    <xdr:pic>
      <xdr:nvPicPr>
        <xdr:cNvPr id="25" name="Picture 363" descr="BT-19F1237-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9613225"/>
          <a:ext cx="90487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53</xdr:row>
      <xdr:rowOff>19050</xdr:rowOff>
    </xdr:from>
    <xdr:to>
      <xdr:col>2</xdr:col>
      <xdr:colOff>333375</xdr:colOff>
      <xdr:row>56</xdr:row>
      <xdr:rowOff>161925</xdr:rowOff>
    </xdr:to>
    <xdr:pic>
      <xdr:nvPicPr>
        <xdr:cNvPr id="26" name="Рисунок 4" descr="Луна.JPG"/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730" t="11810" r="14172" b="17717"/>
        <a:stretch>
          <a:fillRect/>
        </a:stretch>
      </xdr:blipFill>
      <xdr:spPr bwMode="auto">
        <a:xfrm>
          <a:off x="1228725" y="30556200"/>
          <a:ext cx="923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54</xdr:row>
      <xdr:rowOff>19050</xdr:rowOff>
    </xdr:from>
    <xdr:to>
      <xdr:col>2</xdr:col>
      <xdr:colOff>333375</xdr:colOff>
      <xdr:row>57</xdr:row>
      <xdr:rowOff>142875</xdr:rowOff>
    </xdr:to>
    <xdr:pic>
      <xdr:nvPicPr>
        <xdr:cNvPr id="27" name="Рисунок 5" descr="Алмаз.JPG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31280100"/>
          <a:ext cx="91440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5</xdr:row>
      <xdr:rowOff>28575</xdr:rowOff>
    </xdr:from>
    <xdr:to>
      <xdr:col>2</xdr:col>
      <xdr:colOff>333375</xdr:colOff>
      <xdr:row>9</xdr:row>
      <xdr:rowOff>19050</xdr:rowOff>
    </xdr:to>
    <xdr:pic>
      <xdr:nvPicPr>
        <xdr:cNvPr id="28" name="Picture 20326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857500"/>
          <a:ext cx="923925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6</xdr:row>
      <xdr:rowOff>28575</xdr:rowOff>
    </xdr:from>
    <xdr:to>
      <xdr:col>2</xdr:col>
      <xdr:colOff>333375</xdr:colOff>
      <xdr:row>8</xdr:row>
      <xdr:rowOff>114300</xdr:rowOff>
    </xdr:to>
    <xdr:pic>
      <xdr:nvPicPr>
        <xdr:cNvPr id="29" name="Picture 20215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3629025"/>
          <a:ext cx="92392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7</xdr:row>
      <xdr:rowOff>9525</xdr:rowOff>
    </xdr:from>
    <xdr:to>
      <xdr:col>2</xdr:col>
      <xdr:colOff>333375</xdr:colOff>
      <xdr:row>9</xdr:row>
      <xdr:rowOff>152400</xdr:rowOff>
    </xdr:to>
    <xdr:pic>
      <xdr:nvPicPr>
        <xdr:cNvPr id="30" name="Picture 597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4124325"/>
          <a:ext cx="914400" cy="523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8</xdr:row>
      <xdr:rowOff>19050</xdr:rowOff>
    </xdr:from>
    <xdr:to>
      <xdr:col>2</xdr:col>
      <xdr:colOff>333375</xdr:colOff>
      <xdr:row>10</xdr:row>
      <xdr:rowOff>133350</xdr:rowOff>
    </xdr:to>
    <xdr:pic>
      <xdr:nvPicPr>
        <xdr:cNvPr id="31" name="Picture 5974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4667250"/>
          <a:ext cx="933450" cy="495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</xdr:colOff>
      <xdr:row>9</xdr:row>
      <xdr:rowOff>19050</xdr:rowOff>
    </xdr:from>
    <xdr:to>
      <xdr:col>2</xdr:col>
      <xdr:colOff>342900</xdr:colOff>
      <xdr:row>13</xdr:row>
      <xdr:rowOff>0</xdr:rowOff>
    </xdr:to>
    <xdr:pic>
      <xdr:nvPicPr>
        <xdr:cNvPr id="32" name="Picture 5976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0" y="5191125"/>
          <a:ext cx="923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</xdr:row>
      <xdr:rowOff>19050</xdr:rowOff>
    </xdr:from>
    <xdr:to>
      <xdr:col>2</xdr:col>
      <xdr:colOff>323850</xdr:colOff>
      <xdr:row>14</xdr:row>
      <xdr:rowOff>133350</xdr:rowOff>
    </xdr:to>
    <xdr:pic>
      <xdr:nvPicPr>
        <xdr:cNvPr id="33" name="Picture 5978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200" y="6724650"/>
          <a:ext cx="923925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10</xdr:row>
      <xdr:rowOff>19050</xdr:rowOff>
    </xdr:from>
    <xdr:to>
      <xdr:col>2</xdr:col>
      <xdr:colOff>333375</xdr:colOff>
      <xdr:row>14</xdr:row>
      <xdr:rowOff>0</xdr:rowOff>
    </xdr:to>
    <xdr:pic>
      <xdr:nvPicPr>
        <xdr:cNvPr id="34" name="Picture 598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5962650"/>
          <a:ext cx="923925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27</xdr:row>
      <xdr:rowOff>28575</xdr:rowOff>
    </xdr:from>
    <xdr:to>
      <xdr:col>2</xdr:col>
      <xdr:colOff>304800</xdr:colOff>
      <xdr:row>30</xdr:row>
      <xdr:rowOff>104775</xdr:rowOff>
    </xdr:to>
    <xdr:pic>
      <xdr:nvPicPr>
        <xdr:cNvPr id="35" name="Picture 14677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2725400"/>
          <a:ext cx="8667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49</xdr:row>
      <xdr:rowOff>38100</xdr:rowOff>
    </xdr:from>
    <xdr:to>
      <xdr:col>2</xdr:col>
      <xdr:colOff>333375</xdr:colOff>
      <xdr:row>51</xdr:row>
      <xdr:rowOff>123825</xdr:rowOff>
    </xdr:to>
    <xdr:pic>
      <xdr:nvPicPr>
        <xdr:cNvPr id="36" name="Picture 5982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47775" y="27946350"/>
          <a:ext cx="904875" cy="466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46</xdr:row>
      <xdr:rowOff>28575</xdr:rowOff>
    </xdr:from>
    <xdr:to>
      <xdr:col>2</xdr:col>
      <xdr:colOff>333375</xdr:colOff>
      <xdr:row>49</xdr:row>
      <xdr:rowOff>171450</xdr:rowOff>
    </xdr:to>
    <xdr:pic>
      <xdr:nvPicPr>
        <xdr:cNvPr id="37" name="Picture 5984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5546050"/>
          <a:ext cx="923925" cy="714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19050</xdr:colOff>
      <xdr:row>42</xdr:row>
      <xdr:rowOff>28575</xdr:rowOff>
    </xdr:from>
    <xdr:to>
      <xdr:col>2</xdr:col>
      <xdr:colOff>314325</xdr:colOff>
      <xdr:row>45</xdr:row>
      <xdr:rowOff>152400</xdr:rowOff>
    </xdr:to>
    <xdr:pic>
      <xdr:nvPicPr>
        <xdr:cNvPr id="38" name="Picture 5986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8725" y="22421850"/>
          <a:ext cx="9048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</xdr:colOff>
      <xdr:row>26</xdr:row>
      <xdr:rowOff>19050</xdr:rowOff>
    </xdr:from>
    <xdr:to>
      <xdr:col>2</xdr:col>
      <xdr:colOff>323850</xdr:colOff>
      <xdr:row>29</xdr:row>
      <xdr:rowOff>123825</xdr:rowOff>
    </xdr:to>
    <xdr:pic>
      <xdr:nvPicPr>
        <xdr:cNvPr id="39" name="Picture 12" descr="BT-16R017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7300" y="12030075"/>
          <a:ext cx="8858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114300</xdr:colOff>
      <xdr:row>28</xdr:row>
      <xdr:rowOff>28575</xdr:rowOff>
    </xdr:from>
    <xdr:to>
      <xdr:col>2</xdr:col>
      <xdr:colOff>219075</xdr:colOff>
      <xdr:row>31</xdr:row>
      <xdr:rowOff>161925</xdr:rowOff>
    </xdr:to>
    <xdr:pic>
      <xdr:nvPicPr>
        <xdr:cNvPr id="40" name="Picture 17301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3975" y="13411200"/>
          <a:ext cx="714375" cy="704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1"/>
  <sheetViews>
    <sheetView tabSelected="1" workbookViewId="0">
      <selection activeCell="A2" sqref="A2:G2"/>
    </sheetView>
  </sheetViews>
  <sheetFormatPr defaultRowHeight="15"/>
  <cols>
    <col min="2" max="2" width="17.7109375" customWidth="1"/>
    <col min="3" max="4" width="16" customWidth="1"/>
    <col min="5" max="5" width="13.140625" customWidth="1"/>
    <col min="6" max="6" width="7.5703125" customWidth="1"/>
    <col min="7" max="7" width="21.140625" customWidth="1"/>
    <col min="259" max="259" width="17.7109375" customWidth="1"/>
    <col min="260" max="260" width="16" customWidth="1"/>
    <col min="261" max="261" width="13.140625" customWidth="1"/>
    <col min="262" max="262" width="7.5703125" customWidth="1"/>
    <col min="263" max="263" width="21.140625" customWidth="1"/>
    <col min="515" max="515" width="17.7109375" customWidth="1"/>
    <col min="516" max="516" width="16" customWidth="1"/>
    <col min="517" max="517" width="13.140625" customWidth="1"/>
    <col min="518" max="518" width="7.5703125" customWidth="1"/>
    <col min="519" max="519" width="21.140625" customWidth="1"/>
    <col min="771" max="771" width="17.7109375" customWidth="1"/>
    <col min="772" max="772" width="16" customWidth="1"/>
    <col min="773" max="773" width="13.140625" customWidth="1"/>
    <col min="774" max="774" width="7.5703125" customWidth="1"/>
    <col min="775" max="775" width="21.140625" customWidth="1"/>
    <col min="1027" max="1027" width="17.7109375" customWidth="1"/>
    <col min="1028" max="1028" width="16" customWidth="1"/>
    <col min="1029" max="1029" width="13.140625" customWidth="1"/>
    <col min="1030" max="1030" width="7.5703125" customWidth="1"/>
    <col min="1031" max="1031" width="21.140625" customWidth="1"/>
    <col min="1283" max="1283" width="17.7109375" customWidth="1"/>
    <col min="1284" max="1284" width="16" customWidth="1"/>
    <col min="1285" max="1285" width="13.140625" customWidth="1"/>
    <col min="1286" max="1286" width="7.5703125" customWidth="1"/>
    <col min="1287" max="1287" width="21.140625" customWidth="1"/>
    <col min="1539" max="1539" width="17.7109375" customWidth="1"/>
    <col min="1540" max="1540" width="16" customWidth="1"/>
    <col min="1541" max="1541" width="13.140625" customWidth="1"/>
    <col min="1542" max="1542" width="7.5703125" customWidth="1"/>
    <col min="1543" max="1543" width="21.140625" customWidth="1"/>
    <col min="1795" max="1795" width="17.7109375" customWidth="1"/>
    <col min="1796" max="1796" width="16" customWidth="1"/>
    <col min="1797" max="1797" width="13.140625" customWidth="1"/>
    <col min="1798" max="1798" width="7.5703125" customWidth="1"/>
    <col min="1799" max="1799" width="21.140625" customWidth="1"/>
    <col min="2051" max="2051" width="17.7109375" customWidth="1"/>
    <col min="2052" max="2052" width="16" customWidth="1"/>
    <col min="2053" max="2053" width="13.140625" customWidth="1"/>
    <col min="2054" max="2054" width="7.5703125" customWidth="1"/>
    <col min="2055" max="2055" width="21.140625" customWidth="1"/>
    <col min="2307" max="2307" width="17.7109375" customWidth="1"/>
    <col min="2308" max="2308" width="16" customWidth="1"/>
    <col min="2309" max="2309" width="13.140625" customWidth="1"/>
    <col min="2310" max="2310" width="7.5703125" customWidth="1"/>
    <col min="2311" max="2311" width="21.140625" customWidth="1"/>
    <col min="2563" max="2563" width="17.7109375" customWidth="1"/>
    <col min="2564" max="2564" width="16" customWidth="1"/>
    <col min="2565" max="2565" width="13.140625" customWidth="1"/>
    <col min="2566" max="2566" width="7.5703125" customWidth="1"/>
    <col min="2567" max="2567" width="21.140625" customWidth="1"/>
    <col min="2819" max="2819" width="17.7109375" customWidth="1"/>
    <col min="2820" max="2820" width="16" customWidth="1"/>
    <col min="2821" max="2821" width="13.140625" customWidth="1"/>
    <col min="2822" max="2822" width="7.5703125" customWidth="1"/>
    <col min="2823" max="2823" width="21.140625" customWidth="1"/>
    <col min="3075" max="3075" width="17.7109375" customWidth="1"/>
    <col min="3076" max="3076" width="16" customWidth="1"/>
    <col min="3077" max="3077" width="13.140625" customWidth="1"/>
    <col min="3078" max="3078" width="7.5703125" customWidth="1"/>
    <col min="3079" max="3079" width="21.140625" customWidth="1"/>
    <col min="3331" max="3331" width="17.7109375" customWidth="1"/>
    <col min="3332" max="3332" width="16" customWidth="1"/>
    <col min="3333" max="3333" width="13.140625" customWidth="1"/>
    <col min="3334" max="3334" width="7.5703125" customWidth="1"/>
    <col min="3335" max="3335" width="21.140625" customWidth="1"/>
    <col min="3587" max="3587" width="17.7109375" customWidth="1"/>
    <col min="3588" max="3588" width="16" customWidth="1"/>
    <col min="3589" max="3589" width="13.140625" customWidth="1"/>
    <col min="3590" max="3590" width="7.5703125" customWidth="1"/>
    <col min="3591" max="3591" width="21.140625" customWidth="1"/>
    <col min="3843" max="3843" width="17.7109375" customWidth="1"/>
    <col min="3844" max="3844" width="16" customWidth="1"/>
    <col min="3845" max="3845" width="13.140625" customWidth="1"/>
    <col min="3846" max="3846" width="7.5703125" customWidth="1"/>
    <col min="3847" max="3847" width="21.140625" customWidth="1"/>
    <col min="4099" max="4099" width="17.7109375" customWidth="1"/>
    <col min="4100" max="4100" width="16" customWidth="1"/>
    <col min="4101" max="4101" width="13.140625" customWidth="1"/>
    <col min="4102" max="4102" width="7.5703125" customWidth="1"/>
    <col min="4103" max="4103" width="21.140625" customWidth="1"/>
    <col min="4355" max="4355" width="17.7109375" customWidth="1"/>
    <col min="4356" max="4356" width="16" customWidth="1"/>
    <col min="4357" max="4357" width="13.140625" customWidth="1"/>
    <col min="4358" max="4358" width="7.5703125" customWidth="1"/>
    <col min="4359" max="4359" width="21.140625" customWidth="1"/>
    <col min="4611" max="4611" width="17.7109375" customWidth="1"/>
    <col min="4612" max="4612" width="16" customWidth="1"/>
    <col min="4613" max="4613" width="13.140625" customWidth="1"/>
    <col min="4614" max="4614" width="7.5703125" customWidth="1"/>
    <col min="4615" max="4615" width="21.140625" customWidth="1"/>
    <col min="4867" max="4867" width="17.7109375" customWidth="1"/>
    <col min="4868" max="4868" width="16" customWidth="1"/>
    <col min="4869" max="4869" width="13.140625" customWidth="1"/>
    <col min="4870" max="4870" width="7.5703125" customWidth="1"/>
    <col min="4871" max="4871" width="21.140625" customWidth="1"/>
    <col min="5123" max="5123" width="17.7109375" customWidth="1"/>
    <col min="5124" max="5124" width="16" customWidth="1"/>
    <col min="5125" max="5125" width="13.140625" customWidth="1"/>
    <col min="5126" max="5126" width="7.5703125" customWidth="1"/>
    <col min="5127" max="5127" width="21.140625" customWidth="1"/>
    <col min="5379" max="5379" width="17.7109375" customWidth="1"/>
    <col min="5380" max="5380" width="16" customWidth="1"/>
    <col min="5381" max="5381" width="13.140625" customWidth="1"/>
    <col min="5382" max="5382" width="7.5703125" customWidth="1"/>
    <col min="5383" max="5383" width="21.140625" customWidth="1"/>
    <col min="5635" max="5635" width="17.7109375" customWidth="1"/>
    <col min="5636" max="5636" width="16" customWidth="1"/>
    <col min="5637" max="5637" width="13.140625" customWidth="1"/>
    <col min="5638" max="5638" width="7.5703125" customWidth="1"/>
    <col min="5639" max="5639" width="21.140625" customWidth="1"/>
    <col min="5891" max="5891" width="17.7109375" customWidth="1"/>
    <col min="5892" max="5892" width="16" customWidth="1"/>
    <col min="5893" max="5893" width="13.140625" customWidth="1"/>
    <col min="5894" max="5894" width="7.5703125" customWidth="1"/>
    <col min="5895" max="5895" width="21.140625" customWidth="1"/>
    <col min="6147" max="6147" width="17.7109375" customWidth="1"/>
    <col min="6148" max="6148" width="16" customWidth="1"/>
    <col min="6149" max="6149" width="13.140625" customWidth="1"/>
    <col min="6150" max="6150" width="7.5703125" customWidth="1"/>
    <col min="6151" max="6151" width="21.140625" customWidth="1"/>
    <col min="6403" max="6403" width="17.7109375" customWidth="1"/>
    <col min="6404" max="6404" width="16" customWidth="1"/>
    <col min="6405" max="6405" width="13.140625" customWidth="1"/>
    <col min="6406" max="6406" width="7.5703125" customWidth="1"/>
    <col min="6407" max="6407" width="21.140625" customWidth="1"/>
    <col min="6659" max="6659" width="17.7109375" customWidth="1"/>
    <col min="6660" max="6660" width="16" customWidth="1"/>
    <col min="6661" max="6661" width="13.140625" customWidth="1"/>
    <col min="6662" max="6662" width="7.5703125" customWidth="1"/>
    <col min="6663" max="6663" width="21.140625" customWidth="1"/>
    <col min="6915" max="6915" width="17.7109375" customWidth="1"/>
    <col min="6916" max="6916" width="16" customWidth="1"/>
    <col min="6917" max="6917" width="13.140625" customWidth="1"/>
    <col min="6918" max="6918" width="7.5703125" customWidth="1"/>
    <col min="6919" max="6919" width="21.140625" customWidth="1"/>
    <col min="7171" max="7171" width="17.7109375" customWidth="1"/>
    <col min="7172" max="7172" width="16" customWidth="1"/>
    <col min="7173" max="7173" width="13.140625" customWidth="1"/>
    <col min="7174" max="7174" width="7.5703125" customWidth="1"/>
    <col min="7175" max="7175" width="21.140625" customWidth="1"/>
    <col min="7427" max="7427" width="17.7109375" customWidth="1"/>
    <col min="7428" max="7428" width="16" customWidth="1"/>
    <col min="7429" max="7429" width="13.140625" customWidth="1"/>
    <col min="7430" max="7430" width="7.5703125" customWidth="1"/>
    <col min="7431" max="7431" width="21.140625" customWidth="1"/>
    <col min="7683" max="7683" width="17.7109375" customWidth="1"/>
    <col min="7684" max="7684" width="16" customWidth="1"/>
    <col min="7685" max="7685" width="13.140625" customWidth="1"/>
    <col min="7686" max="7686" width="7.5703125" customWidth="1"/>
    <col min="7687" max="7687" width="21.140625" customWidth="1"/>
    <col min="7939" max="7939" width="17.7109375" customWidth="1"/>
    <col min="7940" max="7940" width="16" customWidth="1"/>
    <col min="7941" max="7941" width="13.140625" customWidth="1"/>
    <col min="7942" max="7942" width="7.5703125" customWidth="1"/>
    <col min="7943" max="7943" width="21.140625" customWidth="1"/>
    <col min="8195" max="8195" width="17.7109375" customWidth="1"/>
    <col min="8196" max="8196" width="16" customWidth="1"/>
    <col min="8197" max="8197" width="13.140625" customWidth="1"/>
    <col min="8198" max="8198" width="7.5703125" customWidth="1"/>
    <col min="8199" max="8199" width="21.140625" customWidth="1"/>
    <col min="8451" max="8451" width="17.7109375" customWidth="1"/>
    <col min="8452" max="8452" width="16" customWidth="1"/>
    <col min="8453" max="8453" width="13.140625" customWidth="1"/>
    <col min="8454" max="8454" width="7.5703125" customWidth="1"/>
    <col min="8455" max="8455" width="21.140625" customWidth="1"/>
    <col min="8707" max="8707" width="17.7109375" customWidth="1"/>
    <col min="8708" max="8708" width="16" customWidth="1"/>
    <col min="8709" max="8709" width="13.140625" customWidth="1"/>
    <col min="8710" max="8710" width="7.5703125" customWidth="1"/>
    <col min="8711" max="8711" width="21.140625" customWidth="1"/>
    <col min="8963" max="8963" width="17.7109375" customWidth="1"/>
    <col min="8964" max="8964" width="16" customWidth="1"/>
    <col min="8965" max="8965" width="13.140625" customWidth="1"/>
    <col min="8966" max="8966" width="7.5703125" customWidth="1"/>
    <col min="8967" max="8967" width="21.140625" customWidth="1"/>
    <col min="9219" max="9219" width="17.7109375" customWidth="1"/>
    <col min="9220" max="9220" width="16" customWidth="1"/>
    <col min="9221" max="9221" width="13.140625" customWidth="1"/>
    <col min="9222" max="9222" width="7.5703125" customWidth="1"/>
    <col min="9223" max="9223" width="21.140625" customWidth="1"/>
    <col min="9475" max="9475" width="17.7109375" customWidth="1"/>
    <col min="9476" max="9476" width="16" customWidth="1"/>
    <col min="9477" max="9477" width="13.140625" customWidth="1"/>
    <col min="9478" max="9478" width="7.5703125" customWidth="1"/>
    <col min="9479" max="9479" width="21.140625" customWidth="1"/>
    <col min="9731" max="9731" width="17.7109375" customWidth="1"/>
    <col min="9732" max="9732" width="16" customWidth="1"/>
    <col min="9733" max="9733" width="13.140625" customWidth="1"/>
    <col min="9734" max="9734" width="7.5703125" customWidth="1"/>
    <col min="9735" max="9735" width="21.140625" customWidth="1"/>
    <col min="9987" max="9987" width="17.7109375" customWidth="1"/>
    <col min="9988" max="9988" width="16" customWidth="1"/>
    <col min="9989" max="9989" width="13.140625" customWidth="1"/>
    <col min="9990" max="9990" width="7.5703125" customWidth="1"/>
    <col min="9991" max="9991" width="21.140625" customWidth="1"/>
    <col min="10243" max="10243" width="17.7109375" customWidth="1"/>
    <col min="10244" max="10244" width="16" customWidth="1"/>
    <col min="10245" max="10245" width="13.140625" customWidth="1"/>
    <col min="10246" max="10246" width="7.5703125" customWidth="1"/>
    <col min="10247" max="10247" width="21.140625" customWidth="1"/>
    <col min="10499" max="10499" width="17.7109375" customWidth="1"/>
    <col min="10500" max="10500" width="16" customWidth="1"/>
    <col min="10501" max="10501" width="13.140625" customWidth="1"/>
    <col min="10502" max="10502" width="7.5703125" customWidth="1"/>
    <col min="10503" max="10503" width="21.140625" customWidth="1"/>
    <col min="10755" max="10755" width="17.7109375" customWidth="1"/>
    <col min="10756" max="10756" width="16" customWidth="1"/>
    <col min="10757" max="10757" width="13.140625" customWidth="1"/>
    <col min="10758" max="10758" width="7.5703125" customWidth="1"/>
    <col min="10759" max="10759" width="21.140625" customWidth="1"/>
    <col min="11011" max="11011" width="17.7109375" customWidth="1"/>
    <col min="11012" max="11012" width="16" customWidth="1"/>
    <col min="11013" max="11013" width="13.140625" customWidth="1"/>
    <col min="11014" max="11014" width="7.5703125" customWidth="1"/>
    <col min="11015" max="11015" width="21.140625" customWidth="1"/>
    <col min="11267" max="11267" width="17.7109375" customWidth="1"/>
    <col min="11268" max="11268" width="16" customWidth="1"/>
    <col min="11269" max="11269" width="13.140625" customWidth="1"/>
    <col min="11270" max="11270" width="7.5703125" customWidth="1"/>
    <col min="11271" max="11271" width="21.140625" customWidth="1"/>
    <col min="11523" max="11523" width="17.7109375" customWidth="1"/>
    <col min="11524" max="11524" width="16" customWidth="1"/>
    <col min="11525" max="11525" width="13.140625" customWidth="1"/>
    <col min="11526" max="11526" width="7.5703125" customWidth="1"/>
    <col min="11527" max="11527" width="21.140625" customWidth="1"/>
    <col min="11779" max="11779" width="17.7109375" customWidth="1"/>
    <col min="11780" max="11780" width="16" customWidth="1"/>
    <col min="11781" max="11781" width="13.140625" customWidth="1"/>
    <col min="11782" max="11782" width="7.5703125" customWidth="1"/>
    <col min="11783" max="11783" width="21.140625" customWidth="1"/>
    <col min="12035" max="12035" width="17.7109375" customWidth="1"/>
    <col min="12036" max="12036" width="16" customWidth="1"/>
    <col min="12037" max="12037" width="13.140625" customWidth="1"/>
    <col min="12038" max="12038" width="7.5703125" customWidth="1"/>
    <col min="12039" max="12039" width="21.140625" customWidth="1"/>
    <col min="12291" max="12291" width="17.7109375" customWidth="1"/>
    <col min="12292" max="12292" width="16" customWidth="1"/>
    <col min="12293" max="12293" width="13.140625" customWidth="1"/>
    <col min="12294" max="12294" width="7.5703125" customWidth="1"/>
    <col min="12295" max="12295" width="21.140625" customWidth="1"/>
    <col min="12547" max="12547" width="17.7109375" customWidth="1"/>
    <col min="12548" max="12548" width="16" customWidth="1"/>
    <col min="12549" max="12549" width="13.140625" customWidth="1"/>
    <col min="12550" max="12550" width="7.5703125" customWidth="1"/>
    <col min="12551" max="12551" width="21.140625" customWidth="1"/>
    <col min="12803" max="12803" width="17.7109375" customWidth="1"/>
    <col min="12804" max="12804" width="16" customWidth="1"/>
    <col min="12805" max="12805" width="13.140625" customWidth="1"/>
    <col min="12806" max="12806" width="7.5703125" customWidth="1"/>
    <col min="12807" max="12807" width="21.140625" customWidth="1"/>
    <col min="13059" max="13059" width="17.7109375" customWidth="1"/>
    <col min="13060" max="13060" width="16" customWidth="1"/>
    <col min="13061" max="13061" width="13.140625" customWidth="1"/>
    <col min="13062" max="13062" width="7.5703125" customWidth="1"/>
    <col min="13063" max="13063" width="21.140625" customWidth="1"/>
    <col min="13315" max="13315" width="17.7109375" customWidth="1"/>
    <col min="13316" max="13316" width="16" customWidth="1"/>
    <col min="13317" max="13317" width="13.140625" customWidth="1"/>
    <col min="13318" max="13318" width="7.5703125" customWidth="1"/>
    <col min="13319" max="13319" width="21.140625" customWidth="1"/>
    <col min="13571" max="13571" width="17.7109375" customWidth="1"/>
    <col min="13572" max="13572" width="16" customWidth="1"/>
    <col min="13573" max="13573" width="13.140625" customWidth="1"/>
    <col min="13574" max="13574" width="7.5703125" customWidth="1"/>
    <col min="13575" max="13575" width="21.140625" customWidth="1"/>
    <col min="13827" max="13827" width="17.7109375" customWidth="1"/>
    <col min="13828" max="13828" width="16" customWidth="1"/>
    <col min="13829" max="13829" width="13.140625" customWidth="1"/>
    <col min="13830" max="13830" width="7.5703125" customWidth="1"/>
    <col min="13831" max="13831" width="21.140625" customWidth="1"/>
    <col min="14083" max="14083" width="17.7109375" customWidth="1"/>
    <col min="14084" max="14084" width="16" customWidth="1"/>
    <col min="14085" max="14085" width="13.140625" customWidth="1"/>
    <col min="14086" max="14086" width="7.5703125" customWidth="1"/>
    <col min="14087" max="14087" width="21.140625" customWidth="1"/>
    <col min="14339" max="14339" width="17.7109375" customWidth="1"/>
    <col min="14340" max="14340" width="16" customWidth="1"/>
    <col min="14341" max="14341" width="13.140625" customWidth="1"/>
    <col min="14342" max="14342" width="7.5703125" customWidth="1"/>
    <col min="14343" max="14343" width="21.140625" customWidth="1"/>
    <col min="14595" max="14595" width="17.7109375" customWidth="1"/>
    <col min="14596" max="14596" width="16" customWidth="1"/>
    <col min="14597" max="14597" width="13.140625" customWidth="1"/>
    <col min="14598" max="14598" width="7.5703125" customWidth="1"/>
    <col min="14599" max="14599" width="21.140625" customWidth="1"/>
    <col min="14851" max="14851" width="17.7109375" customWidth="1"/>
    <col min="14852" max="14852" width="16" customWidth="1"/>
    <col min="14853" max="14853" width="13.140625" customWidth="1"/>
    <col min="14854" max="14854" width="7.5703125" customWidth="1"/>
    <col min="14855" max="14855" width="21.140625" customWidth="1"/>
    <col min="15107" max="15107" width="17.7109375" customWidth="1"/>
    <col min="15108" max="15108" width="16" customWidth="1"/>
    <col min="15109" max="15109" width="13.140625" customWidth="1"/>
    <col min="15110" max="15110" width="7.5703125" customWidth="1"/>
    <col min="15111" max="15111" width="21.140625" customWidth="1"/>
    <col min="15363" max="15363" width="17.7109375" customWidth="1"/>
    <col min="15364" max="15364" width="16" customWidth="1"/>
    <col min="15365" max="15365" width="13.140625" customWidth="1"/>
    <col min="15366" max="15366" width="7.5703125" customWidth="1"/>
    <col min="15367" max="15367" width="21.140625" customWidth="1"/>
    <col min="15619" max="15619" width="17.7109375" customWidth="1"/>
    <col min="15620" max="15620" width="16" customWidth="1"/>
    <col min="15621" max="15621" width="13.140625" customWidth="1"/>
    <col min="15622" max="15622" width="7.5703125" customWidth="1"/>
    <col min="15623" max="15623" width="21.140625" customWidth="1"/>
    <col min="15875" max="15875" width="17.7109375" customWidth="1"/>
    <col min="15876" max="15876" width="16" customWidth="1"/>
    <col min="15877" max="15877" width="13.140625" customWidth="1"/>
    <col min="15878" max="15878" width="7.5703125" customWidth="1"/>
    <col min="15879" max="15879" width="21.140625" customWidth="1"/>
    <col min="16131" max="16131" width="17.7109375" customWidth="1"/>
    <col min="16132" max="16132" width="16" customWidth="1"/>
    <col min="16133" max="16133" width="13.140625" customWidth="1"/>
    <col min="16134" max="16134" width="7.5703125" customWidth="1"/>
    <col min="16135" max="16135" width="21.140625" customWidth="1"/>
  </cols>
  <sheetData>
    <row r="1" spans="1:7">
      <c r="A1" s="30"/>
      <c r="B1" s="30"/>
      <c r="C1" s="166"/>
      <c r="D1" s="166"/>
      <c r="E1" s="166"/>
      <c r="F1" s="166"/>
      <c r="G1" s="166"/>
    </row>
    <row r="2" spans="1:7" ht="26.25" thickBot="1">
      <c r="A2" s="167" t="s">
        <v>7</v>
      </c>
      <c r="B2" s="167"/>
      <c r="C2" s="167"/>
      <c r="D2" s="167"/>
      <c r="E2" s="167"/>
      <c r="F2" s="167"/>
      <c r="G2" s="167"/>
    </row>
    <row r="3" spans="1:7" ht="16.5" customHeight="1" thickBot="1">
      <c r="A3" s="174" t="s">
        <v>0</v>
      </c>
      <c r="B3" s="176" t="s">
        <v>1</v>
      </c>
      <c r="C3" s="176" t="s">
        <v>2</v>
      </c>
      <c r="D3" s="172" t="s">
        <v>3</v>
      </c>
      <c r="E3" s="173"/>
      <c r="F3" s="176" t="s">
        <v>4</v>
      </c>
      <c r="G3" s="178" t="s">
        <v>13</v>
      </c>
    </row>
    <row r="4" spans="1:7" ht="16.5" customHeight="1" thickBot="1">
      <c r="A4" s="175"/>
      <c r="B4" s="177"/>
      <c r="C4" s="177"/>
      <c r="D4" s="1" t="s">
        <v>81</v>
      </c>
      <c r="E4" s="1" t="s">
        <v>82</v>
      </c>
      <c r="F4" s="177"/>
      <c r="G4" s="179"/>
    </row>
    <row r="5" spans="1:7">
      <c r="A5" s="168" t="s">
        <v>8</v>
      </c>
      <c r="B5" s="169"/>
      <c r="C5" s="169"/>
      <c r="D5" s="169"/>
      <c r="E5" s="169"/>
      <c r="F5" s="169"/>
      <c r="G5" s="170"/>
    </row>
    <row r="6" spans="1:7" ht="18" customHeight="1">
      <c r="A6" s="171" t="s">
        <v>11</v>
      </c>
      <c r="B6" s="2">
        <v>1.6</v>
      </c>
      <c r="C6" s="3"/>
      <c r="D6" s="158" t="s">
        <v>32</v>
      </c>
      <c r="E6" s="158" t="s">
        <v>32</v>
      </c>
      <c r="F6" s="4" t="s">
        <v>5</v>
      </c>
      <c r="G6" s="5">
        <v>294</v>
      </c>
    </row>
    <row r="7" spans="1:7" ht="18">
      <c r="A7" s="171"/>
      <c r="B7" s="2">
        <v>2</v>
      </c>
      <c r="C7" s="6"/>
      <c r="D7" s="158" t="s">
        <v>32</v>
      </c>
      <c r="E7" s="158" t="s">
        <v>32</v>
      </c>
      <c r="F7" s="4" t="s">
        <v>5</v>
      </c>
      <c r="G7" s="5">
        <v>367.5</v>
      </c>
    </row>
    <row r="8" spans="1:7" ht="18">
      <c r="A8" s="171"/>
      <c r="B8" s="2">
        <v>2.4</v>
      </c>
      <c r="C8" s="6"/>
      <c r="D8" s="158" t="s">
        <v>32</v>
      </c>
      <c r="E8" s="158" t="s">
        <v>32</v>
      </c>
      <c r="F8" s="4" t="s">
        <v>5</v>
      </c>
      <c r="G8" s="5">
        <v>441</v>
      </c>
    </row>
    <row r="9" spans="1:7" ht="18.75" thickBot="1">
      <c r="A9" s="171"/>
      <c r="B9" s="2">
        <v>3</v>
      </c>
      <c r="C9" s="7"/>
      <c r="D9" s="158" t="s">
        <v>32</v>
      </c>
      <c r="E9" s="158" t="s">
        <v>32</v>
      </c>
      <c r="F9" s="4" t="s">
        <v>5</v>
      </c>
      <c r="G9" s="5">
        <v>551.25</v>
      </c>
    </row>
    <row r="10" spans="1:7" ht="34.5" customHeight="1" thickBot="1">
      <c r="A10" s="163" t="s">
        <v>6</v>
      </c>
      <c r="B10" s="164"/>
      <c r="C10" s="164"/>
      <c r="D10" s="164"/>
      <c r="E10" s="164"/>
      <c r="F10" s="164"/>
      <c r="G10" s="165"/>
    </row>
    <row r="11" spans="1:7" ht="48.75" thickBot="1">
      <c r="A11" s="9" t="s">
        <v>11</v>
      </c>
      <c r="B11" s="156" t="s">
        <v>80</v>
      </c>
      <c r="C11" s="10"/>
      <c r="D11" s="159" t="s">
        <v>32</v>
      </c>
      <c r="E11" s="159" t="s">
        <v>32</v>
      </c>
      <c r="F11" s="11" t="s">
        <v>5</v>
      </c>
      <c r="G11" s="12">
        <v>11</v>
      </c>
    </row>
    <row r="12" spans="1:7" ht="48" customHeight="1" thickBot="1">
      <c r="A12" s="9" t="s">
        <v>11</v>
      </c>
      <c r="B12" s="156" t="s">
        <v>92</v>
      </c>
      <c r="C12" s="10"/>
      <c r="D12" s="159" t="s">
        <v>32</v>
      </c>
      <c r="E12" s="159" t="s">
        <v>32</v>
      </c>
      <c r="F12" s="11" t="s">
        <v>5</v>
      </c>
      <c r="G12" s="12">
        <v>8</v>
      </c>
    </row>
    <row r="13" spans="1:7" ht="36" customHeight="1" thickBot="1">
      <c r="A13" s="9" t="s">
        <v>12</v>
      </c>
      <c r="B13" s="156" t="s">
        <v>96</v>
      </c>
      <c r="C13" s="14"/>
      <c r="D13" s="159" t="s">
        <v>32</v>
      </c>
      <c r="E13" s="159" t="s">
        <v>32</v>
      </c>
      <c r="F13" s="15" t="s">
        <v>5</v>
      </c>
      <c r="G13" s="16">
        <v>12.65</v>
      </c>
    </row>
    <row r="14" spans="1:7" ht="42" customHeight="1" thickBot="1">
      <c r="A14" s="9" t="s">
        <v>12</v>
      </c>
      <c r="B14" s="156" t="s">
        <v>97</v>
      </c>
      <c r="C14" s="162"/>
      <c r="D14" s="159" t="s">
        <v>32</v>
      </c>
      <c r="E14" s="159" t="s">
        <v>32</v>
      </c>
      <c r="F14" s="17" t="s">
        <v>5</v>
      </c>
      <c r="G14" s="18">
        <v>9.5</v>
      </c>
    </row>
    <row r="15" spans="1:7" ht="34.5" customHeight="1" thickBot="1">
      <c r="A15" s="163" t="s">
        <v>9</v>
      </c>
      <c r="B15" s="164"/>
      <c r="C15" s="164"/>
      <c r="D15" s="164"/>
      <c r="E15" s="164"/>
      <c r="F15" s="164"/>
      <c r="G15" s="165"/>
    </row>
    <row r="16" spans="1:7" ht="39.75" customHeight="1">
      <c r="A16" s="19" t="s">
        <v>11</v>
      </c>
      <c r="B16" s="20" t="s">
        <v>14</v>
      </c>
      <c r="C16" s="21"/>
      <c r="D16" s="159" t="s">
        <v>32</v>
      </c>
      <c r="E16" s="159" t="s">
        <v>32</v>
      </c>
      <c r="F16" s="8" t="s">
        <v>5</v>
      </c>
      <c r="G16" s="22">
        <v>179</v>
      </c>
    </row>
    <row r="17" spans="1:7" ht="39.75" customHeight="1">
      <c r="A17" s="19" t="s">
        <v>11</v>
      </c>
      <c r="B17" s="20" t="s">
        <v>90</v>
      </c>
      <c r="C17" s="157"/>
      <c r="D17" s="159" t="s">
        <v>32</v>
      </c>
      <c r="E17" s="159"/>
      <c r="F17" s="160" t="s">
        <v>5</v>
      </c>
      <c r="G17" s="161">
        <v>130</v>
      </c>
    </row>
    <row r="18" spans="1:7" ht="44.25" customHeight="1">
      <c r="A18" s="23" t="s">
        <v>11</v>
      </c>
      <c r="B18" s="24" t="s">
        <v>15</v>
      </c>
      <c r="C18" s="25"/>
      <c r="D18" s="159" t="s">
        <v>32</v>
      </c>
      <c r="E18" s="159" t="s">
        <v>32</v>
      </c>
      <c r="F18" s="26" t="s">
        <v>5</v>
      </c>
      <c r="G18" s="27">
        <v>199</v>
      </c>
    </row>
    <row r="19" spans="1:7" ht="44.25" customHeight="1" thickBot="1">
      <c r="A19" s="23" t="s">
        <v>11</v>
      </c>
      <c r="B19" s="24" t="s">
        <v>98</v>
      </c>
      <c r="C19" s="25"/>
      <c r="D19" s="159" t="s">
        <v>32</v>
      </c>
      <c r="E19" s="159"/>
      <c r="F19" s="26" t="s">
        <v>5</v>
      </c>
      <c r="G19" s="27">
        <v>225</v>
      </c>
    </row>
    <row r="20" spans="1:7" ht="15.75" thickBot="1">
      <c r="A20" s="163" t="s">
        <v>10</v>
      </c>
      <c r="B20" s="164"/>
      <c r="C20" s="164"/>
      <c r="D20" s="164"/>
      <c r="E20" s="164"/>
      <c r="F20" s="164"/>
      <c r="G20" s="165"/>
    </row>
    <row r="21" spans="1:7" ht="39" customHeight="1">
      <c r="A21" s="13" t="s">
        <v>11</v>
      </c>
      <c r="B21" s="31" t="s">
        <v>83</v>
      </c>
      <c r="C21" s="28"/>
      <c r="D21" s="159" t="s">
        <v>32</v>
      </c>
      <c r="E21" s="159" t="s">
        <v>32</v>
      </c>
      <c r="F21" s="15" t="s">
        <v>5</v>
      </c>
      <c r="G21" s="5">
        <v>60.88</v>
      </c>
    </row>
    <row r="22" spans="1:7" ht="55.5" customHeight="1">
      <c r="A22" s="13" t="s">
        <v>11</v>
      </c>
      <c r="B22" s="31" t="s">
        <v>84</v>
      </c>
      <c r="C22" s="28"/>
      <c r="D22" s="159" t="s">
        <v>32</v>
      </c>
      <c r="E22" s="159" t="s">
        <v>32</v>
      </c>
      <c r="F22" s="15" t="s">
        <v>5</v>
      </c>
      <c r="G22" s="5">
        <v>125</v>
      </c>
    </row>
    <row r="23" spans="1:7" ht="51" customHeight="1">
      <c r="A23" s="13" t="s">
        <v>11</v>
      </c>
      <c r="B23" s="31" t="s">
        <v>85</v>
      </c>
      <c r="C23" s="29"/>
      <c r="D23" s="159" t="s">
        <v>32</v>
      </c>
      <c r="E23" s="159" t="s">
        <v>32</v>
      </c>
      <c r="F23" s="15" t="s">
        <v>5</v>
      </c>
      <c r="G23" s="27">
        <v>125</v>
      </c>
    </row>
    <row r="24" spans="1:7" ht="48.75" customHeight="1">
      <c r="A24" s="13" t="s">
        <v>11</v>
      </c>
      <c r="B24" s="31" t="s">
        <v>86</v>
      </c>
      <c r="C24" s="29"/>
      <c r="D24" s="159" t="s">
        <v>32</v>
      </c>
      <c r="E24" s="159" t="s">
        <v>32</v>
      </c>
      <c r="F24" s="15" t="s">
        <v>5</v>
      </c>
      <c r="G24" s="27">
        <v>125</v>
      </c>
    </row>
    <row r="25" spans="1:7" ht="56.25" customHeight="1">
      <c r="A25" s="13" t="s">
        <v>11</v>
      </c>
      <c r="B25" s="31" t="s">
        <v>95</v>
      </c>
      <c r="C25" s="29"/>
      <c r="D25" s="159"/>
      <c r="E25" s="159" t="s">
        <v>32</v>
      </c>
      <c r="F25" s="15" t="s">
        <v>5</v>
      </c>
      <c r="G25" s="27">
        <v>150</v>
      </c>
    </row>
    <row r="26" spans="1:7" ht="56.25" customHeight="1">
      <c r="A26" s="13" t="s">
        <v>11</v>
      </c>
      <c r="B26" s="31" t="s">
        <v>87</v>
      </c>
      <c r="C26" s="29"/>
      <c r="D26" s="159" t="s">
        <v>32</v>
      </c>
      <c r="E26" s="159" t="s">
        <v>32</v>
      </c>
      <c r="F26" s="15" t="s">
        <v>5</v>
      </c>
      <c r="G26" s="27">
        <v>150</v>
      </c>
    </row>
    <row r="27" spans="1:7" ht="56.25" customHeight="1">
      <c r="A27" s="13" t="s">
        <v>11</v>
      </c>
      <c r="B27" s="31" t="s">
        <v>88</v>
      </c>
      <c r="C27" s="29"/>
      <c r="D27" s="159" t="s">
        <v>32</v>
      </c>
      <c r="E27" s="159" t="s">
        <v>32</v>
      </c>
      <c r="F27" s="15" t="s">
        <v>5</v>
      </c>
      <c r="G27" s="27">
        <v>230</v>
      </c>
    </row>
    <row r="28" spans="1:7" ht="55.5" customHeight="1" thickBot="1">
      <c r="A28" s="13" t="s">
        <v>11</v>
      </c>
      <c r="B28" s="31" t="s">
        <v>89</v>
      </c>
      <c r="C28" s="29"/>
      <c r="D28" s="159" t="s">
        <v>32</v>
      </c>
      <c r="E28" s="159" t="s">
        <v>32</v>
      </c>
      <c r="F28" s="15" t="s">
        <v>5</v>
      </c>
      <c r="G28" s="27">
        <v>150</v>
      </c>
    </row>
    <row r="29" spans="1:7" ht="15.75" thickBot="1">
      <c r="A29" s="163" t="s">
        <v>91</v>
      </c>
      <c r="B29" s="164"/>
      <c r="C29" s="164"/>
      <c r="D29" s="164"/>
      <c r="E29" s="164"/>
      <c r="F29" s="164"/>
      <c r="G29" s="165"/>
    </row>
    <row r="30" spans="1:7" ht="39" customHeight="1">
      <c r="A30" s="13" t="s">
        <v>11</v>
      </c>
      <c r="B30" s="31" t="s">
        <v>94</v>
      </c>
      <c r="C30" s="28"/>
      <c r="D30" s="159" t="s">
        <v>32</v>
      </c>
      <c r="E30" s="159" t="s">
        <v>32</v>
      </c>
      <c r="F30" s="15" t="s">
        <v>5</v>
      </c>
      <c r="G30" s="5">
        <v>34</v>
      </c>
    </row>
    <row r="31" spans="1:7" ht="39" customHeight="1">
      <c r="A31" s="13" t="s">
        <v>11</v>
      </c>
      <c r="B31" s="31" t="s">
        <v>93</v>
      </c>
      <c r="C31" s="28"/>
      <c r="D31" s="159" t="s">
        <v>32</v>
      </c>
      <c r="E31" s="159"/>
      <c r="F31" s="15" t="s">
        <v>5</v>
      </c>
      <c r="G31" s="5">
        <v>165</v>
      </c>
    </row>
  </sheetData>
  <mergeCells count="14">
    <mergeCell ref="A29:G29"/>
    <mergeCell ref="C1:G1"/>
    <mergeCell ref="A2:G2"/>
    <mergeCell ref="A20:G20"/>
    <mergeCell ref="A10:G10"/>
    <mergeCell ref="A15:G15"/>
    <mergeCell ref="A5:G5"/>
    <mergeCell ref="A6:A9"/>
    <mergeCell ref="D3:E3"/>
    <mergeCell ref="A3:A4"/>
    <mergeCell ref="B3:B4"/>
    <mergeCell ref="C3:C4"/>
    <mergeCell ref="F3:F4"/>
    <mergeCell ref="G3:G4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2"/>
  <sheetViews>
    <sheetView topLeftCell="A12" workbookViewId="0">
      <selection activeCell="G15" sqref="G15:G18"/>
    </sheetView>
  </sheetViews>
  <sheetFormatPr defaultRowHeight="15"/>
  <cols>
    <col min="1" max="1" width="18.140625" customWidth="1"/>
    <col min="2" max="2" width="14.28515625" customWidth="1"/>
    <col min="3" max="3" width="8.85546875" customWidth="1"/>
    <col min="4" max="4" width="11.7109375" customWidth="1"/>
    <col min="5" max="5" width="9.85546875" customWidth="1"/>
    <col min="6" max="6" width="10.42578125" customWidth="1"/>
    <col min="7" max="7" width="9.85546875" customWidth="1"/>
    <col min="8" max="8" width="8.28515625" style="155" customWidth="1"/>
    <col min="9" max="11" width="7.85546875" style="155" customWidth="1"/>
    <col min="12" max="12" width="6.85546875" customWidth="1"/>
    <col min="13" max="13" width="13.42578125" customWidth="1"/>
    <col min="18" max="18" width="8.5703125" customWidth="1"/>
    <col min="257" max="257" width="18.140625" customWidth="1"/>
    <col min="258" max="258" width="14.28515625" customWidth="1"/>
    <col min="259" max="259" width="8.85546875" customWidth="1"/>
    <col min="260" max="260" width="11.7109375" customWidth="1"/>
    <col min="261" max="261" width="9.85546875" customWidth="1"/>
    <col min="262" max="262" width="10.42578125" customWidth="1"/>
    <col min="263" max="263" width="9.85546875" customWidth="1"/>
    <col min="264" max="264" width="8.28515625" customWidth="1"/>
    <col min="265" max="267" width="7.85546875" customWidth="1"/>
    <col min="268" max="268" width="6.85546875" customWidth="1"/>
    <col min="269" max="269" width="13.42578125" customWidth="1"/>
    <col min="274" max="274" width="8.5703125" customWidth="1"/>
    <col min="513" max="513" width="18.140625" customWidth="1"/>
    <col min="514" max="514" width="14.28515625" customWidth="1"/>
    <col min="515" max="515" width="8.85546875" customWidth="1"/>
    <col min="516" max="516" width="11.7109375" customWidth="1"/>
    <col min="517" max="517" width="9.85546875" customWidth="1"/>
    <col min="518" max="518" width="10.42578125" customWidth="1"/>
    <col min="519" max="519" width="9.85546875" customWidth="1"/>
    <col min="520" max="520" width="8.28515625" customWidth="1"/>
    <col min="521" max="523" width="7.85546875" customWidth="1"/>
    <col min="524" max="524" width="6.85546875" customWidth="1"/>
    <col min="525" max="525" width="13.42578125" customWidth="1"/>
    <col min="530" max="530" width="8.5703125" customWidth="1"/>
    <col min="769" max="769" width="18.140625" customWidth="1"/>
    <col min="770" max="770" width="14.28515625" customWidth="1"/>
    <col min="771" max="771" width="8.85546875" customWidth="1"/>
    <col min="772" max="772" width="11.7109375" customWidth="1"/>
    <col min="773" max="773" width="9.85546875" customWidth="1"/>
    <col min="774" max="774" width="10.42578125" customWidth="1"/>
    <col min="775" max="775" width="9.85546875" customWidth="1"/>
    <col min="776" max="776" width="8.28515625" customWidth="1"/>
    <col min="777" max="779" width="7.85546875" customWidth="1"/>
    <col min="780" max="780" width="6.85546875" customWidth="1"/>
    <col min="781" max="781" width="13.42578125" customWidth="1"/>
    <col min="786" max="786" width="8.5703125" customWidth="1"/>
    <col min="1025" max="1025" width="18.140625" customWidth="1"/>
    <col min="1026" max="1026" width="14.28515625" customWidth="1"/>
    <col min="1027" max="1027" width="8.85546875" customWidth="1"/>
    <col min="1028" max="1028" width="11.7109375" customWidth="1"/>
    <col min="1029" max="1029" width="9.85546875" customWidth="1"/>
    <col min="1030" max="1030" width="10.42578125" customWidth="1"/>
    <col min="1031" max="1031" width="9.85546875" customWidth="1"/>
    <col min="1032" max="1032" width="8.28515625" customWidth="1"/>
    <col min="1033" max="1035" width="7.85546875" customWidth="1"/>
    <col min="1036" max="1036" width="6.85546875" customWidth="1"/>
    <col min="1037" max="1037" width="13.42578125" customWidth="1"/>
    <col min="1042" max="1042" width="8.5703125" customWidth="1"/>
    <col min="1281" max="1281" width="18.140625" customWidth="1"/>
    <col min="1282" max="1282" width="14.28515625" customWidth="1"/>
    <col min="1283" max="1283" width="8.85546875" customWidth="1"/>
    <col min="1284" max="1284" width="11.7109375" customWidth="1"/>
    <col min="1285" max="1285" width="9.85546875" customWidth="1"/>
    <col min="1286" max="1286" width="10.42578125" customWidth="1"/>
    <col min="1287" max="1287" width="9.85546875" customWidth="1"/>
    <col min="1288" max="1288" width="8.28515625" customWidth="1"/>
    <col min="1289" max="1291" width="7.85546875" customWidth="1"/>
    <col min="1292" max="1292" width="6.85546875" customWidth="1"/>
    <col min="1293" max="1293" width="13.42578125" customWidth="1"/>
    <col min="1298" max="1298" width="8.5703125" customWidth="1"/>
    <col min="1537" max="1537" width="18.140625" customWidth="1"/>
    <col min="1538" max="1538" width="14.28515625" customWidth="1"/>
    <col min="1539" max="1539" width="8.85546875" customWidth="1"/>
    <col min="1540" max="1540" width="11.7109375" customWidth="1"/>
    <col min="1541" max="1541" width="9.85546875" customWidth="1"/>
    <col min="1542" max="1542" width="10.42578125" customWidth="1"/>
    <col min="1543" max="1543" width="9.85546875" customWidth="1"/>
    <col min="1544" max="1544" width="8.28515625" customWidth="1"/>
    <col min="1545" max="1547" width="7.85546875" customWidth="1"/>
    <col min="1548" max="1548" width="6.85546875" customWidth="1"/>
    <col min="1549" max="1549" width="13.42578125" customWidth="1"/>
    <col min="1554" max="1554" width="8.5703125" customWidth="1"/>
    <col min="1793" max="1793" width="18.140625" customWidth="1"/>
    <col min="1794" max="1794" width="14.28515625" customWidth="1"/>
    <col min="1795" max="1795" width="8.85546875" customWidth="1"/>
    <col min="1796" max="1796" width="11.7109375" customWidth="1"/>
    <col min="1797" max="1797" width="9.85546875" customWidth="1"/>
    <col min="1798" max="1798" width="10.42578125" customWidth="1"/>
    <col min="1799" max="1799" width="9.85546875" customWidth="1"/>
    <col min="1800" max="1800" width="8.28515625" customWidth="1"/>
    <col min="1801" max="1803" width="7.85546875" customWidth="1"/>
    <col min="1804" max="1804" width="6.85546875" customWidth="1"/>
    <col min="1805" max="1805" width="13.42578125" customWidth="1"/>
    <col min="1810" max="1810" width="8.5703125" customWidth="1"/>
    <col min="2049" max="2049" width="18.140625" customWidth="1"/>
    <col min="2050" max="2050" width="14.28515625" customWidth="1"/>
    <col min="2051" max="2051" width="8.85546875" customWidth="1"/>
    <col min="2052" max="2052" width="11.7109375" customWidth="1"/>
    <col min="2053" max="2053" width="9.85546875" customWidth="1"/>
    <col min="2054" max="2054" width="10.42578125" customWidth="1"/>
    <col min="2055" max="2055" width="9.85546875" customWidth="1"/>
    <col min="2056" max="2056" width="8.28515625" customWidth="1"/>
    <col min="2057" max="2059" width="7.85546875" customWidth="1"/>
    <col min="2060" max="2060" width="6.85546875" customWidth="1"/>
    <col min="2061" max="2061" width="13.42578125" customWidth="1"/>
    <col min="2066" max="2066" width="8.5703125" customWidth="1"/>
    <col min="2305" max="2305" width="18.140625" customWidth="1"/>
    <col min="2306" max="2306" width="14.28515625" customWidth="1"/>
    <col min="2307" max="2307" width="8.85546875" customWidth="1"/>
    <col min="2308" max="2308" width="11.7109375" customWidth="1"/>
    <col min="2309" max="2309" width="9.85546875" customWidth="1"/>
    <col min="2310" max="2310" width="10.42578125" customWidth="1"/>
    <col min="2311" max="2311" width="9.85546875" customWidth="1"/>
    <col min="2312" max="2312" width="8.28515625" customWidth="1"/>
    <col min="2313" max="2315" width="7.85546875" customWidth="1"/>
    <col min="2316" max="2316" width="6.85546875" customWidth="1"/>
    <col min="2317" max="2317" width="13.42578125" customWidth="1"/>
    <col min="2322" max="2322" width="8.5703125" customWidth="1"/>
    <col min="2561" max="2561" width="18.140625" customWidth="1"/>
    <col min="2562" max="2562" width="14.28515625" customWidth="1"/>
    <col min="2563" max="2563" width="8.85546875" customWidth="1"/>
    <col min="2564" max="2564" width="11.7109375" customWidth="1"/>
    <col min="2565" max="2565" width="9.85546875" customWidth="1"/>
    <col min="2566" max="2566" width="10.42578125" customWidth="1"/>
    <col min="2567" max="2567" width="9.85546875" customWidth="1"/>
    <col min="2568" max="2568" width="8.28515625" customWidth="1"/>
    <col min="2569" max="2571" width="7.85546875" customWidth="1"/>
    <col min="2572" max="2572" width="6.85546875" customWidth="1"/>
    <col min="2573" max="2573" width="13.42578125" customWidth="1"/>
    <col min="2578" max="2578" width="8.5703125" customWidth="1"/>
    <col min="2817" max="2817" width="18.140625" customWidth="1"/>
    <col min="2818" max="2818" width="14.28515625" customWidth="1"/>
    <col min="2819" max="2819" width="8.85546875" customWidth="1"/>
    <col min="2820" max="2820" width="11.7109375" customWidth="1"/>
    <col min="2821" max="2821" width="9.85546875" customWidth="1"/>
    <col min="2822" max="2822" width="10.42578125" customWidth="1"/>
    <col min="2823" max="2823" width="9.85546875" customWidth="1"/>
    <col min="2824" max="2824" width="8.28515625" customWidth="1"/>
    <col min="2825" max="2827" width="7.85546875" customWidth="1"/>
    <col min="2828" max="2828" width="6.85546875" customWidth="1"/>
    <col min="2829" max="2829" width="13.42578125" customWidth="1"/>
    <col min="2834" max="2834" width="8.5703125" customWidth="1"/>
    <col min="3073" max="3073" width="18.140625" customWidth="1"/>
    <col min="3074" max="3074" width="14.28515625" customWidth="1"/>
    <col min="3075" max="3075" width="8.85546875" customWidth="1"/>
    <col min="3076" max="3076" width="11.7109375" customWidth="1"/>
    <col min="3077" max="3077" width="9.85546875" customWidth="1"/>
    <col min="3078" max="3078" width="10.42578125" customWidth="1"/>
    <col min="3079" max="3079" width="9.85546875" customWidth="1"/>
    <col min="3080" max="3080" width="8.28515625" customWidth="1"/>
    <col min="3081" max="3083" width="7.85546875" customWidth="1"/>
    <col min="3084" max="3084" width="6.85546875" customWidth="1"/>
    <col min="3085" max="3085" width="13.42578125" customWidth="1"/>
    <col min="3090" max="3090" width="8.5703125" customWidth="1"/>
    <col min="3329" max="3329" width="18.140625" customWidth="1"/>
    <col min="3330" max="3330" width="14.28515625" customWidth="1"/>
    <col min="3331" max="3331" width="8.85546875" customWidth="1"/>
    <col min="3332" max="3332" width="11.7109375" customWidth="1"/>
    <col min="3333" max="3333" width="9.85546875" customWidth="1"/>
    <col min="3334" max="3334" width="10.42578125" customWidth="1"/>
    <col min="3335" max="3335" width="9.85546875" customWidth="1"/>
    <col min="3336" max="3336" width="8.28515625" customWidth="1"/>
    <col min="3337" max="3339" width="7.85546875" customWidth="1"/>
    <col min="3340" max="3340" width="6.85546875" customWidth="1"/>
    <col min="3341" max="3341" width="13.42578125" customWidth="1"/>
    <col min="3346" max="3346" width="8.5703125" customWidth="1"/>
    <col min="3585" max="3585" width="18.140625" customWidth="1"/>
    <col min="3586" max="3586" width="14.28515625" customWidth="1"/>
    <col min="3587" max="3587" width="8.85546875" customWidth="1"/>
    <col min="3588" max="3588" width="11.7109375" customWidth="1"/>
    <col min="3589" max="3589" width="9.85546875" customWidth="1"/>
    <col min="3590" max="3590" width="10.42578125" customWidth="1"/>
    <col min="3591" max="3591" width="9.85546875" customWidth="1"/>
    <col min="3592" max="3592" width="8.28515625" customWidth="1"/>
    <col min="3593" max="3595" width="7.85546875" customWidth="1"/>
    <col min="3596" max="3596" width="6.85546875" customWidth="1"/>
    <col min="3597" max="3597" width="13.42578125" customWidth="1"/>
    <col min="3602" max="3602" width="8.5703125" customWidth="1"/>
    <col min="3841" max="3841" width="18.140625" customWidth="1"/>
    <col min="3842" max="3842" width="14.28515625" customWidth="1"/>
    <col min="3843" max="3843" width="8.85546875" customWidth="1"/>
    <col min="3844" max="3844" width="11.7109375" customWidth="1"/>
    <col min="3845" max="3845" width="9.85546875" customWidth="1"/>
    <col min="3846" max="3846" width="10.42578125" customWidth="1"/>
    <col min="3847" max="3847" width="9.85546875" customWidth="1"/>
    <col min="3848" max="3848" width="8.28515625" customWidth="1"/>
    <col min="3849" max="3851" width="7.85546875" customWidth="1"/>
    <col min="3852" max="3852" width="6.85546875" customWidth="1"/>
    <col min="3853" max="3853" width="13.42578125" customWidth="1"/>
    <col min="3858" max="3858" width="8.5703125" customWidth="1"/>
    <col min="4097" max="4097" width="18.140625" customWidth="1"/>
    <col min="4098" max="4098" width="14.28515625" customWidth="1"/>
    <col min="4099" max="4099" width="8.85546875" customWidth="1"/>
    <col min="4100" max="4100" width="11.7109375" customWidth="1"/>
    <col min="4101" max="4101" width="9.85546875" customWidth="1"/>
    <col min="4102" max="4102" width="10.42578125" customWidth="1"/>
    <col min="4103" max="4103" width="9.85546875" customWidth="1"/>
    <col min="4104" max="4104" width="8.28515625" customWidth="1"/>
    <col min="4105" max="4107" width="7.85546875" customWidth="1"/>
    <col min="4108" max="4108" width="6.85546875" customWidth="1"/>
    <col min="4109" max="4109" width="13.42578125" customWidth="1"/>
    <col min="4114" max="4114" width="8.5703125" customWidth="1"/>
    <col min="4353" max="4353" width="18.140625" customWidth="1"/>
    <col min="4354" max="4354" width="14.28515625" customWidth="1"/>
    <col min="4355" max="4355" width="8.85546875" customWidth="1"/>
    <col min="4356" max="4356" width="11.7109375" customWidth="1"/>
    <col min="4357" max="4357" width="9.85546875" customWidth="1"/>
    <col min="4358" max="4358" width="10.42578125" customWidth="1"/>
    <col min="4359" max="4359" width="9.85546875" customWidth="1"/>
    <col min="4360" max="4360" width="8.28515625" customWidth="1"/>
    <col min="4361" max="4363" width="7.85546875" customWidth="1"/>
    <col min="4364" max="4364" width="6.85546875" customWidth="1"/>
    <col min="4365" max="4365" width="13.42578125" customWidth="1"/>
    <col min="4370" max="4370" width="8.5703125" customWidth="1"/>
    <col min="4609" max="4609" width="18.140625" customWidth="1"/>
    <col min="4610" max="4610" width="14.28515625" customWidth="1"/>
    <col min="4611" max="4611" width="8.85546875" customWidth="1"/>
    <col min="4612" max="4612" width="11.7109375" customWidth="1"/>
    <col min="4613" max="4613" width="9.85546875" customWidth="1"/>
    <col min="4614" max="4614" width="10.42578125" customWidth="1"/>
    <col min="4615" max="4615" width="9.85546875" customWidth="1"/>
    <col min="4616" max="4616" width="8.28515625" customWidth="1"/>
    <col min="4617" max="4619" width="7.85546875" customWidth="1"/>
    <col min="4620" max="4620" width="6.85546875" customWidth="1"/>
    <col min="4621" max="4621" width="13.42578125" customWidth="1"/>
    <col min="4626" max="4626" width="8.5703125" customWidth="1"/>
    <col min="4865" max="4865" width="18.140625" customWidth="1"/>
    <col min="4866" max="4866" width="14.28515625" customWidth="1"/>
    <col min="4867" max="4867" width="8.85546875" customWidth="1"/>
    <col min="4868" max="4868" width="11.7109375" customWidth="1"/>
    <col min="4869" max="4869" width="9.85546875" customWidth="1"/>
    <col min="4870" max="4870" width="10.42578125" customWidth="1"/>
    <col min="4871" max="4871" width="9.85546875" customWidth="1"/>
    <col min="4872" max="4872" width="8.28515625" customWidth="1"/>
    <col min="4873" max="4875" width="7.85546875" customWidth="1"/>
    <col min="4876" max="4876" width="6.85546875" customWidth="1"/>
    <col min="4877" max="4877" width="13.42578125" customWidth="1"/>
    <col min="4882" max="4882" width="8.5703125" customWidth="1"/>
    <col min="5121" max="5121" width="18.140625" customWidth="1"/>
    <col min="5122" max="5122" width="14.28515625" customWidth="1"/>
    <col min="5123" max="5123" width="8.85546875" customWidth="1"/>
    <col min="5124" max="5124" width="11.7109375" customWidth="1"/>
    <col min="5125" max="5125" width="9.85546875" customWidth="1"/>
    <col min="5126" max="5126" width="10.42578125" customWidth="1"/>
    <col min="5127" max="5127" width="9.85546875" customWidth="1"/>
    <col min="5128" max="5128" width="8.28515625" customWidth="1"/>
    <col min="5129" max="5131" width="7.85546875" customWidth="1"/>
    <col min="5132" max="5132" width="6.85546875" customWidth="1"/>
    <col min="5133" max="5133" width="13.42578125" customWidth="1"/>
    <col min="5138" max="5138" width="8.5703125" customWidth="1"/>
    <col min="5377" max="5377" width="18.140625" customWidth="1"/>
    <col min="5378" max="5378" width="14.28515625" customWidth="1"/>
    <col min="5379" max="5379" width="8.85546875" customWidth="1"/>
    <col min="5380" max="5380" width="11.7109375" customWidth="1"/>
    <col min="5381" max="5381" width="9.85546875" customWidth="1"/>
    <col min="5382" max="5382" width="10.42578125" customWidth="1"/>
    <col min="5383" max="5383" width="9.85546875" customWidth="1"/>
    <col min="5384" max="5384" width="8.28515625" customWidth="1"/>
    <col min="5385" max="5387" width="7.85546875" customWidth="1"/>
    <col min="5388" max="5388" width="6.85546875" customWidth="1"/>
    <col min="5389" max="5389" width="13.42578125" customWidth="1"/>
    <col min="5394" max="5394" width="8.5703125" customWidth="1"/>
    <col min="5633" max="5633" width="18.140625" customWidth="1"/>
    <col min="5634" max="5634" width="14.28515625" customWidth="1"/>
    <col min="5635" max="5635" width="8.85546875" customWidth="1"/>
    <col min="5636" max="5636" width="11.7109375" customWidth="1"/>
    <col min="5637" max="5637" width="9.85546875" customWidth="1"/>
    <col min="5638" max="5638" width="10.42578125" customWidth="1"/>
    <col min="5639" max="5639" width="9.85546875" customWidth="1"/>
    <col min="5640" max="5640" width="8.28515625" customWidth="1"/>
    <col min="5641" max="5643" width="7.85546875" customWidth="1"/>
    <col min="5644" max="5644" width="6.85546875" customWidth="1"/>
    <col min="5645" max="5645" width="13.42578125" customWidth="1"/>
    <col min="5650" max="5650" width="8.5703125" customWidth="1"/>
    <col min="5889" max="5889" width="18.140625" customWidth="1"/>
    <col min="5890" max="5890" width="14.28515625" customWidth="1"/>
    <col min="5891" max="5891" width="8.85546875" customWidth="1"/>
    <col min="5892" max="5892" width="11.7109375" customWidth="1"/>
    <col min="5893" max="5893" width="9.85546875" customWidth="1"/>
    <col min="5894" max="5894" width="10.42578125" customWidth="1"/>
    <col min="5895" max="5895" width="9.85546875" customWidth="1"/>
    <col min="5896" max="5896" width="8.28515625" customWidth="1"/>
    <col min="5897" max="5899" width="7.85546875" customWidth="1"/>
    <col min="5900" max="5900" width="6.85546875" customWidth="1"/>
    <col min="5901" max="5901" width="13.42578125" customWidth="1"/>
    <col min="5906" max="5906" width="8.5703125" customWidth="1"/>
    <col min="6145" max="6145" width="18.140625" customWidth="1"/>
    <col min="6146" max="6146" width="14.28515625" customWidth="1"/>
    <col min="6147" max="6147" width="8.85546875" customWidth="1"/>
    <col min="6148" max="6148" width="11.7109375" customWidth="1"/>
    <col min="6149" max="6149" width="9.85546875" customWidth="1"/>
    <col min="6150" max="6150" width="10.42578125" customWidth="1"/>
    <col min="6151" max="6151" width="9.85546875" customWidth="1"/>
    <col min="6152" max="6152" width="8.28515625" customWidth="1"/>
    <col min="6153" max="6155" width="7.85546875" customWidth="1"/>
    <col min="6156" max="6156" width="6.85546875" customWidth="1"/>
    <col min="6157" max="6157" width="13.42578125" customWidth="1"/>
    <col min="6162" max="6162" width="8.5703125" customWidth="1"/>
    <col min="6401" max="6401" width="18.140625" customWidth="1"/>
    <col min="6402" max="6402" width="14.28515625" customWidth="1"/>
    <col min="6403" max="6403" width="8.85546875" customWidth="1"/>
    <col min="6404" max="6404" width="11.7109375" customWidth="1"/>
    <col min="6405" max="6405" width="9.85546875" customWidth="1"/>
    <col min="6406" max="6406" width="10.42578125" customWidth="1"/>
    <col min="6407" max="6407" width="9.85546875" customWidth="1"/>
    <col min="6408" max="6408" width="8.28515625" customWidth="1"/>
    <col min="6409" max="6411" width="7.85546875" customWidth="1"/>
    <col min="6412" max="6412" width="6.85546875" customWidth="1"/>
    <col min="6413" max="6413" width="13.42578125" customWidth="1"/>
    <col min="6418" max="6418" width="8.5703125" customWidth="1"/>
    <col min="6657" max="6657" width="18.140625" customWidth="1"/>
    <col min="6658" max="6658" width="14.28515625" customWidth="1"/>
    <col min="6659" max="6659" width="8.85546875" customWidth="1"/>
    <col min="6660" max="6660" width="11.7109375" customWidth="1"/>
    <col min="6661" max="6661" width="9.85546875" customWidth="1"/>
    <col min="6662" max="6662" width="10.42578125" customWidth="1"/>
    <col min="6663" max="6663" width="9.85546875" customWidth="1"/>
    <col min="6664" max="6664" width="8.28515625" customWidth="1"/>
    <col min="6665" max="6667" width="7.85546875" customWidth="1"/>
    <col min="6668" max="6668" width="6.85546875" customWidth="1"/>
    <col min="6669" max="6669" width="13.42578125" customWidth="1"/>
    <col min="6674" max="6674" width="8.5703125" customWidth="1"/>
    <col min="6913" max="6913" width="18.140625" customWidth="1"/>
    <col min="6914" max="6914" width="14.28515625" customWidth="1"/>
    <col min="6915" max="6915" width="8.85546875" customWidth="1"/>
    <col min="6916" max="6916" width="11.7109375" customWidth="1"/>
    <col min="6917" max="6917" width="9.85546875" customWidth="1"/>
    <col min="6918" max="6918" width="10.42578125" customWidth="1"/>
    <col min="6919" max="6919" width="9.85546875" customWidth="1"/>
    <col min="6920" max="6920" width="8.28515625" customWidth="1"/>
    <col min="6921" max="6923" width="7.85546875" customWidth="1"/>
    <col min="6924" max="6924" width="6.85546875" customWidth="1"/>
    <col min="6925" max="6925" width="13.42578125" customWidth="1"/>
    <col min="6930" max="6930" width="8.5703125" customWidth="1"/>
    <col min="7169" max="7169" width="18.140625" customWidth="1"/>
    <col min="7170" max="7170" width="14.28515625" customWidth="1"/>
    <col min="7171" max="7171" width="8.85546875" customWidth="1"/>
    <col min="7172" max="7172" width="11.7109375" customWidth="1"/>
    <col min="7173" max="7173" width="9.85546875" customWidth="1"/>
    <col min="7174" max="7174" width="10.42578125" customWidth="1"/>
    <col min="7175" max="7175" width="9.85546875" customWidth="1"/>
    <col min="7176" max="7176" width="8.28515625" customWidth="1"/>
    <col min="7177" max="7179" width="7.85546875" customWidth="1"/>
    <col min="7180" max="7180" width="6.85546875" customWidth="1"/>
    <col min="7181" max="7181" width="13.42578125" customWidth="1"/>
    <col min="7186" max="7186" width="8.5703125" customWidth="1"/>
    <col min="7425" max="7425" width="18.140625" customWidth="1"/>
    <col min="7426" max="7426" width="14.28515625" customWidth="1"/>
    <col min="7427" max="7427" width="8.85546875" customWidth="1"/>
    <col min="7428" max="7428" width="11.7109375" customWidth="1"/>
    <col min="7429" max="7429" width="9.85546875" customWidth="1"/>
    <col min="7430" max="7430" width="10.42578125" customWidth="1"/>
    <col min="7431" max="7431" width="9.85546875" customWidth="1"/>
    <col min="7432" max="7432" width="8.28515625" customWidth="1"/>
    <col min="7433" max="7435" width="7.85546875" customWidth="1"/>
    <col min="7436" max="7436" width="6.85546875" customWidth="1"/>
    <col min="7437" max="7437" width="13.42578125" customWidth="1"/>
    <col min="7442" max="7442" width="8.5703125" customWidth="1"/>
    <col min="7681" max="7681" width="18.140625" customWidth="1"/>
    <col min="7682" max="7682" width="14.28515625" customWidth="1"/>
    <col min="7683" max="7683" width="8.85546875" customWidth="1"/>
    <col min="7684" max="7684" width="11.7109375" customWidth="1"/>
    <col min="7685" max="7685" width="9.85546875" customWidth="1"/>
    <col min="7686" max="7686" width="10.42578125" customWidth="1"/>
    <col min="7687" max="7687" width="9.85546875" customWidth="1"/>
    <col min="7688" max="7688" width="8.28515625" customWidth="1"/>
    <col min="7689" max="7691" width="7.85546875" customWidth="1"/>
    <col min="7692" max="7692" width="6.85546875" customWidth="1"/>
    <col min="7693" max="7693" width="13.42578125" customWidth="1"/>
    <col min="7698" max="7698" width="8.5703125" customWidth="1"/>
    <col min="7937" max="7937" width="18.140625" customWidth="1"/>
    <col min="7938" max="7938" width="14.28515625" customWidth="1"/>
    <col min="7939" max="7939" width="8.85546875" customWidth="1"/>
    <col min="7940" max="7940" width="11.7109375" customWidth="1"/>
    <col min="7941" max="7941" width="9.85546875" customWidth="1"/>
    <col min="7942" max="7942" width="10.42578125" customWidth="1"/>
    <col min="7943" max="7943" width="9.85546875" customWidth="1"/>
    <col min="7944" max="7944" width="8.28515625" customWidth="1"/>
    <col min="7945" max="7947" width="7.85546875" customWidth="1"/>
    <col min="7948" max="7948" width="6.85546875" customWidth="1"/>
    <col min="7949" max="7949" width="13.42578125" customWidth="1"/>
    <col min="7954" max="7954" width="8.5703125" customWidth="1"/>
    <col min="8193" max="8193" width="18.140625" customWidth="1"/>
    <col min="8194" max="8194" width="14.28515625" customWidth="1"/>
    <col min="8195" max="8195" width="8.85546875" customWidth="1"/>
    <col min="8196" max="8196" width="11.7109375" customWidth="1"/>
    <col min="8197" max="8197" width="9.85546875" customWidth="1"/>
    <col min="8198" max="8198" width="10.42578125" customWidth="1"/>
    <col min="8199" max="8199" width="9.85546875" customWidth="1"/>
    <col min="8200" max="8200" width="8.28515625" customWidth="1"/>
    <col min="8201" max="8203" width="7.85546875" customWidth="1"/>
    <col min="8204" max="8204" width="6.85546875" customWidth="1"/>
    <col min="8205" max="8205" width="13.42578125" customWidth="1"/>
    <col min="8210" max="8210" width="8.5703125" customWidth="1"/>
    <col min="8449" max="8449" width="18.140625" customWidth="1"/>
    <col min="8450" max="8450" width="14.28515625" customWidth="1"/>
    <col min="8451" max="8451" width="8.85546875" customWidth="1"/>
    <col min="8452" max="8452" width="11.7109375" customWidth="1"/>
    <col min="8453" max="8453" width="9.85546875" customWidth="1"/>
    <col min="8454" max="8454" width="10.42578125" customWidth="1"/>
    <col min="8455" max="8455" width="9.85546875" customWidth="1"/>
    <col min="8456" max="8456" width="8.28515625" customWidth="1"/>
    <col min="8457" max="8459" width="7.85546875" customWidth="1"/>
    <col min="8460" max="8460" width="6.85546875" customWidth="1"/>
    <col min="8461" max="8461" width="13.42578125" customWidth="1"/>
    <col min="8466" max="8466" width="8.5703125" customWidth="1"/>
    <col min="8705" max="8705" width="18.140625" customWidth="1"/>
    <col min="8706" max="8706" width="14.28515625" customWidth="1"/>
    <col min="8707" max="8707" width="8.85546875" customWidth="1"/>
    <col min="8708" max="8708" width="11.7109375" customWidth="1"/>
    <col min="8709" max="8709" width="9.85546875" customWidth="1"/>
    <col min="8710" max="8710" width="10.42578125" customWidth="1"/>
    <col min="8711" max="8711" width="9.85546875" customWidth="1"/>
    <col min="8712" max="8712" width="8.28515625" customWidth="1"/>
    <col min="8713" max="8715" width="7.85546875" customWidth="1"/>
    <col min="8716" max="8716" width="6.85546875" customWidth="1"/>
    <col min="8717" max="8717" width="13.42578125" customWidth="1"/>
    <col min="8722" max="8722" width="8.5703125" customWidth="1"/>
    <col min="8961" max="8961" width="18.140625" customWidth="1"/>
    <col min="8962" max="8962" width="14.28515625" customWidth="1"/>
    <col min="8963" max="8963" width="8.85546875" customWidth="1"/>
    <col min="8964" max="8964" width="11.7109375" customWidth="1"/>
    <col min="8965" max="8965" width="9.85546875" customWidth="1"/>
    <col min="8966" max="8966" width="10.42578125" customWidth="1"/>
    <col min="8967" max="8967" width="9.85546875" customWidth="1"/>
    <col min="8968" max="8968" width="8.28515625" customWidth="1"/>
    <col min="8969" max="8971" width="7.85546875" customWidth="1"/>
    <col min="8972" max="8972" width="6.85546875" customWidth="1"/>
    <col min="8973" max="8973" width="13.42578125" customWidth="1"/>
    <col min="8978" max="8978" width="8.5703125" customWidth="1"/>
    <col min="9217" max="9217" width="18.140625" customWidth="1"/>
    <col min="9218" max="9218" width="14.28515625" customWidth="1"/>
    <col min="9219" max="9219" width="8.85546875" customWidth="1"/>
    <col min="9220" max="9220" width="11.7109375" customWidth="1"/>
    <col min="9221" max="9221" width="9.85546875" customWidth="1"/>
    <col min="9222" max="9222" width="10.42578125" customWidth="1"/>
    <col min="9223" max="9223" width="9.85546875" customWidth="1"/>
    <col min="9224" max="9224" width="8.28515625" customWidth="1"/>
    <col min="9225" max="9227" width="7.85546875" customWidth="1"/>
    <col min="9228" max="9228" width="6.85546875" customWidth="1"/>
    <col min="9229" max="9229" width="13.42578125" customWidth="1"/>
    <col min="9234" max="9234" width="8.5703125" customWidth="1"/>
    <col min="9473" max="9473" width="18.140625" customWidth="1"/>
    <col min="9474" max="9474" width="14.28515625" customWidth="1"/>
    <col min="9475" max="9475" width="8.85546875" customWidth="1"/>
    <col min="9476" max="9476" width="11.7109375" customWidth="1"/>
    <col min="9477" max="9477" width="9.85546875" customWidth="1"/>
    <col min="9478" max="9478" width="10.42578125" customWidth="1"/>
    <col min="9479" max="9479" width="9.85546875" customWidth="1"/>
    <col min="9480" max="9480" width="8.28515625" customWidth="1"/>
    <col min="9481" max="9483" width="7.85546875" customWidth="1"/>
    <col min="9484" max="9484" width="6.85546875" customWidth="1"/>
    <col min="9485" max="9485" width="13.42578125" customWidth="1"/>
    <col min="9490" max="9490" width="8.5703125" customWidth="1"/>
    <col min="9729" max="9729" width="18.140625" customWidth="1"/>
    <col min="9730" max="9730" width="14.28515625" customWidth="1"/>
    <col min="9731" max="9731" width="8.85546875" customWidth="1"/>
    <col min="9732" max="9732" width="11.7109375" customWidth="1"/>
    <col min="9733" max="9733" width="9.85546875" customWidth="1"/>
    <col min="9734" max="9734" width="10.42578125" customWidth="1"/>
    <col min="9735" max="9735" width="9.85546875" customWidth="1"/>
    <col min="9736" max="9736" width="8.28515625" customWidth="1"/>
    <col min="9737" max="9739" width="7.85546875" customWidth="1"/>
    <col min="9740" max="9740" width="6.85546875" customWidth="1"/>
    <col min="9741" max="9741" width="13.42578125" customWidth="1"/>
    <col min="9746" max="9746" width="8.5703125" customWidth="1"/>
    <col min="9985" max="9985" width="18.140625" customWidth="1"/>
    <col min="9986" max="9986" width="14.28515625" customWidth="1"/>
    <col min="9987" max="9987" width="8.85546875" customWidth="1"/>
    <col min="9988" max="9988" width="11.7109375" customWidth="1"/>
    <col min="9989" max="9989" width="9.85546875" customWidth="1"/>
    <col min="9990" max="9990" width="10.42578125" customWidth="1"/>
    <col min="9991" max="9991" width="9.85546875" customWidth="1"/>
    <col min="9992" max="9992" width="8.28515625" customWidth="1"/>
    <col min="9993" max="9995" width="7.85546875" customWidth="1"/>
    <col min="9996" max="9996" width="6.85546875" customWidth="1"/>
    <col min="9997" max="9997" width="13.42578125" customWidth="1"/>
    <col min="10002" max="10002" width="8.5703125" customWidth="1"/>
    <col min="10241" max="10241" width="18.140625" customWidth="1"/>
    <col min="10242" max="10242" width="14.28515625" customWidth="1"/>
    <col min="10243" max="10243" width="8.85546875" customWidth="1"/>
    <col min="10244" max="10244" width="11.7109375" customWidth="1"/>
    <col min="10245" max="10245" width="9.85546875" customWidth="1"/>
    <col min="10246" max="10246" width="10.42578125" customWidth="1"/>
    <col min="10247" max="10247" width="9.85546875" customWidth="1"/>
    <col min="10248" max="10248" width="8.28515625" customWidth="1"/>
    <col min="10249" max="10251" width="7.85546875" customWidth="1"/>
    <col min="10252" max="10252" width="6.85546875" customWidth="1"/>
    <col min="10253" max="10253" width="13.42578125" customWidth="1"/>
    <col min="10258" max="10258" width="8.5703125" customWidth="1"/>
    <col min="10497" max="10497" width="18.140625" customWidth="1"/>
    <col min="10498" max="10498" width="14.28515625" customWidth="1"/>
    <col min="10499" max="10499" width="8.85546875" customWidth="1"/>
    <col min="10500" max="10500" width="11.7109375" customWidth="1"/>
    <col min="10501" max="10501" width="9.85546875" customWidth="1"/>
    <col min="10502" max="10502" width="10.42578125" customWidth="1"/>
    <col min="10503" max="10503" width="9.85546875" customWidth="1"/>
    <col min="10504" max="10504" width="8.28515625" customWidth="1"/>
    <col min="10505" max="10507" width="7.85546875" customWidth="1"/>
    <col min="10508" max="10508" width="6.85546875" customWidth="1"/>
    <col min="10509" max="10509" width="13.42578125" customWidth="1"/>
    <col min="10514" max="10514" width="8.5703125" customWidth="1"/>
    <col min="10753" max="10753" width="18.140625" customWidth="1"/>
    <col min="10754" max="10754" width="14.28515625" customWidth="1"/>
    <col min="10755" max="10755" width="8.85546875" customWidth="1"/>
    <col min="10756" max="10756" width="11.7109375" customWidth="1"/>
    <col min="10757" max="10757" width="9.85546875" customWidth="1"/>
    <col min="10758" max="10758" width="10.42578125" customWidth="1"/>
    <col min="10759" max="10759" width="9.85546875" customWidth="1"/>
    <col min="10760" max="10760" width="8.28515625" customWidth="1"/>
    <col min="10761" max="10763" width="7.85546875" customWidth="1"/>
    <col min="10764" max="10764" width="6.85546875" customWidth="1"/>
    <col min="10765" max="10765" width="13.42578125" customWidth="1"/>
    <col min="10770" max="10770" width="8.5703125" customWidth="1"/>
    <col min="11009" max="11009" width="18.140625" customWidth="1"/>
    <col min="11010" max="11010" width="14.28515625" customWidth="1"/>
    <col min="11011" max="11011" width="8.85546875" customWidth="1"/>
    <col min="11012" max="11012" width="11.7109375" customWidth="1"/>
    <col min="11013" max="11013" width="9.85546875" customWidth="1"/>
    <col min="11014" max="11014" width="10.42578125" customWidth="1"/>
    <col min="11015" max="11015" width="9.85546875" customWidth="1"/>
    <col min="11016" max="11016" width="8.28515625" customWidth="1"/>
    <col min="11017" max="11019" width="7.85546875" customWidth="1"/>
    <col min="11020" max="11020" width="6.85546875" customWidth="1"/>
    <col min="11021" max="11021" width="13.42578125" customWidth="1"/>
    <col min="11026" max="11026" width="8.5703125" customWidth="1"/>
    <col min="11265" max="11265" width="18.140625" customWidth="1"/>
    <col min="11266" max="11266" width="14.28515625" customWidth="1"/>
    <col min="11267" max="11267" width="8.85546875" customWidth="1"/>
    <col min="11268" max="11268" width="11.7109375" customWidth="1"/>
    <col min="11269" max="11269" width="9.85546875" customWidth="1"/>
    <col min="11270" max="11270" width="10.42578125" customWidth="1"/>
    <col min="11271" max="11271" width="9.85546875" customWidth="1"/>
    <col min="11272" max="11272" width="8.28515625" customWidth="1"/>
    <col min="11273" max="11275" width="7.85546875" customWidth="1"/>
    <col min="11276" max="11276" width="6.85546875" customWidth="1"/>
    <col min="11277" max="11277" width="13.42578125" customWidth="1"/>
    <col min="11282" max="11282" width="8.5703125" customWidth="1"/>
    <col min="11521" max="11521" width="18.140625" customWidth="1"/>
    <col min="11522" max="11522" width="14.28515625" customWidth="1"/>
    <col min="11523" max="11523" width="8.85546875" customWidth="1"/>
    <col min="11524" max="11524" width="11.7109375" customWidth="1"/>
    <col min="11525" max="11525" width="9.85546875" customWidth="1"/>
    <col min="11526" max="11526" width="10.42578125" customWidth="1"/>
    <col min="11527" max="11527" width="9.85546875" customWidth="1"/>
    <col min="11528" max="11528" width="8.28515625" customWidth="1"/>
    <col min="11529" max="11531" width="7.85546875" customWidth="1"/>
    <col min="11532" max="11532" width="6.85546875" customWidth="1"/>
    <col min="11533" max="11533" width="13.42578125" customWidth="1"/>
    <col min="11538" max="11538" width="8.5703125" customWidth="1"/>
    <col min="11777" max="11777" width="18.140625" customWidth="1"/>
    <col min="11778" max="11778" width="14.28515625" customWidth="1"/>
    <col min="11779" max="11779" width="8.85546875" customWidth="1"/>
    <col min="11780" max="11780" width="11.7109375" customWidth="1"/>
    <col min="11781" max="11781" width="9.85546875" customWidth="1"/>
    <col min="11782" max="11782" width="10.42578125" customWidth="1"/>
    <col min="11783" max="11783" width="9.85546875" customWidth="1"/>
    <col min="11784" max="11784" width="8.28515625" customWidth="1"/>
    <col min="11785" max="11787" width="7.85546875" customWidth="1"/>
    <col min="11788" max="11788" width="6.85546875" customWidth="1"/>
    <col min="11789" max="11789" width="13.42578125" customWidth="1"/>
    <col min="11794" max="11794" width="8.5703125" customWidth="1"/>
    <col min="12033" max="12033" width="18.140625" customWidth="1"/>
    <col min="12034" max="12034" width="14.28515625" customWidth="1"/>
    <col min="12035" max="12035" width="8.85546875" customWidth="1"/>
    <col min="12036" max="12036" width="11.7109375" customWidth="1"/>
    <col min="12037" max="12037" width="9.85546875" customWidth="1"/>
    <col min="12038" max="12038" width="10.42578125" customWidth="1"/>
    <col min="12039" max="12039" width="9.85546875" customWidth="1"/>
    <col min="12040" max="12040" width="8.28515625" customWidth="1"/>
    <col min="12041" max="12043" width="7.85546875" customWidth="1"/>
    <col min="12044" max="12044" width="6.85546875" customWidth="1"/>
    <col min="12045" max="12045" width="13.42578125" customWidth="1"/>
    <col min="12050" max="12050" width="8.5703125" customWidth="1"/>
    <col min="12289" max="12289" width="18.140625" customWidth="1"/>
    <col min="12290" max="12290" width="14.28515625" customWidth="1"/>
    <col min="12291" max="12291" width="8.85546875" customWidth="1"/>
    <col min="12292" max="12292" width="11.7109375" customWidth="1"/>
    <col min="12293" max="12293" width="9.85546875" customWidth="1"/>
    <col min="12294" max="12294" width="10.42578125" customWidth="1"/>
    <col min="12295" max="12295" width="9.85546875" customWidth="1"/>
    <col min="12296" max="12296" width="8.28515625" customWidth="1"/>
    <col min="12297" max="12299" width="7.85546875" customWidth="1"/>
    <col min="12300" max="12300" width="6.85546875" customWidth="1"/>
    <col min="12301" max="12301" width="13.42578125" customWidth="1"/>
    <col min="12306" max="12306" width="8.5703125" customWidth="1"/>
    <col min="12545" max="12545" width="18.140625" customWidth="1"/>
    <col min="12546" max="12546" width="14.28515625" customWidth="1"/>
    <col min="12547" max="12547" width="8.85546875" customWidth="1"/>
    <col min="12548" max="12548" width="11.7109375" customWidth="1"/>
    <col min="12549" max="12549" width="9.85546875" customWidth="1"/>
    <col min="12550" max="12550" width="10.42578125" customWidth="1"/>
    <col min="12551" max="12551" width="9.85546875" customWidth="1"/>
    <col min="12552" max="12552" width="8.28515625" customWidth="1"/>
    <col min="12553" max="12555" width="7.85546875" customWidth="1"/>
    <col min="12556" max="12556" width="6.85546875" customWidth="1"/>
    <col min="12557" max="12557" width="13.42578125" customWidth="1"/>
    <col min="12562" max="12562" width="8.5703125" customWidth="1"/>
    <col min="12801" max="12801" width="18.140625" customWidth="1"/>
    <col min="12802" max="12802" width="14.28515625" customWidth="1"/>
    <col min="12803" max="12803" width="8.85546875" customWidth="1"/>
    <col min="12804" max="12804" width="11.7109375" customWidth="1"/>
    <col min="12805" max="12805" width="9.85546875" customWidth="1"/>
    <col min="12806" max="12806" width="10.42578125" customWidth="1"/>
    <col min="12807" max="12807" width="9.85546875" customWidth="1"/>
    <col min="12808" max="12808" width="8.28515625" customWidth="1"/>
    <col min="12809" max="12811" width="7.85546875" customWidth="1"/>
    <col min="12812" max="12812" width="6.85546875" customWidth="1"/>
    <col min="12813" max="12813" width="13.42578125" customWidth="1"/>
    <col min="12818" max="12818" width="8.5703125" customWidth="1"/>
    <col min="13057" max="13057" width="18.140625" customWidth="1"/>
    <col min="13058" max="13058" width="14.28515625" customWidth="1"/>
    <col min="13059" max="13059" width="8.85546875" customWidth="1"/>
    <col min="13060" max="13060" width="11.7109375" customWidth="1"/>
    <col min="13061" max="13061" width="9.85546875" customWidth="1"/>
    <col min="13062" max="13062" width="10.42578125" customWidth="1"/>
    <col min="13063" max="13063" width="9.85546875" customWidth="1"/>
    <col min="13064" max="13064" width="8.28515625" customWidth="1"/>
    <col min="13065" max="13067" width="7.85546875" customWidth="1"/>
    <col min="13068" max="13068" width="6.85546875" customWidth="1"/>
    <col min="13069" max="13069" width="13.42578125" customWidth="1"/>
    <col min="13074" max="13074" width="8.5703125" customWidth="1"/>
    <col min="13313" max="13313" width="18.140625" customWidth="1"/>
    <col min="13314" max="13314" width="14.28515625" customWidth="1"/>
    <col min="13315" max="13315" width="8.85546875" customWidth="1"/>
    <col min="13316" max="13316" width="11.7109375" customWidth="1"/>
    <col min="13317" max="13317" width="9.85546875" customWidth="1"/>
    <col min="13318" max="13318" width="10.42578125" customWidth="1"/>
    <col min="13319" max="13319" width="9.85546875" customWidth="1"/>
    <col min="13320" max="13320" width="8.28515625" customWidth="1"/>
    <col min="13321" max="13323" width="7.85546875" customWidth="1"/>
    <col min="13324" max="13324" width="6.85546875" customWidth="1"/>
    <col min="13325" max="13325" width="13.42578125" customWidth="1"/>
    <col min="13330" max="13330" width="8.5703125" customWidth="1"/>
    <col min="13569" max="13569" width="18.140625" customWidth="1"/>
    <col min="13570" max="13570" width="14.28515625" customWidth="1"/>
    <col min="13571" max="13571" width="8.85546875" customWidth="1"/>
    <col min="13572" max="13572" width="11.7109375" customWidth="1"/>
    <col min="13573" max="13573" width="9.85546875" customWidth="1"/>
    <col min="13574" max="13574" width="10.42578125" customWidth="1"/>
    <col min="13575" max="13575" width="9.85546875" customWidth="1"/>
    <col min="13576" max="13576" width="8.28515625" customWidth="1"/>
    <col min="13577" max="13579" width="7.85546875" customWidth="1"/>
    <col min="13580" max="13580" width="6.85546875" customWidth="1"/>
    <col min="13581" max="13581" width="13.42578125" customWidth="1"/>
    <col min="13586" max="13586" width="8.5703125" customWidth="1"/>
    <col min="13825" max="13825" width="18.140625" customWidth="1"/>
    <col min="13826" max="13826" width="14.28515625" customWidth="1"/>
    <col min="13827" max="13827" width="8.85546875" customWidth="1"/>
    <col min="13828" max="13828" width="11.7109375" customWidth="1"/>
    <col min="13829" max="13829" width="9.85546875" customWidth="1"/>
    <col min="13830" max="13830" width="10.42578125" customWidth="1"/>
    <col min="13831" max="13831" width="9.85546875" customWidth="1"/>
    <col min="13832" max="13832" width="8.28515625" customWidth="1"/>
    <col min="13833" max="13835" width="7.85546875" customWidth="1"/>
    <col min="13836" max="13836" width="6.85546875" customWidth="1"/>
    <col min="13837" max="13837" width="13.42578125" customWidth="1"/>
    <col min="13842" max="13842" width="8.5703125" customWidth="1"/>
    <col min="14081" max="14081" width="18.140625" customWidth="1"/>
    <col min="14082" max="14082" width="14.28515625" customWidth="1"/>
    <col min="14083" max="14083" width="8.85546875" customWidth="1"/>
    <col min="14084" max="14084" width="11.7109375" customWidth="1"/>
    <col min="14085" max="14085" width="9.85546875" customWidth="1"/>
    <col min="14086" max="14086" width="10.42578125" customWidth="1"/>
    <col min="14087" max="14087" width="9.85546875" customWidth="1"/>
    <col min="14088" max="14088" width="8.28515625" customWidth="1"/>
    <col min="14089" max="14091" width="7.85546875" customWidth="1"/>
    <col min="14092" max="14092" width="6.85546875" customWidth="1"/>
    <col min="14093" max="14093" width="13.42578125" customWidth="1"/>
    <col min="14098" max="14098" width="8.5703125" customWidth="1"/>
    <col min="14337" max="14337" width="18.140625" customWidth="1"/>
    <col min="14338" max="14338" width="14.28515625" customWidth="1"/>
    <col min="14339" max="14339" width="8.85546875" customWidth="1"/>
    <col min="14340" max="14340" width="11.7109375" customWidth="1"/>
    <col min="14341" max="14341" width="9.85546875" customWidth="1"/>
    <col min="14342" max="14342" width="10.42578125" customWidth="1"/>
    <col min="14343" max="14343" width="9.85546875" customWidth="1"/>
    <col min="14344" max="14344" width="8.28515625" customWidth="1"/>
    <col min="14345" max="14347" width="7.85546875" customWidth="1"/>
    <col min="14348" max="14348" width="6.85546875" customWidth="1"/>
    <col min="14349" max="14349" width="13.42578125" customWidth="1"/>
    <col min="14354" max="14354" width="8.5703125" customWidth="1"/>
    <col min="14593" max="14593" width="18.140625" customWidth="1"/>
    <col min="14594" max="14594" width="14.28515625" customWidth="1"/>
    <col min="14595" max="14595" width="8.85546875" customWidth="1"/>
    <col min="14596" max="14596" width="11.7109375" customWidth="1"/>
    <col min="14597" max="14597" width="9.85546875" customWidth="1"/>
    <col min="14598" max="14598" width="10.42578125" customWidth="1"/>
    <col min="14599" max="14599" width="9.85546875" customWidth="1"/>
    <col min="14600" max="14600" width="8.28515625" customWidth="1"/>
    <col min="14601" max="14603" width="7.85546875" customWidth="1"/>
    <col min="14604" max="14604" width="6.85546875" customWidth="1"/>
    <col min="14605" max="14605" width="13.42578125" customWidth="1"/>
    <col min="14610" max="14610" width="8.5703125" customWidth="1"/>
    <col min="14849" max="14849" width="18.140625" customWidth="1"/>
    <col min="14850" max="14850" width="14.28515625" customWidth="1"/>
    <col min="14851" max="14851" width="8.85546875" customWidth="1"/>
    <col min="14852" max="14852" width="11.7109375" customWidth="1"/>
    <col min="14853" max="14853" width="9.85546875" customWidth="1"/>
    <col min="14854" max="14854" width="10.42578125" customWidth="1"/>
    <col min="14855" max="14855" width="9.85546875" customWidth="1"/>
    <col min="14856" max="14856" width="8.28515625" customWidth="1"/>
    <col min="14857" max="14859" width="7.85546875" customWidth="1"/>
    <col min="14860" max="14860" width="6.85546875" customWidth="1"/>
    <col min="14861" max="14861" width="13.42578125" customWidth="1"/>
    <col min="14866" max="14866" width="8.5703125" customWidth="1"/>
    <col min="15105" max="15105" width="18.140625" customWidth="1"/>
    <col min="15106" max="15106" width="14.28515625" customWidth="1"/>
    <col min="15107" max="15107" width="8.85546875" customWidth="1"/>
    <col min="15108" max="15108" width="11.7109375" customWidth="1"/>
    <col min="15109" max="15109" width="9.85546875" customWidth="1"/>
    <col min="15110" max="15110" width="10.42578125" customWidth="1"/>
    <col min="15111" max="15111" width="9.85546875" customWidth="1"/>
    <col min="15112" max="15112" width="8.28515625" customWidth="1"/>
    <col min="15113" max="15115" width="7.85546875" customWidth="1"/>
    <col min="15116" max="15116" width="6.85546875" customWidth="1"/>
    <col min="15117" max="15117" width="13.42578125" customWidth="1"/>
    <col min="15122" max="15122" width="8.5703125" customWidth="1"/>
    <col min="15361" max="15361" width="18.140625" customWidth="1"/>
    <col min="15362" max="15362" width="14.28515625" customWidth="1"/>
    <col min="15363" max="15363" width="8.85546875" customWidth="1"/>
    <col min="15364" max="15364" width="11.7109375" customWidth="1"/>
    <col min="15365" max="15365" width="9.85546875" customWidth="1"/>
    <col min="15366" max="15366" width="10.42578125" customWidth="1"/>
    <col min="15367" max="15367" width="9.85546875" customWidth="1"/>
    <col min="15368" max="15368" width="8.28515625" customWidth="1"/>
    <col min="15369" max="15371" width="7.85546875" customWidth="1"/>
    <col min="15372" max="15372" width="6.85546875" customWidth="1"/>
    <col min="15373" max="15373" width="13.42578125" customWidth="1"/>
    <col min="15378" max="15378" width="8.5703125" customWidth="1"/>
    <col min="15617" max="15617" width="18.140625" customWidth="1"/>
    <col min="15618" max="15618" width="14.28515625" customWidth="1"/>
    <col min="15619" max="15619" width="8.85546875" customWidth="1"/>
    <col min="15620" max="15620" width="11.7109375" customWidth="1"/>
    <col min="15621" max="15621" width="9.85546875" customWidth="1"/>
    <col min="15622" max="15622" width="10.42578125" customWidth="1"/>
    <col min="15623" max="15623" width="9.85546875" customWidth="1"/>
    <col min="15624" max="15624" width="8.28515625" customWidth="1"/>
    <col min="15625" max="15627" width="7.85546875" customWidth="1"/>
    <col min="15628" max="15628" width="6.85546875" customWidth="1"/>
    <col min="15629" max="15629" width="13.42578125" customWidth="1"/>
    <col min="15634" max="15634" width="8.5703125" customWidth="1"/>
    <col min="15873" max="15873" width="18.140625" customWidth="1"/>
    <col min="15874" max="15874" width="14.28515625" customWidth="1"/>
    <col min="15875" max="15875" width="8.85546875" customWidth="1"/>
    <col min="15876" max="15876" width="11.7109375" customWidth="1"/>
    <col min="15877" max="15877" width="9.85546875" customWidth="1"/>
    <col min="15878" max="15878" width="10.42578125" customWidth="1"/>
    <col min="15879" max="15879" width="9.85546875" customWidth="1"/>
    <col min="15880" max="15880" width="8.28515625" customWidth="1"/>
    <col min="15881" max="15883" width="7.85546875" customWidth="1"/>
    <col min="15884" max="15884" width="6.85546875" customWidth="1"/>
    <col min="15885" max="15885" width="13.42578125" customWidth="1"/>
    <col min="15890" max="15890" width="8.5703125" customWidth="1"/>
    <col min="16129" max="16129" width="18.140625" customWidth="1"/>
    <col min="16130" max="16130" width="14.28515625" customWidth="1"/>
    <col min="16131" max="16131" width="8.85546875" customWidth="1"/>
    <col min="16132" max="16132" width="11.7109375" customWidth="1"/>
    <col min="16133" max="16133" width="9.85546875" customWidth="1"/>
    <col min="16134" max="16134" width="10.42578125" customWidth="1"/>
    <col min="16135" max="16135" width="9.85546875" customWidth="1"/>
    <col min="16136" max="16136" width="8.28515625" customWidth="1"/>
    <col min="16137" max="16139" width="7.85546875" customWidth="1"/>
    <col min="16140" max="16140" width="6.85546875" customWidth="1"/>
    <col min="16141" max="16141" width="13.42578125" customWidth="1"/>
    <col min="16146" max="16146" width="8.5703125" customWidth="1"/>
  </cols>
  <sheetData>
    <row r="1" spans="1:11" ht="30" customHeight="1" thickBot="1">
      <c r="A1" s="32"/>
      <c r="B1" s="180" t="s">
        <v>16</v>
      </c>
      <c r="C1" s="180"/>
      <c r="D1" s="180"/>
      <c r="E1" s="180"/>
      <c r="F1" s="180"/>
      <c r="G1" s="180"/>
      <c r="H1" s="180"/>
      <c r="I1" s="180"/>
      <c r="J1" s="180"/>
      <c r="K1" s="180"/>
    </row>
    <row r="2" spans="1:11" s="33" customFormat="1" ht="29.25" customHeight="1" thickBot="1">
      <c r="A2" s="181" t="s">
        <v>17</v>
      </c>
      <c r="B2" s="181" t="s">
        <v>2</v>
      </c>
      <c r="C2" s="181" t="s">
        <v>18</v>
      </c>
      <c r="D2" s="183" t="s">
        <v>19</v>
      </c>
      <c r="E2" s="183" t="s">
        <v>20</v>
      </c>
      <c r="F2" s="185" t="s">
        <v>21</v>
      </c>
      <c r="G2" s="186"/>
      <c r="H2" s="187" t="s">
        <v>3</v>
      </c>
      <c r="I2" s="188"/>
      <c r="J2" s="188"/>
      <c r="K2" s="189"/>
    </row>
    <row r="3" spans="1:11" s="33" customFormat="1" ht="27.75" customHeight="1" thickBot="1">
      <c r="A3" s="182"/>
      <c r="B3" s="182"/>
      <c r="C3" s="182"/>
      <c r="D3" s="184"/>
      <c r="E3" s="184"/>
      <c r="F3" s="190" t="s">
        <v>22</v>
      </c>
      <c r="G3" s="191"/>
      <c r="H3" s="192" t="s">
        <v>23</v>
      </c>
      <c r="I3" s="194" t="s">
        <v>24</v>
      </c>
      <c r="J3" s="196" t="s">
        <v>25</v>
      </c>
      <c r="K3" s="198" t="s">
        <v>26</v>
      </c>
    </row>
    <row r="4" spans="1:11" s="33" customFormat="1" ht="24" customHeight="1" thickBot="1">
      <c r="A4" s="202" t="s">
        <v>27</v>
      </c>
      <c r="B4" s="203"/>
      <c r="C4" s="203"/>
      <c r="D4" s="34">
        <v>62.74</v>
      </c>
      <c r="E4" s="35" t="s">
        <v>28</v>
      </c>
      <c r="F4" s="204">
        <v>0</v>
      </c>
      <c r="G4" s="205"/>
      <c r="H4" s="193"/>
      <c r="I4" s="195"/>
      <c r="J4" s="197"/>
      <c r="K4" s="199"/>
    </row>
    <row r="5" spans="1:11" ht="27" customHeight="1" thickBot="1">
      <c r="A5" s="206" t="s">
        <v>29</v>
      </c>
      <c r="B5" s="207"/>
      <c r="C5" s="207"/>
      <c r="D5" s="207"/>
      <c r="E5" s="207"/>
      <c r="F5" s="207"/>
      <c r="G5" s="207"/>
      <c r="H5" s="208"/>
      <c r="I5" s="208"/>
      <c r="J5" s="208"/>
      <c r="K5" s="209"/>
    </row>
    <row r="6" spans="1:11" ht="60.75" customHeight="1">
      <c r="A6" s="36" t="s">
        <v>30</v>
      </c>
      <c r="B6" s="37"/>
      <c r="C6" s="38" t="s">
        <v>31</v>
      </c>
      <c r="D6" s="39">
        <v>8.9860000000000007</v>
      </c>
      <c r="E6" s="40">
        <f>D6*D4</f>
        <v>563.78164000000004</v>
      </c>
      <c r="F6" s="41">
        <f>((100-F4)/100)*D6:D6</f>
        <v>8.9860000000000007</v>
      </c>
      <c r="G6" s="42">
        <f>((100-F4)/100)*E6:E6</f>
        <v>563.78164000000004</v>
      </c>
      <c r="H6" s="43" t="s">
        <v>32</v>
      </c>
      <c r="I6" s="44" t="s">
        <v>33</v>
      </c>
      <c r="J6" s="43" t="s">
        <v>32</v>
      </c>
      <c r="K6" s="45" t="s">
        <v>33</v>
      </c>
    </row>
    <row r="7" spans="1:11" ht="40.5" customHeight="1">
      <c r="A7" s="46" t="s">
        <v>34</v>
      </c>
      <c r="B7" s="47"/>
      <c r="C7" s="48" t="s">
        <v>31</v>
      </c>
      <c r="D7" s="49">
        <v>10.167</v>
      </c>
      <c r="E7" s="50">
        <f>D7*D4</f>
        <v>637.87757999999997</v>
      </c>
      <c r="F7" s="49">
        <f>((100-F4)/100)*D7:D7</f>
        <v>10.167</v>
      </c>
      <c r="G7" s="51">
        <f>((100-F4)/100)*E7:E7</f>
        <v>637.87757999999997</v>
      </c>
      <c r="H7" s="52" t="s">
        <v>32</v>
      </c>
      <c r="I7" s="53" t="s">
        <v>33</v>
      </c>
      <c r="J7" s="52" t="s">
        <v>32</v>
      </c>
      <c r="K7" s="54" t="s">
        <v>33</v>
      </c>
    </row>
    <row r="8" spans="1:11" ht="42" customHeight="1">
      <c r="A8" s="55" t="s">
        <v>35</v>
      </c>
      <c r="B8" s="56"/>
      <c r="C8" s="57" t="s">
        <v>31</v>
      </c>
      <c r="D8" s="49">
        <v>8.1839999999999993</v>
      </c>
      <c r="E8" s="50">
        <f>D8*D4</f>
        <v>513.46415999999999</v>
      </c>
      <c r="F8" s="49">
        <f>((100-F4)/100)*D8:D8</f>
        <v>8.1839999999999993</v>
      </c>
      <c r="G8" s="51">
        <f>((100-F4)/100)*E8:E8</f>
        <v>513.46415999999999</v>
      </c>
      <c r="H8" s="52" t="s">
        <v>32</v>
      </c>
      <c r="I8" s="58" t="s">
        <v>32</v>
      </c>
      <c r="J8" s="58" t="s">
        <v>32</v>
      </c>
      <c r="K8" s="59" t="s">
        <v>32</v>
      </c>
    </row>
    <row r="9" spans="1:11" ht="41.25" customHeight="1">
      <c r="A9" s="60" t="s">
        <v>36</v>
      </c>
      <c r="B9" s="61"/>
      <c r="C9" s="57" t="s">
        <v>31</v>
      </c>
      <c r="D9" s="49">
        <v>11.137</v>
      </c>
      <c r="E9" s="50">
        <f>D9*D4</f>
        <v>698.73538000000008</v>
      </c>
      <c r="F9" s="49">
        <f>((100-F4)/100)*D9:D9</f>
        <v>11.137</v>
      </c>
      <c r="G9" s="51">
        <f>((100-F4)/100)*E9:E9</f>
        <v>698.73538000000008</v>
      </c>
      <c r="H9" s="52" t="s">
        <v>32</v>
      </c>
      <c r="I9" s="52" t="s">
        <v>32</v>
      </c>
      <c r="J9" s="52" t="s">
        <v>32</v>
      </c>
      <c r="K9" s="59" t="s">
        <v>32</v>
      </c>
    </row>
    <row r="10" spans="1:11" ht="60.75" customHeight="1">
      <c r="A10" s="60" t="s">
        <v>37</v>
      </c>
      <c r="B10" s="61"/>
      <c r="C10" s="57" t="s">
        <v>31</v>
      </c>
      <c r="D10" s="49">
        <v>12.656000000000001</v>
      </c>
      <c r="E10" s="50">
        <f>D10*D4</f>
        <v>794.03744000000006</v>
      </c>
      <c r="F10" s="49">
        <f>((100-F4)/100)*D10:D10</f>
        <v>12.656000000000001</v>
      </c>
      <c r="G10" s="51">
        <f>((100-F4)/100)*E10:E10</f>
        <v>794.03744000000006</v>
      </c>
      <c r="H10" s="62" t="s">
        <v>32</v>
      </c>
      <c r="I10" s="58" t="s">
        <v>32</v>
      </c>
      <c r="J10" s="58" t="s">
        <v>32</v>
      </c>
      <c r="K10" s="59" t="s">
        <v>32</v>
      </c>
    </row>
    <row r="11" spans="1:11" ht="60" customHeight="1">
      <c r="A11" s="60" t="s">
        <v>38</v>
      </c>
      <c r="B11" s="61"/>
      <c r="C11" s="57" t="s">
        <v>31</v>
      </c>
      <c r="D11" s="49">
        <v>14.428000000000001</v>
      </c>
      <c r="E11" s="50">
        <f>D11*D4</f>
        <v>905.2127200000001</v>
      </c>
      <c r="F11" s="49">
        <f>((100-F4)/100)*D11:D11</f>
        <v>14.428000000000001</v>
      </c>
      <c r="G11" s="51">
        <f>((100-F4)/100)*E11:E11</f>
        <v>905.2127200000001</v>
      </c>
      <c r="H11" s="52" t="s">
        <v>32</v>
      </c>
      <c r="I11" s="53" t="s">
        <v>33</v>
      </c>
      <c r="J11" s="53" t="s">
        <v>33</v>
      </c>
      <c r="K11" s="54" t="s">
        <v>33</v>
      </c>
    </row>
    <row r="12" spans="1:11" ht="57" customHeight="1" thickBot="1">
      <c r="A12" s="63" t="s">
        <v>39</v>
      </c>
      <c r="B12" s="64"/>
      <c r="C12" s="65" t="s">
        <v>31</v>
      </c>
      <c r="D12" s="66">
        <v>14.555</v>
      </c>
      <c r="E12" s="67">
        <f>D12*D4</f>
        <v>913.1807</v>
      </c>
      <c r="F12" s="68">
        <f>((100-F4)/100)*D12:D12</f>
        <v>14.555</v>
      </c>
      <c r="G12" s="69">
        <f>((100-F4)/100)*E12:E12</f>
        <v>913.1807</v>
      </c>
      <c r="H12" s="70" t="s">
        <v>32</v>
      </c>
      <c r="I12" s="70" t="s">
        <v>32</v>
      </c>
      <c r="J12" s="70" t="s">
        <v>32</v>
      </c>
      <c r="K12" s="71" t="s">
        <v>32</v>
      </c>
    </row>
    <row r="13" spans="1:11" ht="36.75" customHeight="1" thickBot="1">
      <c r="A13" s="72" t="s">
        <v>17</v>
      </c>
      <c r="B13" s="73" t="s">
        <v>2</v>
      </c>
      <c r="C13" s="73" t="s">
        <v>18</v>
      </c>
      <c r="D13" s="74" t="s">
        <v>19</v>
      </c>
      <c r="E13" s="74" t="s">
        <v>20</v>
      </c>
      <c r="F13" s="200" t="s">
        <v>21</v>
      </c>
      <c r="G13" s="201"/>
      <c r="H13" s="74" t="s">
        <v>23</v>
      </c>
      <c r="I13" s="74" t="s">
        <v>24</v>
      </c>
      <c r="J13" s="75" t="s">
        <v>25</v>
      </c>
      <c r="K13" s="76" t="s">
        <v>26</v>
      </c>
    </row>
    <row r="14" spans="1:11" ht="17.25" customHeight="1" thickBot="1">
      <c r="A14" s="210" t="s">
        <v>40</v>
      </c>
      <c r="B14" s="211"/>
      <c r="C14" s="211"/>
      <c r="D14" s="211"/>
      <c r="E14" s="211"/>
      <c r="F14" s="211"/>
      <c r="G14" s="211"/>
      <c r="H14" s="211"/>
      <c r="I14" s="211"/>
      <c r="J14" s="211"/>
      <c r="K14" s="212"/>
    </row>
    <row r="15" spans="1:11" ht="16.5" customHeight="1">
      <c r="A15" s="77" t="s">
        <v>41</v>
      </c>
      <c r="B15" s="213"/>
      <c r="C15" s="213" t="s">
        <v>31</v>
      </c>
      <c r="D15" s="78">
        <v>5.4889999999999999</v>
      </c>
      <c r="E15" s="79">
        <f>D15*D4</f>
        <v>344.37986000000001</v>
      </c>
      <c r="F15" s="49">
        <f>((100-F4)/100)*D15:D15</f>
        <v>5.4889999999999999</v>
      </c>
      <c r="G15" s="42">
        <f>((100-F4)/100)*E15:E15</f>
        <v>344.37986000000001</v>
      </c>
      <c r="H15" s="80" t="s">
        <v>32</v>
      </c>
      <c r="I15" s="80" t="s">
        <v>32</v>
      </c>
      <c r="J15" s="80" t="s">
        <v>32</v>
      </c>
      <c r="K15" s="81" t="s">
        <v>32</v>
      </c>
    </row>
    <row r="16" spans="1:11" ht="15.75" customHeight="1">
      <c r="A16" s="82" t="s">
        <v>42</v>
      </c>
      <c r="B16" s="213"/>
      <c r="C16" s="213"/>
      <c r="D16" s="78">
        <v>6.8639999999999999</v>
      </c>
      <c r="E16" s="79">
        <f>D16*D4</f>
        <v>430.64735999999999</v>
      </c>
      <c r="F16" s="49">
        <f>((100-F4)/100)*D16:D16</f>
        <v>6.8639999999999999</v>
      </c>
      <c r="G16" s="51">
        <f>((100-F4)/100)*E16:E16</f>
        <v>430.64735999999999</v>
      </c>
      <c r="H16" s="83" t="s">
        <v>32</v>
      </c>
      <c r="I16" s="83" t="s">
        <v>32</v>
      </c>
      <c r="J16" s="83" t="s">
        <v>32</v>
      </c>
      <c r="K16" s="84" t="s">
        <v>32</v>
      </c>
    </row>
    <row r="17" spans="1:11" ht="16.5" customHeight="1">
      <c r="A17" s="85" t="s">
        <v>43</v>
      </c>
      <c r="B17" s="213"/>
      <c r="C17" s="213"/>
      <c r="D17" s="78">
        <v>8.2349999999999994</v>
      </c>
      <c r="E17" s="79">
        <f>D17*D4</f>
        <v>516.66390000000001</v>
      </c>
      <c r="F17" s="49">
        <f>((100-F4)/100)*D17:D17</f>
        <v>8.2349999999999994</v>
      </c>
      <c r="G17" s="51">
        <f>((100-F4)/100)*E17:E17</f>
        <v>516.66390000000001</v>
      </c>
      <c r="H17" s="86" t="s">
        <v>32</v>
      </c>
      <c r="I17" s="86" t="s">
        <v>32</v>
      </c>
      <c r="J17" s="86" t="s">
        <v>32</v>
      </c>
      <c r="K17" s="87" t="s">
        <v>32</v>
      </c>
    </row>
    <row r="18" spans="1:11" ht="20.25" customHeight="1" thickBot="1">
      <c r="A18" s="85" t="s">
        <v>44</v>
      </c>
      <c r="B18" s="213"/>
      <c r="C18" s="213"/>
      <c r="D18" s="78">
        <v>10.298</v>
      </c>
      <c r="E18" s="79">
        <f>D18*D4</f>
        <v>646.09652000000006</v>
      </c>
      <c r="F18" s="49">
        <f>((100-F4)/100)*D18:D18</f>
        <v>10.298</v>
      </c>
      <c r="G18" s="51">
        <f>((100-F4)/100)*E18:E18</f>
        <v>646.09652000000006</v>
      </c>
      <c r="H18" s="86" t="s">
        <v>32</v>
      </c>
      <c r="I18" s="86" t="s">
        <v>32</v>
      </c>
      <c r="J18" s="86" t="s">
        <v>32</v>
      </c>
      <c r="K18" s="87" t="s">
        <v>32</v>
      </c>
    </row>
    <row r="19" spans="1:11" ht="16.5" customHeight="1" thickBot="1">
      <c r="A19" s="214" t="s">
        <v>45</v>
      </c>
      <c r="B19" s="215"/>
      <c r="C19" s="215"/>
      <c r="D19" s="215"/>
      <c r="E19" s="215"/>
      <c r="F19" s="215"/>
      <c r="G19" s="215"/>
      <c r="H19" s="215"/>
      <c r="I19" s="215"/>
      <c r="J19" s="215"/>
      <c r="K19" s="216"/>
    </row>
    <row r="20" spans="1:11" ht="15" customHeight="1">
      <c r="A20" s="88" t="s">
        <v>41</v>
      </c>
      <c r="B20" s="217"/>
      <c r="C20" s="217" t="s">
        <v>31</v>
      </c>
      <c r="D20" s="78">
        <v>6.48</v>
      </c>
      <c r="E20" s="79">
        <f>D20*D4</f>
        <v>406.55520000000001</v>
      </c>
      <c r="F20" s="49">
        <f>((100-F4)/100)*D20:D20</f>
        <v>6.48</v>
      </c>
      <c r="G20" s="42">
        <f>((100-F4)/100)*E20:E20</f>
        <v>406.55520000000001</v>
      </c>
      <c r="H20" s="89" t="s">
        <v>32</v>
      </c>
      <c r="I20" s="44" t="s">
        <v>33</v>
      </c>
      <c r="J20" s="89" t="s">
        <v>32</v>
      </c>
      <c r="K20" s="45" t="s">
        <v>33</v>
      </c>
    </row>
    <row r="21" spans="1:11" s="90" customFormat="1" ht="15.75" customHeight="1">
      <c r="A21" s="82" t="s">
        <v>42</v>
      </c>
      <c r="B21" s="213"/>
      <c r="C21" s="213"/>
      <c r="D21" s="78">
        <v>8.1</v>
      </c>
      <c r="E21" s="79">
        <f>D21*D4</f>
        <v>508.19400000000002</v>
      </c>
      <c r="F21" s="49">
        <f>((100-F4)/100)*D21:D21</f>
        <v>8.1</v>
      </c>
      <c r="G21" s="51">
        <f>((100-F4)/100)*E21:E21</f>
        <v>508.19400000000002</v>
      </c>
      <c r="H21" s="83" t="s">
        <v>32</v>
      </c>
      <c r="I21" s="53" t="s">
        <v>33</v>
      </c>
      <c r="J21" s="83" t="s">
        <v>32</v>
      </c>
      <c r="K21" s="54" t="s">
        <v>33</v>
      </c>
    </row>
    <row r="22" spans="1:11" s="90" customFormat="1" ht="15.75" customHeight="1">
      <c r="A22" s="85" t="s">
        <v>43</v>
      </c>
      <c r="B22" s="213"/>
      <c r="C22" s="213"/>
      <c r="D22" s="78">
        <v>9.6999999999999993</v>
      </c>
      <c r="E22" s="79">
        <f>D22*D4</f>
        <v>608.57799999999997</v>
      </c>
      <c r="F22" s="49">
        <f>((100-F4)/100)*D22:D22</f>
        <v>9.6999999999999993</v>
      </c>
      <c r="G22" s="51">
        <f>((100-F4)/100)*E22:E22</f>
        <v>608.57799999999997</v>
      </c>
      <c r="H22" s="86" t="s">
        <v>32</v>
      </c>
      <c r="I22" s="53" t="s">
        <v>33</v>
      </c>
      <c r="J22" s="86" t="s">
        <v>32</v>
      </c>
      <c r="K22" s="54" t="s">
        <v>33</v>
      </c>
    </row>
    <row r="23" spans="1:11" s="90" customFormat="1" ht="18.75" customHeight="1" thickBot="1">
      <c r="A23" s="91" t="s">
        <v>44</v>
      </c>
      <c r="B23" s="218"/>
      <c r="C23" s="218"/>
      <c r="D23" s="78">
        <v>12.15</v>
      </c>
      <c r="E23" s="79">
        <f>D23*D4</f>
        <v>762.29100000000005</v>
      </c>
      <c r="F23" s="49">
        <f>((100-F4)/100)*D23:D23</f>
        <v>12.15</v>
      </c>
      <c r="G23" s="51">
        <f>((100-F4)/100)*E23:E23</f>
        <v>762.29100000000005</v>
      </c>
      <c r="H23" s="92" t="s">
        <v>32</v>
      </c>
      <c r="I23" s="93" t="s">
        <v>33</v>
      </c>
      <c r="J23" s="92" t="s">
        <v>32</v>
      </c>
      <c r="K23" s="94" t="s">
        <v>33</v>
      </c>
    </row>
    <row r="24" spans="1:11" s="90" customFormat="1" ht="18" customHeight="1" thickBot="1">
      <c r="A24" s="219" t="s">
        <v>46</v>
      </c>
      <c r="B24" s="220"/>
      <c r="C24" s="220"/>
      <c r="D24" s="220"/>
      <c r="E24" s="220"/>
      <c r="F24" s="220"/>
      <c r="G24" s="220"/>
      <c r="H24" s="220"/>
      <c r="I24" s="220"/>
      <c r="J24" s="220"/>
      <c r="K24" s="221"/>
    </row>
    <row r="25" spans="1:11" s="90" customFormat="1" ht="69" customHeight="1">
      <c r="A25" s="36" t="s">
        <v>47</v>
      </c>
      <c r="B25" s="95"/>
      <c r="C25" s="38" t="s">
        <v>31</v>
      </c>
      <c r="D25" s="78">
        <v>0.16900000000000001</v>
      </c>
      <c r="E25" s="79">
        <f>D25*D4</f>
        <v>10.603060000000001</v>
      </c>
      <c r="F25" s="41">
        <f>((100-F4)/100)*D25:D25</f>
        <v>0.16900000000000001</v>
      </c>
      <c r="G25" s="42">
        <f>((100-F4)/100)*E25:E25</f>
        <v>10.603060000000001</v>
      </c>
      <c r="H25" s="43" t="s">
        <v>32</v>
      </c>
      <c r="I25" s="43" t="s">
        <v>32</v>
      </c>
      <c r="J25" s="43" t="s">
        <v>32</v>
      </c>
      <c r="K25" s="96" t="s">
        <v>32</v>
      </c>
    </row>
    <row r="26" spans="1:11" s="90" customFormat="1" ht="69" customHeight="1">
      <c r="A26" s="97" t="s">
        <v>48</v>
      </c>
      <c r="B26" s="98"/>
      <c r="C26" s="99" t="s">
        <v>31</v>
      </c>
      <c r="D26" s="78">
        <v>0.23599999999999999</v>
      </c>
      <c r="E26" s="79">
        <f>D26*D4</f>
        <v>14.80664</v>
      </c>
      <c r="F26" s="49">
        <f>((100-F4)/100)*D26:D26</f>
        <v>0.23599999999999999</v>
      </c>
      <c r="G26" s="51">
        <f>((100-F4)/100)*E26:E26</f>
        <v>14.80664</v>
      </c>
      <c r="H26" s="100" t="s">
        <v>32</v>
      </c>
      <c r="I26" s="100" t="s">
        <v>32</v>
      </c>
      <c r="J26" s="100" t="s">
        <v>32</v>
      </c>
      <c r="K26" s="101" t="s">
        <v>32</v>
      </c>
    </row>
    <row r="27" spans="1:11" s="90" customFormat="1" ht="54" customHeight="1">
      <c r="A27" s="102" t="s">
        <v>49</v>
      </c>
      <c r="B27" s="103"/>
      <c r="C27" s="57" t="s">
        <v>31</v>
      </c>
      <c r="D27" s="78">
        <v>0.186</v>
      </c>
      <c r="E27" s="79">
        <f>D27*D4</f>
        <v>11.669640000000001</v>
      </c>
      <c r="F27" s="49">
        <f>((100-F4)/100)*D27:D27</f>
        <v>0.186</v>
      </c>
      <c r="G27" s="51">
        <f>((100-F4)/100)*E27:E27</f>
        <v>11.669640000000001</v>
      </c>
      <c r="H27" s="52" t="s">
        <v>32</v>
      </c>
      <c r="I27" s="52" t="s">
        <v>32</v>
      </c>
      <c r="J27" s="52" t="s">
        <v>32</v>
      </c>
      <c r="K27" s="101" t="s">
        <v>32</v>
      </c>
    </row>
    <row r="28" spans="1:11" s="90" customFormat="1" ht="54" customHeight="1">
      <c r="A28" s="104" t="s">
        <v>50</v>
      </c>
      <c r="B28" s="105"/>
      <c r="C28" s="57" t="s">
        <v>31</v>
      </c>
      <c r="D28" s="78">
        <v>9.7000000000000003E-2</v>
      </c>
      <c r="E28" s="79">
        <f>D28*D4</f>
        <v>6.0857800000000006</v>
      </c>
      <c r="F28" s="49">
        <f>((100-F4)/100)*D28:D28</f>
        <v>9.7000000000000003E-2</v>
      </c>
      <c r="G28" s="106">
        <f>((100-F4)/100)*E28:E28</f>
        <v>6.0857800000000006</v>
      </c>
      <c r="H28" s="52" t="s">
        <v>32</v>
      </c>
      <c r="I28" s="52" t="s">
        <v>32</v>
      </c>
      <c r="J28" s="52" t="s">
        <v>32</v>
      </c>
      <c r="K28" s="101" t="s">
        <v>32</v>
      </c>
    </row>
    <row r="29" spans="1:11" s="90" customFormat="1" ht="60.75" customHeight="1">
      <c r="A29" s="97" t="s">
        <v>51</v>
      </c>
      <c r="B29" s="105"/>
      <c r="C29" s="57" t="s">
        <v>31</v>
      </c>
      <c r="D29" s="78">
        <v>4.2000000000000003E-2</v>
      </c>
      <c r="E29" s="79">
        <f>D29*D4</f>
        <v>2.6350800000000003</v>
      </c>
      <c r="F29" s="49">
        <f>((100-F4)/100)*D29:D29</f>
        <v>4.2000000000000003E-2</v>
      </c>
      <c r="G29" s="51">
        <f>((100-F4)/100)*E29:E29</f>
        <v>2.6350800000000003</v>
      </c>
      <c r="H29" s="222" t="s">
        <v>52</v>
      </c>
      <c r="I29" s="223"/>
      <c r="J29" s="223"/>
      <c r="K29" s="224"/>
    </row>
    <row r="30" spans="1:11" s="90" customFormat="1" ht="39" customHeight="1" thickBot="1">
      <c r="A30" s="107" t="s">
        <v>53</v>
      </c>
      <c r="B30" s="108"/>
      <c r="C30" s="57" t="s">
        <v>31</v>
      </c>
      <c r="D30" s="78">
        <v>0.67500000000000004</v>
      </c>
      <c r="E30" s="79">
        <f>D30*D4</f>
        <v>42.349500000000006</v>
      </c>
      <c r="F30" s="49">
        <f>((100-F4)/100)*D30:D30</f>
        <v>0.67500000000000004</v>
      </c>
      <c r="G30" s="51">
        <f>((100-F4)/100)*E30:E30</f>
        <v>42.349500000000006</v>
      </c>
      <c r="H30" s="109" t="s">
        <v>32</v>
      </c>
      <c r="I30" s="109" t="s">
        <v>32</v>
      </c>
      <c r="J30" s="109" t="s">
        <v>32</v>
      </c>
      <c r="K30" s="59" t="s">
        <v>32</v>
      </c>
    </row>
    <row r="31" spans="1:11" s="90" customFormat="1" ht="32.25" customHeight="1" thickBot="1">
      <c r="A31" s="72" t="s">
        <v>17</v>
      </c>
      <c r="B31" s="73" t="s">
        <v>2</v>
      </c>
      <c r="C31" s="73" t="s">
        <v>18</v>
      </c>
      <c r="D31" s="74" t="s">
        <v>19</v>
      </c>
      <c r="E31" s="74" t="s">
        <v>20</v>
      </c>
      <c r="F31" s="200" t="s">
        <v>21</v>
      </c>
      <c r="G31" s="201"/>
      <c r="H31" s="74" t="s">
        <v>23</v>
      </c>
      <c r="I31" s="74" t="s">
        <v>24</v>
      </c>
      <c r="J31" s="75" t="s">
        <v>25</v>
      </c>
      <c r="K31" s="76" t="s">
        <v>26</v>
      </c>
    </row>
    <row r="32" spans="1:11" s="90" customFormat="1" ht="53.25" customHeight="1">
      <c r="A32" s="36" t="s">
        <v>54</v>
      </c>
      <c r="B32" s="110"/>
      <c r="C32" s="38" t="s">
        <v>31</v>
      </c>
      <c r="D32" s="111">
        <v>3.6280000000000001</v>
      </c>
      <c r="E32" s="112">
        <f>D32*D4</f>
        <v>227.62072000000001</v>
      </c>
      <c r="F32" s="39">
        <f>((100-F4)/100)*D32:D32</f>
        <v>3.6280000000000001</v>
      </c>
      <c r="G32" s="113">
        <f>((100-F4)/100)*E32:E32</f>
        <v>227.62072000000001</v>
      </c>
      <c r="H32" s="114" t="s">
        <v>32</v>
      </c>
      <c r="I32" s="114" t="s">
        <v>32</v>
      </c>
      <c r="J32" s="114" t="s">
        <v>32</v>
      </c>
      <c r="K32" s="96" t="s">
        <v>32</v>
      </c>
    </row>
    <row r="33" spans="1:17" s="90" customFormat="1" ht="54" customHeight="1">
      <c r="A33" s="115" t="s">
        <v>55</v>
      </c>
      <c r="B33" s="116"/>
      <c r="C33" s="57" t="s">
        <v>31</v>
      </c>
      <c r="D33" s="78">
        <v>4.0919999999999996</v>
      </c>
      <c r="E33" s="79">
        <f>D33*D4</f>
        <v>256.73208</v>
      </c>
      <c r="F33" s="49">
        <f>((100-F4)/100)*D33:D33</f>
        <v>4.0919999999999996</v>
      </c>
      <c r="G33" s="51">
        <f>((100-F4)/100)*E33:E33</f>
        <v>256.73208</v>
      </c>
      <c r="H33" s="117" t="s">
        <v>32</v>
      </c>
      <c r="I33" s="109" t="s">
        <v>32</v>
      </c>
      <c r="J33" s="117" t="s">
        <v>32</v>
      </c>
      <c r="K33" s="101" t="s">
        <v>32</v>
      </c>
    </row>
    <row r="34" spans="1:17" s="90" customFormat="1" ht="59.25" customHeight="1">
      <c r="A34" s="55" t="s">
        <v>56</v>
      </c>
      <c r="B34" s="118"/>
      <c r="C34" s="57" t="s">
        <v>31</v>
      </c>
      <c r="D34" s="78">
        <v>1.9410000000000001</v>
      </c>
      <c r="E34" s="79">
        <f>D34*D4</f>
        <v>121.77834000000001</v>
      </c>
      <c r="F34" s="49">
        <f>((100-F4)/100)*D34:D34</f>
        <v>1.9410000000000001</v>
      </c>
      <c r="G34" s="51">
        <f>((100-F4)/100)*E34:E34</f>
        <v>121.77834000000001</v>
      </c>
      <c r="H34" s="52" t="s">
        <v>32</v>
      </c>
      <c r="I34" s="52" t="s">
        <v>32</v>
      </c>
      <c r="J34" s="52" t="s">
        <v>32</v>
      </c>
      <c r="K34" s="101" t="s">
        <v>32</v>
      </c>
    </row>
    <row r="35" spans="1:17" s="90" customFormat="1" ht="57" customHeight="1">
      <c r="A35" s="55" t="s">
        <v>57</v>
      </c>
      <c r="B35" s="119"/>
      <c r="C35" s="120" t="s">
        <v>31</v>
      </c>
      <c r="D35" s="78">
        <v>6.2439999999999998</v>
      </c>
      <c r="E35" s="79">
        <f>D35*D4</f>
        <v>391.74856</v>
      </c>
      <c r="F35" s="49">
        <f>((100-F4)/100)*D35:D35</f>
        <v>6.2439999999999998</v>
      </c>
      <c r="G35" s="51">
        <f>((100-F4)/100)*E35:E35</f>
        <v>391.74856</v>
      </c>
      <c r="H35" s="52" t="s">
        <v>32</v>
      </c>
      <c r="I35" s="52" t="s">
        <v>32</v>
      </c>
      <c r="J35" s="52" t="s">
        <v>32</v>
      </c>
      <c r="K35" s="101" t="s">
        <v>32</v>
      </c>
    </row>
    <row r="36" spans="1:17" ht="52.5" customHeight="1" thickBot="1">
      <c r="A36" s="121" t="s">
        <v>58</v>
      </c>
      <c r="B36" s="122"/>
      <c r="C36" s="65" t="s">
        <v>31</v>
      </c>
      <c r="D36" s="123">
        <v>2.194</v>
      </c>
      <c r="E36" s="124">
        <f>D36*D4</f>
        <v>137.65155999999999</v>
      </c>
      <c r="F36" s="66">
        <f>((100-F4)/100)*D36:D36</f>
        <v>2.194</v>
      </c>
      <c r="G36" s="125">
        <f>((100-F4)/100)*E36:E36</f>
        <v>137.65155999999999</v>
      </c>
      <c r="H36" s="70" t="s">
        <v>32</v>
      </c>
      <c r="I36" s="70" t="s">
        <v>32</v>
      </c>
      <c r="J36" s="70" t="s">
        <v>32</v>
      </c>
      <c r="K36" s="71" t="s">
        <v>32</v>
      </c>
      <c r="L36" s="126"/>
      <c r="M36" s="127"/>
    </row>
    <row r="37" spans="1:17" ht="18" customHeight="1" thickBot="1">
      <c r="A37" s="219" t="s">
        <v>59</v>
      </c>
      <c r="B37" s="220"/>
      <c r="C37" s="220"/>
      <c r="D37" s="220"/>
      <c r="E37" s="220"/>
      <c r="F37" s="220"/>
      <c r="G37" s="220"/>
      <c r="H37" s="220"/>
      <c r="I37" s="220"/>
      <c r="J37" s="220"/>
      <c r="K37" s="221"/>
      <c r="L37" s="126"/>
      <c r="M37" s="127"/>
    </row>
    <row r="38" spans="1:17" ht="70.5" customHeight="1">
      <c r="A38" s="128" t="s">
        <v>60</v>
      </c>
      <c r="B38" s="129"/>
      <c r="C38" s="38" t="s">
        <v>31</v>
      </c>
      <c r="D38" s="111">
        <v>0.97</v>
      </c>
      <c r="E38" s="112">
        <f>D38*D4</f>
        <v>60.857799999999997</v>
      </c>
      <c r="F38" s="39">
        <f>((100-F4)/100)*D38:D38</f>
        <v>0.97</v>
      </c>
      <c r="G38" s="42">
        <f>((100-F4)/100)*E38:E38</f>
        <v>60.857799999999997</v>
      </c>
      <c r="H38" s="43" t="s">
        <v>32</v>
      </c>
      <c r="I38" s="43" t="s">
        <v>32</v>
      </c>
      <c r="J38" s="43" t="s">
        <v>32</v>
      </c>
      <c r="K38" s="96" t="s">
        <v>32</v>
      </c>
      <c r="L38" s="126"/>
      <c r="M38" s="127"/>
    </row>
    <row r="39" spans="1:17" s="133" customFormat="1" ht="71.25" customHeight="1">
      <c r="A39" s="107" t="s">
        <v>61</v>
      </c>
      <c r="B39" s="56"/>
      <c r="C39" s="130" t="s">
        <v>31</v>
      </c>
      <c r="D39" s="78">
        <v>1.645</v>
      </c>
      <c r="E39" s="79">
        <f>D39*D4</f>
        <v>103.2073</v>
      </c>
      <c r="F39" s="49">
        <f>((100-F4)/100)*D39:D39</f>
        <v>1.645</v>
      </c>
      <c r="G39" s="51">
        <f>((100-F4)/100)*E39:E39</f>
        <v>103.2073</v>
      </c>
      <c r="H39" s="52" t="s">
        <v>32</v>
      </c>
      <c r="I39" s="53" t="s">
        <v>33</v>
      </c>
      <c r="J39" s="52" t="s">
        <v>32</v>
      </c>
      <c r="K39" s="54" t="s">
        <v>33</v>
      </c>
      <c r="L39" s="131"/>
      <c r="M39" s="132"/>
    </row>
    <row r="40" spans="1:17" s="136" customFormat="1" ht="57" customHeight="1">
      <c r="A40" s="107" t="s">
        <v>62</v>
      </c>
      <c r="B40" s="134"/>
      <c r="C40" s="57" t="s">
        <v>31</v>
      </c>
      <c r="D40" s="78">
        <v>4.8940000000000001</v>
      </c>
      <c r="E40" s="79">
        <f>D40*D4</f>
        <v>307.04956000000004</v>
      </c>
      <c r="F40" s="49">
        <f>((100-F4)/100)*D40:D40</f>
        <v>4.8940000000000001</v>
      </c>
      <c r="G40" s="51">
        <f>((100-F4)/100)*E40:E40</f>
        <v>307.04956000000004</v>
      </c>
      <c r="H40" s="52" t="s">
        <v>32</v>
      </c>
      <c r="I40" s="53" t="s">
        <v>33</v>
      </c>
      <c r="J40" s="52" t="s">
        <v>32</v>
      </c>
      <c r="K40" s="54" t="s">
        <v>33</v>
      </c>
      <c r="L40" s="135"/>
    </row>
    <row r="41" spans="1:17" ht="56.25" customHeight="1" thickBot="1">
      <c r="A41" s="137" t="s">
        <v>63</v>
      </c>
      <c r="B41" s="138"/>
      <c r="C41" s="139" t="s">
        <v>31</v>
      </c>
      <c r="D41" s="123">
        <v>2.8690000000000002</v>
      </c>
      <c r="E41" s="124">
        <f>D41*D4</f>
        <v>180.00106000000002</v>
      </c>
      <c r="F41" s="66">
        <f>((100-F4)/100)*D41:D41</f>
        <v>2.8690000000000002</v>
      </c>
      <c r="G41" s="125">
        <f>((100-F4)/100)*E41:E41</f>
        <v>180.00106000000002</v>
      </c>
      <c r="H41" s="140" t="s">
        <v>32</v>
      </c>
      <c r="I41" s="140" t="s">
        <v>32</v>
      </c>
      <c r="J41" s="140" t="s">
        <v>32</v>
      </c>
      <c r="K41" s="71" t="s">
        <v>32</v>
      </c>
      <c r="L41" s="127"/>
    </row>
    <row r="42" spans="1:17" ht="28.5" customHeight="1" thickBot="1">
      <c r="A42" s="72" t="s">
        <v>17</v>
      </c>
      <c r="B42" s="73" t="s">
        <v>2</v>
      </c>
      <c r="C42" s="73" t="s">
        <v>18</v>
      </c>
      <c r="D42" s="74" t="s">
        <v>19</v>
      </c>
      <c r="E42" s="74" t="s">
        <v>20</v>
      </c>
      <c r="F42" s="200" t="s">
        <v>21</v>
      </c>
      <c r="G42" s="201"/>
      <c r="H42" s="74" t="s">
        <v>23</v>
      </c>
      <c r="I42" s="74" t="s">
        <v>24</v>
      </c>
      <c r="J42" s="75" t="s">
        <v>25</v>
      </c>
      <c r="K42" s="76" t="s">
        <v>26</v>
      </c>
      <c r="L42" s="127"/>
    </row>
    <row r="43" spans="1:17" ht="59.25" customHeight="1">
      <c r="A43" s="36" t="s">
        <v>64</v>
      </c>
      <c r="B43" s="37"/>
      <c r="C43" s="38" t="s">
        <v>31</v>
      </c>
      <c r="D43" s="111">
        <v>4.008</v>
      </c>
      <c r="E43" s="112">
        <f>D43*D4</f>
        <v>251.46192000000002</v>
      </c>
      <c r="F43" s="39">
        <f>((100-F4)/100)*D43:D43</f>
        <v>4.008</v>
      </c>
      <c r="G43" s="113">
        <f>((100-F4)/100)*E43:E43</f>
        <v>251.46192000000002</v>
      </c>
      <c r="H43" s="114" t="s">
        <v>32</v>
      </c>
      <c r="I43" s="44" t="s">
        <v>33</v>
      </c>
      <c r="J43" s="114" t="s">
        <v>32</v>
      </c>
      <c r="K43" s="45" t="s">
        <v>33</v>
      </c>
      <c r="L43" s="127"/>
    </row>
    <row r="44" spans="1:17" ht="56.25" customHeight="1">
      <c r="A44" s="107" t="s">
        <v>65</v>
      </c>
      <c r="B44" s="141"/>
      <c r="C44" s="142" t="s">
        <v>31</v>
      </c>
      <c r="D44" s="78">
        <v>2.8690000000000002</v>
      </c>
      <c r="E44" s="79">
        <f>D44*D4</f>
        <v>180.00106000000002</v>
      </c>
      <c r="F44" s="49">
        <f>((100-F4)/100)*D44:D44</f>
        <v>2.8690000000000002</v>
      </c>
      <c r="G44" s="51">
        <f>((100-F4)/100)*E44:E44</f>
        <v>180.00106000000002</v>
      </c>
      <c r="H44" s="117" t="s">
        <v>32</v>
      </c>
      <c r="I44" s="117" t="s">
        <v>32</v>
      </c>
      <c r="J44" s="117" t="s">
        <v>32</v>
      </c>
      <c r="K44" s="101" t="s">
        <v>32</v>
      </c>
      <c r="L44" s="127"/>
    </row>
    <row r="45" spans="1:17" ht="72.75" customHeight="1">
      <c r="A45" s="60" t="s">
        <v>66</v>
      </c>
      <c r="B45" s="143"/>
      <c r="C45" s="144" t="s">
        <v>31</v>
      </c>
      <c r="D45" s="78">
        <v>2.637</v>
      </c>
      <c r="E45" s="79">
        <f>D45*D4</f>
        <v>165.44538</v>
      </c>
      <c r="F45" s="49">
        <f>((100-F4)/100)*D45:D45</f>
        <v>2.637</v>
      </c>
      <c r="G45" s="51">
        <f>((100-F4)/100)*E45:E45</f>
        <v>165.44538</v>
      </c>
      <c r="H45" s="52" t="s">
        <v>32</v>
      </c>
      <c r="I45" s="52" t="s">
        <v>32</v>
      </c>
      <c r="J45" s="52" t="s">
        <v>32</v>
      </c>
      <c r="K45" s="101" t="s">
        <v>32</v>
      </c>
      <c r="L45" s="127"/>
    </row>
    <row r="46" spans="1:17" ht="57.75" customHeight="1">
      <c r="A46" s="107" t="s">
        <v>67</v>
      </c>
      <c r="B46" s="143"/>
      <c r="C46" s="144" t="s">
        <v>31</v>
      </c>
      <c r="D46" s="78">
        <v>3.6070000000000002</v>
      </c>
      <c r="E46" s="79">
        <f>D46*D4</f>
        <v>226.30318000000003</v>
      </c>
      <c r="F46" s="49">
        <f>((100-F4)/100)*D46:D46</f>
        <v>3.6070000000000002</v>
      </c>
      <c r="G46" s="106">
        <f>((100-F4)/100)*E46:E46</f>
        <v>226.30318000000003</v>
      </c>
      <c r="H46" s="52" t="s">
        <v>32</v>
      </c>
      <c r="I46" s="52" t="s">
        <v>32</v>
      </c>
      <c r="J46" s="52" t="s">
        <v>32</v>
      </c>
      <c r="K46" s="101" t="s">
        <v>32</v>
      </c>
      <c r="L46" s="145"/>
      <c r="M46" s="145"/>
      <c r="N46" s="145"/>
      <c r="O46" s="145"/>
      <c r="P46" s="145"/>
      <c r="Q46" s="145"/>
    </row>
    <row r="47" spans="1:17" ht="60.75" customHeight="1">
      <c r="A47" s="107" t="s">
        <v>68</v>
      </c>
      <c r="B47" s="56"/>
      <c r="C47" s="57" t="s">
        <v>31</v>
      </c>
      <c r="D47" s="78">
        <v>4.3239999999999998</v>
      </c>
      <c r="E47" s="79">
        <f>D47*D4</f>
        <v>271.28775999999999</v>
      </c>
      <c r="F47" s="49">
        <f>((100-F4)/100)*D47:D47</f>
        <v>4.3239999999999998</v>
      </c>
      <c r="G47" s="51">
        <f>((100-F4)/100)*E47:E47</f>
        <v>271.28775999999999</v>
      </c>
      <c r="H47" s="52" t="s">
        <v>32</v>
      </c>
      <c r="I47" s="53" t="s">
        <v>33</v>
      </c>
      <c r="J47" s="52" t="s">
        <v>32</v>
      </c>
      <c r="K47" s="54" t="s">
        <v>33</v>
      </c>
      <c r="L47" s="145"/>
      <c r="M47" s="145"/>
      <c r="N47" s="145"/>
      <c r="O47" s="145"/>
      <c r="P47" s="145"/>
      <c r="Q47" s="145"/>
    </row>
    <row r="48" spans="1:17" ht="61.5" customHeight="1">
      <c r="A48" s="107" t="s">
        <v>69</v>
      </c>
      <c r="B48" s="56"/>
      <c r="C48" s="57" t="s">
        <v>31</v>
      </c>
      <c r="D48" s="78">
        <v>2.8690000000000002</v>
      </c>
      <c r="E48" s="79">
        <f>D48*D4</f>
        <v>180.00106000000002</v>
      </c>
      <c r="F48" s="49">
        <f>((100-F4)/100)*D48:D48</f>
        <v>2.8690000000000002</v>
      </c>
      <c r="G48" s="146">
        <f>((100-F4)/100)*E48:E48</f>
        <v>180.00106000000002</v>
      </c>
      <c r="H48" s="52" t="s">
        <v>32</v>
      </c>
      <c r="I48" s="52" t="s">
        <v>32</v>
      </c>
      <c r="J48" s="52" t="s">
        <v>32</v>
      </c>
      <c r="K48" s="54" t="s">
        <v>33</v>
      </c>
      <c r="L48" s="127"/>
    </row>
    <row r="49" spans="1:11" ht="66" customHeight="1">
      <c r="A49" s="60" t="s">
        <v>70</v>
      </c>
      <c r="B49" s="147"/>
      <c r="C49" s="142" t="s">
        <v>31</v>
      </c>
      <c r="D49" s="78">
        <v>2.637</v>
      </c>
      <c r="E49" s="79">
        <f>D49*D4</f>
        <v>165.44538</v>
      </c>
      <c r="F49" s="49">
        <f>((100-F4)/100)*D49:D49</f>
        <v>2.637</v>
      </c>
      <c r="G49" s="51">
        <f>((100-F4)/100)*E49:E49</f>
        <v>165.44538</v>
      </c>
      <c r="H49" s="58" t="s">
        <v>32</v>
      </c>
      <c r="I49" s="58" t="s">
        <v>32</v>
      </c>
      <c r="J49" s="58" t="s">
        <v>32</v>
      </c>
      <c r="K49" s="59" t="s">
        <v>32</v>
      </c>
    </row>
    <row r="50" spans="1:11" ht="39.75" customHeight="1">
      <c r="A50" s="60" t="s">
        <v>71</v>
      </c>
      <c r="B50" s="147"/>
      <c r="C50" s="142" t="s">
        <v>31</v>
      </c>
      <c r="D50" s="78">
        <v>3.6909999999999998</v>
      </c>
      <c r="E50" s="79">
        <f>D50*D4</f>
        <v>231.57334</v>
      </c>
      <c r="F50" s="49">
        <f>((100-F4)/100)*D50:D50</f>
        <v>3.6909999999999998</v>
      </c>
      <c r="G50" s="51">
        <f>((100-F4)/100)*E50:E50</f>
        <v>231.57334</v>
      </c>
      <c r="H50" s="58" t="s">
        <v>32</v>
      </c>
      <c r="I50" s="148" t="s">
        <v>33</v>
      </c>
      <c r="J50" s="58" t="s">
        <v>32</v>
      </c>
      <c r="K50" s="149" t="s">
        <v>33</v>
      </c>
    </row>
    <row r="51" spans="1:11" ht="56.25" customHeight="1" thickBot="1">
      <c r="A51" s="63" t="s">
        <v>72</v>
      </c>
      <c r="B51" s="64"/>
      <c r="C51" s="65" t="s">
        <v>31</v>
      </c>
      <c r="D51" s="123">
        <v>5.0620000000000003</v>
      </c>
      <c r="E51" s="124">
        <f>D51*D4</f>
        <v>317.58988000000005</v>
      </c>
      <c r="F51" s="66">
        <f>((100-F4)/100)*D51:D51</f>
        <v>5.0620000000000003</v>
      </c>
      <c r="G51" s="125">
        <f>((100-F4)/100)*E51:E51</f>
        <v>317.58988000000005</v>
      </c>
      <c r="H51" s="70" t="s">
        <v>32</v>
      </c>
      <c r="I51" s="93" t="s">
        <v>33</v>
      </c>
      <c r="J51" s="70" t="s">
        <v>32</v>
      </c>
      <c r="K51" s="71" t="s">
        <v>32</v>
      </c>
    </row>
    <row r="52" spans="1:11" ht="36" customHeight="1" thickBot="1">
      <c r="A52" s="72" t="s">
        <v>17</v>
      </c>
      <c r="B52" s="73" t="s">
        <v>2</v>
      </c>
      <c r="C52" s="73" t="s">
        <v>18</v>
      </c>
      <c r="D52" s="74" t="s">
        <v>19</v>
      </c>
      <c r="E52" s="74" t="s">
        <v>20</v>
      </c>
      <c r="F52" s="200" t="s">
        <v>21</v>
      </c>
      <c r="G52" s="201"/>
      <c r="H52" s="74" t="s">
        <v>23</v>
      </c>
      <c r="I52" s="74" t="s">
        <v>24</v>
      </c>
      <c r="J52" s="75" t="s">
        <v>25</v>
      </c>
      <c r="K52" s="76" t="s">
        <v>26</v>
      </c>
    </row>
    <row r="53" spans="1:11" ht="75" customHeight="1">
      <c r="A53" s="60" t="s">
        <v>73</v>
      </c>
      <c r="B53" s="61"/>
      <c r="C53" s="57" t="s">
        <v>31</v>
      </c>
      <c r="D53" s="78">
        <v>4.5350000000000001</v>
      </c>
      <c r="E53" s="79">
        <f>D53*D4</f>
        <v>284.52590000000004</v>
      </c>
      <c r="F53" s="49">
        <f>((100-F4)/100)*D53:D53</f>
        <v>4.5350000000000001</v>
      </c>
      <c r="G53" s="146">
        <f>((100-F4)/100)*E53:E53</f>
        <v>284.52590000000004</v>
      </c>
      <c r="H53" s="52" t="s">
        <v>32</v>
      </c>
      <c r="I53" s="53" t="s">
        <v>33</v>
      </c>
      <c r="J53" s="52" t="s">
        <v>32</v>
      </c>
      <c r="K53" s="54" t="s">
        <v>33</v>
      </c>
    </row>
    <row r="54" spans="1:11" ht="57" customHeight="1">
      <c r="A54" s="60" t="s">
        <v>74</v>
      </c>
      <c r="B54" s="61"/>
      <c r="C54" s="150" t="s">
        <v>31</v>
      </c>
      <c r="D54" s="78">
        <v>8.14</v>
      </c>
      <c r="E54" s="79">
        <f>D54*D4</f>
        <v>510.70360000000005</v>
      </c>
      <c r="F54" s="49">
        <f>((100-F4)/100)*D54:D54</f>
        <v>8.14</v>
      </c>
      <c r="G54" s="51">
        <f>((100-F4)/100)*E54:E54</f>
        <v>510.70360000000005</v>
      </c>
      <c r="H54" s="52" t="s">
        <v>32</v>
      </c>
      <c r="I54" s="53" t="s">
        <v>33</v>
      </c>
      <c r="J54" s="53" t="s">
        <v>33</v>
      </c>
      <c r="K54" s="54" t="s">
        <v>33</v>
      </c>
    </row>
    <row r="55" spans="1:11" ht="57.75" customHeight="1">
      <c r="A55" s="60" t="s">
        <v>75</v>
      </c>
      <c r="B55" s="61"/>
      <c r="C55" s="150" t="s">
        <v>31</v>
      </c>
      <c r="D55" s="78">
        <v>8.39</v>
      </c>
      <c r="E55" s="79">
        <f>D55*D4</f>
        <v>526.3886</v>
      </c>
      <c r="F55" s="49">
        <f>((100-F4)/100)*D55:D55</f>
        <v>8.39</v>
      </c>
      <c r="G55" s="51">
        <f>((100-F4)/100)*E55:E55</f>
        <v>526.3886</v>
      </c>
      <c r="H55" s="52" t="s">
        <v>32</v>
      </c>
      <c r="I55" s="53" t="s">
        <v>33</v>
      </c>
      <c r="J55" s="53" t="s">
        <v>33</v>
      </c>
      <c r="K55" s="54" t="s">
        <v>33</v>
      </c>
    </row>
    <row r="56" spans="1:11" ht="66" customHeight="1">
      <c r="A56" s="60" t="s">
        <v>76</v>
      </c>
      <c r="B56" s="61"/>
      <c r="C56" s="150" t="s">
        <v>31</v>
      </c>
      <c r="D56" s="78">
        <v>7.55</v>
      </c>
      <c r="E56" s="79">
        <f>D56*D4</f>
        <v>473.68700000000001</v>
      </c>
      <c r="F56" s="49">
        <f>((100-F4)/100)*D56:D56</f>
        <v>7.55</v>
      </c>
      <c r="G56" s="106">
        <f>((100-F4)/100)*E56:E56</f>
        <v>473.68700000000001</v>
      </c>
      <c r="H56" s="62" t="s">
        <v>32</v>
      </c>
      <c r="I56" s="62" t="s">
        <v>32</v>
      </c>
      <c r="J56" s="58" t="s">
        <v>32</v>
      </c>
      <c r="K56" s="59" t="s">
        <v>32</v>
      </c>
    </row>
    <row r="57" spans="1:11" ht="66" customHeight="1" thickBot="1">
      <c r="A57" s="151" t="s">
        <v>77</v>
      </c>
      <c r="B57" s="138"/>
      <c r="C57" s="152" t="s">
        <v>31</v>
      </c>
      <c r="D57" s="123">
        <v>6.0540000000000003</v>
      </c>
      <c r="E57" s="124">
        <f>D57*D4</f>
        <v>379.82796000000002</v>
      </c>
      <c r="F57" s="66">
        <f>((100-F4)/100)*D57:D57</f>
        <v>6.0540000000000003</v>
      </c>
      <c r="G57" s="125">
        <f>((100-F4)/100)*E57:E57</f>
        <v>379.82796000000002</v>
      </c>
      <c r="H57" s="70" t="s">
        <v>32</v>
      </c>
      <c r="I57" s="70" t="s">
        <v>32</v>
      </c>
      <c r="J57" s="70" t="s">
        <v>32</v>
      </c>
      <c r="K57" s="71" t="s">
        <v>32</v>
      </c>
    </row>
    <row r="58" spans="1:11" ht="22.5" customHeight="1">
      <c r="A58" s="225" t="s">
        <v>78</v>
      </c>
      <c r="B58" s="225"/>
      <c r="C58" s="225"/>
      <c r="D58" s="225"/>
      <c r="E58" s="225"/>
      <c r="F58" s="225"/>
      <c r="G58" s="225"/>
      <c r="H58" s="225"/>
      <c r="I58" s="225"/>
      <c r="J58" s="225"/>
      <c r="K58" s="225"/>
    </row>
    <row r="59" spans="1:11" ht="23.25" customHeight="1">
      <c r="A59" s="226" t="s">
        <v>79</v>
      </c>
      <c r="B59" s="226"/>
      <c r="C59" s="226"/>
      <c r="D59" s="226"/>
      <c r="E59" s="226"/>
      <c r="F59" s="226"/>
      <c r="G59" s="226"/>
      <c r="H59" s="226"/>
      <c r="I59" s="226"/>
      <c r="J59" s="226"/>
      <c r="K59" s="226"/>
    </row>
    <row r="60" spans="1:11" ht="45">
      <c r="A60" s="153"/>
      <c r="B60" s="153"/>
      <c r="C60" s="153"/>
      <c r="D60" s="153"/>
      <c r="E60" s="153"/>
      <c r="F60" s="153"/>
      <c r="G60" s="153"/>
      <c r="H60" s="153"/>
      <c r="I60" s="153"/>
      <c r="J60" s="154"/>
      <c r="K60" s="154"/>
    </row>
    <row r="61" spans="1:11" ht="45">
      <c r="A61" s="153"/>
      <c r="B61" s="153"/>
      <c r="C61" s="153"/>
      <c r="D61" s="153"/>
      <c r="E61" s="153"/>
      <c r="F61" s="153"/>
      <c r="G61" s="153"/>
      <c r="H61" s="153"/>
      <c r="I61" s="153"/>
      <c r="J61" s="154"/>
      <c r="K61" s="154"/>
    </row>
    <row r="62" spans="1:11">
      <c r="A62" s="127"/>
      <c r="B62" s="127"/>
      <c r="C62" s="127"/>
      <c r="D62" s="127"/>
      <c r="E62" s="127"/>
      <c r="F62" s="127"/>
      <c r="G62" s="127"/>
      <c r="H62" s="126"/>
      <c r="I62" s="126"/>
      <c r="J62" s="126"/>
      <c r="K62" s="126"/>
    </row>
  </sheetData>
  <mergeCells count="31">
    <mergeCell ref="A37:K37"/>
    <mergeCell ref="F42:G42"/>
    <mergeCell ref="F52:G52"/>
    <mergeCell ref="A58:K58"/>
    <mergeCell ref="A59:K59"/>
    <mergeCell ref="F31:G31"/>
    <mergeCell ref="A4:C4"/>
    <mergeCell ref="F4:G4"/>
    <mergeCell ref="A5:K5"/>
    <mergeCell ref="F13:G13"/>
    <mergeCell ref="A14:K14"/>
    <mergeCell ref="B15:B18"/>
    <mergeCell ref="C15:C18"/>
    <mergeCell ref="A19:K19"/>
    <mergeCell ref="B20:B23"/>
    <mergeCell ref="C20:C23"/>
    <mergeCell ref="A24:K24"/>
    <mergeCell ref="H29:K29"/>
    <mergeCell ref="B1:K1"/>
    <mergeCell ref="A2:A3"/>
    <mergeCell ref="B2:B3"/>
    <mergeCell ref="C2:C3"/>
    <mergeCell ref="D2:D3"/>
    <mergeCell ref="E2:E3"/>
    <mergeCell ref="F2:G2"/>
    <mergeCell ref="H2:K2"/>
    <mergeCell ref="F3:G3"/>
    <mergeCell ref="H3:H4"/>
    <mergeCell ref="I3:I4"/>
    <mergeCell ref="J3:J4"/>
    <mergeCell ref="K3:K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Лист1</vt:lpstr>
      <vt:lpstr>Лист2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Вадим</dc:creator>
  <cp:lastModifiedBy>Вадим</cp:lastModifiedBy>
  <dcterms:created xsi:type="dcterms:W3CDTF">2015-08-10T16:16:20Z</dcterms:created>
  <dcterms:modified xsi:type="dcterms:W3CDTF">2015-09-15T17:51:19Z</dcterms:modified>
</cp:coreProperties>
</file>