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4" activeTab="1"/>
  </bookViews>
  <sheets>
    <sheet name="Рубашки дл.рук" sheetId="1" r:id="rId1"/>
    <sheet name="Рубашки кор.рук" sheetId="2" r:id="rId2"/>
    <sheet name="Свитера" sheetId="3" r:id="rId3"/>
    <sheet name="Ремни" sheetId="4" r:id="rId4"/>
    <sheet name="Футболки 3Д" sheetId="5" r:id="rId5"/>
    <sheet name="Фут дл. рук" sheetId="6" r:id="rId6"/>
    <sheet name="Фут кор рук" sheetId="7" r:id="rId7"/>
    <sheet name="Куртки, ветровки" sheetId="8" r:id="rId8"/>
    <sheet name="Джинс. куртки, жилетки" sheetId="9" r:id="rId9"/>
    <sheet name="Шорты" sheetId="10" r:id="rId10"/>
    <sheet name="Лист1" sheetId="11" r:id="rId11"/>
  </sheets>
  <definedNames>
    <definedName name="_xlnm._FilterDatabase" localSheetId="7" hidden="1">'Куртки, ветровки'!$A$2:$J$445</definedName>
    <definedName name="_xlnm._FilterDatabase" localSheetId="10" hidden="1">'Лист1'!$A$3:$C$1451</definedName>
    <definedName name="_xlnm._FilterDatabase" localSheetId="3" hidden="1">'Ремни'!$A$1:$K$123</definedName>
    <definedName name="_xlnm._FilterDatabase" localSheetId="0" hidden="1">'Рубашки дл.рук'!$A$1:$N$317</definedName>
    <definedName name="_xlnm._FilterDatabase" localSheetId="1" hidden="1">'Рубашки кор.рук'!$A$1:$K$122</definedName>
    <definedName name="_xlnm._FilterDatabase" localSheetId="2" hidden="1">'Свитера'!$A$1:$N$302</definedName>
    <definedName name="_xlnm._FilterDatabase" localSheetId="5" hidden="1">'Фут дл. рук'!$A$1:$N$207</definedName>
    <definedName name="_xlnm._FilterDatabase" localSheetId="6" hidden="1">'Фут кор рук'!$A$1:$K$687</definedName>
    <definedName name="_xlnm._FilterDatabase" localSheetId="4" hidden="1">'Футболки 3Д'!$A$2:$M$518</definedName>
    <definedName name="_xlnm._FilterDatabase" localSheetId="9" hidden="1">'Шорты'!$A$1:$R$62</definedName>
  </definedNames>
  <calcPr fullCalcOnLoad="1"/>
</workbook>
</file>

<file path=xl/sharedStrings.xml><?xml version="1.0" encoding="utf-8"?>
<sst xmlns="http://schemas.openxmlformats.org/spreadsheetml/2006/main" count="7956" uniqueCount="1240">
  <si>
    <t>MZ-12088</t>
  </si>
  <si>
    <t>Плотный, зимний свитер с V-образным воротником. 100% хлопок</t>
  </si>
  <si>
    <t>КПТ-716</t>
  </si>
  <si>
    <t>Стильная футболка с надписью КХ</t>
  </si>
  <si>
    <t>белый, синий, черный</t>
  </si>
  <si>
    <t>КПТ-5029</t>
  </si>
  <si>
    <t>Футболка с ромбами по центру</t>
  </si>
  <si>
    <t>Коричневый,черный</t>
  </si>
  <si>
    <t> 95% хлопок, 5% эластан.</t>
  </si>
  <si>
    <t>M</t>
  </si>
  <si>
    <t>L</t>
  </si>
  <si>
    <t>XL</t>
  </si>
  <si>
    <t>XXL</t>
  </si>
  <si>
    <t>ОГ</t>
  </si>
  <si>
    <t>ДР</t>
  </si>
  <si>
    <t>ШС</t>
  </si>
  <si>
    <t>ДИ</t>
  </si>
  <si>
    <t>Размер</t>
  </si>
  <si>
    <t>XXXL</t>
  </si>
  <si>
    <t>Цвет</t>
  </si>
  <si>
    <t>Наименование
 товара</t>
  </si>
  <si>
    <t>Размерная сетка</t>
  </si>
  <si>
    <t>Цена в
 рублях</t>
  </si>
  <si>
    <t>MZ-8801L</t>
  </si>
  <si>
    <t>Черный, серый</t>
  </si>
  <si>
    <t xml:space="preserve"> Пуловер в азиатском стиле. Переход полос с ворота на рукав. Хлопок </t>
  </si>
  <si>
    <t>MZ-9432</t>
  </si>
  <si>
    <t>Классический свитер с глубоким V-образным воротом. Тонкий хлопок</t>
  </si>
  <si>
    <t>Черный</t>
  </si>
  <si>
    <t>Черный с серым</t>
  </si>
  <si>
    <t>63.5</t>
  </si>
  <si>
    <t>64.5</t>
  </si>
  <si>
    <t>КП-03</t>
  </si>
  <si>
    <t>Ремень кожаный в мелкую клетку с гладкой пряжкой</t>
  </si>
  <si>
    <t>КП-05</t>
  </si>
  <si>
    <t>Черный,темно-коричневый,светло-коричневый</t>
  </si>
  <si>
    <t>Черный,белый,темно-коричневый,светло-коричневый</t>
  </si>
  <si>
    <t>КП-01</t>
  </si>
  <si>
    <t>105-125</t>
  </si>
  <si>
    <t>KAP-04</t>
  </si>
  <si>
    <t>110-130</t>
  </si>
  <si>
    <t>Кожаный ремень с пряжкой из нержавеющей стали и без отверстий на ремне. Стильно,модно,красиво!</t>
  </si>
  <si>
    <t>КП-04</t>
  </si>
  <si>
    <t>Стильный,кожаный ремень в мелкую клетку и фирменной пряжкой</t>
  </si>
  <si>
    <t>Стильный,кожаный ремень в мелкую клетку и без отверстий</t>
  </si>
  <si>
    <t>КП-02</t>
  </si>
  <si>
    <t>Кожаный ремень в мелкую клетку с прорезями на пряжке</t>
  </si>
  <si>
    <t>КП-08</t>
  </si>
  <si>
    <t>Хаки,темно-коричневый,синий с черн. полосами,белый,светло-серый,зеленый,темно-серый,красный,черный,синий</t>
  </si>
  <si>
    <t>102-105</t>
  </si>
  <si>
    <t>105-115</t>
  </si>
  <si>
    <t>Черный,темно-коричневый</t>
  </si>
  <si>
    <t>KAP-06</t>
  </si>
  <si>
    <t>Зеленый</t>
  </si>
  <si>
    <t>KAP-01</t>
  </si>
  <si>
    <t>Ремень кожаный с фирменной пряжкой</t>
  </si>
  <si>
    <t>Ремень кожаный со светлой строчкой</t>
  </si>
  <si>
    <t>KAP-07</t>
  </si>
  <si>
    <t>105-120</t>
  </si>
  <si>
    <t>черный, белый, темно-серый, светло-серый, 
серый, зеленый, оливковый зеленый,кофе,розовый</t>
  </si>
  <si>
    <r>
      <t xml:space="preserve">Артикул
 c сайта </t>
    </r>
    <r>
      <rPr>
        <b/>
        <sz val="9"/>
        <color indexed="10"/>
        <rFont val="Arial Cyr"/>
        <family val="0"/>
      </rPr>
      <t>( в заказе не пишем)</t>
    </r>
  </si>
  <si>
    <t>черный, коричневый, бежевый, зеленый</t>
  </si>
  <si>
    <t>YT-205</t>
  </si>
  <si>
    <t>KT-8812</t>
  </si>
  <si>
    <t>ST-622</t>
  </si>
  <si>
    <t>состав</t>
  </si>
  <si>
    <t>90% хлопок, 10% спандекс</t>
  </si>
  <si>
    <t>95% хлопок 5% эластан</t>
  </si>
  <si>
    <t>95% хлопок, 5% спандекс</t>
  </si>
  <si>
    <t>черный, белый, светло-серый, темно-серый, серый, темно-синий, 
темно-зеленый, бордовый, темно-зеленый, светло-серо-зеленый, темно-кофейный, светло кофе</t>
  </si>
  <si>
    <t>ST-813</t>
  </si>
  <si>
    <t>55% хлопок 43% полиэфирное волокно, 2% спандекс</t>
  </si>
  <si>
    <t xml:space="preserve">белый, черный, светло серый, темно-серый </t>
  </si>
  <si>
    <t>100% хлопок</t>
  </si>
  <si>
    <t>черный</t>
  </si>
  <si>
    <t>KT-801</t>
  </si>
  <si>
    <t>Плотная футболка в V-образным и круглым вырезом</t>
  </si>
  <si>
    <t xml:space="preserve">Плотная футболка рисунок крест </t>
  </si>
  <si>
    <t>Плотная футболка спортивная с пуговицами, V-образным вырезом эмблемой на груди</t>
  </si>
  <si>
    <t>Плотная футболка со стильным полувысоким воротником</t>
  </si>
  <si>
    <t>Плотная футболка круглый вырез под горло</t>
  </si>
  <si>
    <t>Плотная футболка круглый вырез под горло на пуговицах</t>
  </si>
  <si>
    <t>ST-807</t>
  </si>
  <si>
    <t>Плотные футболки длинный рукав</t>
  </si>
  <si>
    <t>95% хлопок, 5% эластан</t>
  </si>
  <si>
    <t>ST-817</t>
  </si>
  <si>
    <t>черный, белый, темно-серый, темно-цветок серый, зеленый, темно-зеленый, темно-зеленые</t>
  </si>
  <si>
    <t xml:space="preserve"> 66% полиэфирное волокно 32% хлопок 2% эластан</t>
  </si>
  <si>
    <t>Плотная футболка с V-образным вырезом и двумя швами</t>
  </si>
  <si>
    <t>Фиолетовый</t>
  </si>
  <si>
    <t>95% хлопок 5% эластан</t>
  </si>
  <si>
    <t>Футболка 3-х цветная с белой полосой по центру</t>
  </si>
  <si>
    <t>95% хлопок, 5% эластан.</t>
  </si>
  <si>
    <t>Коричневый</t>
  </si>
  <si>
    <t>95% хлопок, 5% спандекс</t>
  </si>
  <si>
    <t>Синий</t>
  </si>
  <si>
    <t>PT-818</t>
  </si>
  <si>
    <t>S</t>
  </si>
  <si>
    <t>Белый</t>
  </si>
  <si>
    <t>Плотная Стильная футболка с надписью по центру</t>
  </si>
  <si>
    <r>
      <t xml:space="preserve">Артикул с сайта
 </t>
    </r>
    <r>
      <rPr>
        <b/>
        <sz val="10"/>
        <color indexed="10"/>
        <rFont val="Arial Cyr"/>
        <family val="0"/>
      </rPr>
      <t>(</t>
    </r>
    <r>
      <rPr>
        <sz val="10"/>
        <color indexed="10"/>
        <rFont val="Arial Cyr"/>
        <family val="0"/>
      </rPr>
      <t>в заказе не пишем</t>
    </r>
    <r>
      <rPr>
        <b/>
        <sz val="10"/>
        <color indexed="10"/>
        <rFont val="Arial Cyr"/>
        <family val="0"/>
      </rPr>
      <t>)</t>
    </r>
    <r>
      <rPr>
        <b/>
        <sz val="10"/>
        <rFont val="Arial Cyr"/>
        <family val="0"/>
      </rPr>
      <t xml:space="preserve">
 </t>
    </r>
  </si>
  <si>
    <t>Артикул 
для заказа</t>
  </si>
  <si>
    <t>Мужские рубашки с длинным рукавом 100 % хлопок</t>
  </si>
  <si>
    <t>Рубашка плечо</t>
  </si>
  <si>
    <t>черный, белый, светло-серые, серые,
 темно-серый, бордовый, коричневый зеленый, верблюд </t>
  </si>
  <si>
    <t>Yc-999</t>
  </si>
  <si>
    <t>Рубашка Smart Casual</t>
  </si>
  <si>
    <t>темно-синий черный</t>
  </si>
  <si>
    <t>Yc-321</t>
  </si>
  <si>
    <t>Рубашка серая с черным кантом</t>
  </si>
  <si>
    <t>светло-серый, серый, темно-серый</t>
  </si>
  <si>
    <t>YC/409</t>
  </si>
  <si>
    <t>Рубашка клетка</t>
  </si>
  <si>
    <t>черно-голубой плед</t>
  </si>
  <si>
    <t>синий</t>
  </si>
  <si>
    <t>серый</t>
  </si>
  <si>
    <t>Yc-222</t>
  </si>
  <si>
    <t>Рубашка плед</t>
  </si>
  <si>
    <t>темно-серый</t>
  </si>
  <si>
    <t>зеленый</t>
  </si>
  <si>
    <t>белый</t>
  </si>
  <si>
    <t>FC/11539</t>
  </si>
  <si>
    <t>Рубашка красная клетка</t>
  </si>
  <si>
    <t>красный и серый клетчатый</t>
  </si>
  <si>
    <t>Мужские рубашки с коротким рукавом 100 % хлопок</t>
  </si>
  <si>
    <t>KDC/561</t>
  </si>
  <si>
    <t xml:space="preserve">Рубашка мужская черная Тонкая </t>
  </si>
  <si>
    <t> черный,фиолетовый,белый</t>
  </si>
  <si>
    <t>YC/997</t>
  </si>
  <si>
    <t>Рубашка в точку с вышитыми монжетами</t>
  </si>
  <si>
    <t>черный,темно-синий</t>
  </si>
  <si>
    <t>черный,синий</t>
  </si>
  <si>
    <t>синий,серый</t>
  </si>
  <si>
    <t>красный,синий</t>
  </si>
  <si>
    <t>Футболки короткий рукав</t>
  </si>
  <si>
    <t>KDT-204</t>
  </si>
  <si>
    <t>Футболка классическая с пуговицами на вороте</t>
  </si>
  <si>
    <t>черный, белый, светло-голубой, темно-синий, темно-зеленый,хаки, бордовый,светло-серый,темно-серый</t>
  </si>
  <si>
    <t>KPT-1015</t>
  </si>
  <si>
    <t> 95%  хлопок, 5% спандекс</t>
  </si>
  <si>
    <t>ST-109</t>
  </si>
  <si>
    <t>Футболка с 2-мя вертикальными полосами и множественными пуговицами на вороте</t>
  </si>
  <si>
    <t>белый, черный, серый, темно-серый, темно-зеленый, темно-зеленый</t>
  </si>
  <si>
    <t>66% полиэфирное волокно 32%хлопок 2% эластан</t>
  </si>
  <si>
    <t>KDT-101</t>
  </si>
  <si>
    <t>Футболка с фирменным логотипом обведенным в овал. Выделенны ворот и манжеты</t>
  </si>
  <si>
    <t>Темно-синий</t>
  </si>
  <si>
    <t>КПТ-817</t>
  </si>
  <si>
    <t>Футболка с надписью</t>
  </si>
  <si>
    <t>Серый, черный</t>
  </si>
  <si>
    <t>ДСТ-8090</t>
  </si>
  <si>
    <t>Футболка с 3-мя разноцветными полосами и надписью на груди</t>
  </si>
  <si>
    <t>Три цветные полосы</t>
  </si>
  <si>
    <t>MT-9 906</t>
  </si>
  <si>
    <t>Футболка с большим узором на спине</t>
  </si>
  <si>
    <t> KDT-304</t>
  </si>
  <si>
    <t>Футболка с 2-мя карманами</t>
  </si>
  <si>
    <t> KPT-6208</t>
  </si>
  <si>
    <t>Футболка с 2-мя карманами и пуговицами на вороте</t>
  </si>
  <si>
    <t>Черный,белый,голубой</t>
  </si>
  <si>
    <t> KT-04</t>
  </si>
  <si>
    <t>Футболка с головой льва и цифрой 7</t>
  </si>
  <si>
    <t> 95% хлопок 5% эластан</t>
  </si>
  <si>
    <t> КПТ-6821</t>
  </si>
  <si>
    <t>Футболка с 2-мя карманами под скос</t>
  </si>
  <si>
    <t>КПТ-9501</t>
  </si>
  <si>
    <t>Стильная футболка с фирменной надписью на груди и карманом(обманкой)</t>
  </si>
  <si>
    <t>КПТ-9314</t>
  </si>
  <si>
    <t>Футболка с длинным карманом</t>
  </si>
  <si>
    <t>Черный,белый,серый,темно-синий</t>
  </si>
  <si>
    <t>КПТ-700</t>
  </si>
  <si>
    <t>Футболка с 2-мя продольными полосами от карманов</t>
  </si>
  <si>
    <t>темно-синий</t>
  </si>
  <si>
    <t xml:space="preserve"> FC-125179</t>
  </si>
  <si>
    <t>Рубашка с серой вставкой на кормане, по центру, манжетах и сзади. 100% хлопок</t>
  </si>
  <si>
    <t xml:space="preserve"> FC-125197</t>
  </si>
  <si>
    <t>Рубашка с отделкой белой строчкой. 100% хлопок</t>
  </si>
  <si>
    <t>YC-562</t>
  </si>
  <si>
    <t xml:space="preserve"> белый, фиолетовый, черный</t>
  </si>
  <si>
    <t>Рубашка в мелкую точку. 35% хлопок, 65% полиэстер волокна</t>
  </si>
  <si>
    <t>темно-синий, черный</t>
  </si>
  <si>
    <t>Голубой</t>
  </si>
  <si>
    <t>Черный, синий</t>
  </si>
  <si>
    <t>ST-604</t>
  </si>
  <si>
    <t>Футболка с высоким воротником 95% хлопок, 5% спандекс</t>
  </si>
  <si>
    <t>Черный, белый, темно-коричневый, темно-серый, светло-коричневый, синий</t>
  </si>
  <si>
    <t>ST-609</t>
  </si>
  <si>
    <t>Футболка с заклепками на воротнике 95% хлопок, 5% спандекс.</t>
  </si>
  <si>
    <t>PT-8440</t>
  </si>
  <si>
    <t>Футболка с пуговицами на воротнике с желтыми вставками 95% хлопок, 5% спандекс.</t>
  </si>
  <si>
    <t>YT-1232</t>
  </si>
  <si>
    <t>Футболка с фиксацией рукава, спандекс</t>
  </si>
  <si>
    <t>Белый, черный, зеленый</t>
  </si>
  <si>
    <t>YT-1236</t>
  </si>
  <si>
    <t>Футболка с белой прошивкой, 95% хлопок, 5% спандекс.</t>
  </si>
  <si>
    <t>Серый</t>
  </si>
  <si>
    <t>YT-1261</t>
  </si>
  <si>
    <t>Футболка со стильный воротником, 95% хлопок, 5% спандекс.</t>
  </si>
  <si>
    <t>Черный, бордовый, коричневый</t>
  </si>
  <si>
    <t>Черный,белый,зеленый,синий,светло-серый,темно-серый</t>
  </si>
  <si>
    <t>Черный, белый,серый</t>
  </si>
  <si>
    <r>
      <t>Черный, темно-синий,</t>
    </r>
    <r>
      <rPr>
        <sz val="9"/>
        <color indexed="51"/>
        <rFont val="Tahoma"/>
        <family val="2"/>
      </rPr>
      <t xml:space="preserve"> темно-серый</t>
    </r>
  </si>
  <si>
    <r>
      <t>Светло-коричневый, темно-кориневый, черный,</t>
    </r>
    <r>
      <rPr>
        <sz val="9"/>
        <color indexed="51"/>
        <rFont val="Tahoma"/>
        <family val="2"/>
      </rPr>
      <t>белый</t>
    </r>
  </si>
  <si>
    <t>зеленый,хаки,красный</t>
  </si>
  <si>
    <r>
      <t xml:space="preserve">Белый,светло-коричневый, </t>
    </r>
    <r>
      <rPr>
        <sz val="9"/>
        <color indexed="51"/>
        <rFont val="Tahoma"/>
        <family val="2"/>
      </rPr>
      <t>темно-коричневый</t>
    </r>
    <r>
      <rPr>
        <sz val="9"/>
        <color indexed="63"/>
        <rFont val="Tahoma"/>
        <family val="2"/>
      </rPr>
      <t>, черный</t>
    </r>
  </si>
  <si>
    <t xml:space="preserve">Темно-зеленый, зеленый, темно-серый, белый  </t>
  </si>
  <si>
    <t>HC-9002L</t>
  </si>
  <si>
    <t>темно-зеленый</t>
  </si>
  <si>
    <t>красный</t>
  </si>
  <si>
    <t xml:space="preserve"> FC-13501</t>
  </si>
  <si>
    <t>Рубашка под джинсу 100% хлопок</t>
  </si>
  <si>
    <t>FC-13519</t>
  </si>
  <si>
    <t>Рубашка с полукруглой строчкой по центру 100% хлопок</t>
  </si>
  <si>
    <t xml:space="preserve"> синий, темно-серый, черный, белый, фиолетовый, бордовый
 Кофе, темно-зеленый, светло-серый, цвет серый, темно-зеленый, оливково-зеленые, розовые красные.</t>
  </si>
  <si>
    <t>ST-602</t>
  </si>
  <si>
    <t>Футболка с V образным воротом 95% хлопок, 5% спандекс</t>
  </si>
  <si>
    <t>ST-601</t>
  </si>
  <si>
    <t xml:space="preserve">Футболка с круглым  воротом  95% хлопок, 5% эластан. </t>
  </si>
  <si>
    <t xml:space="preserve"> черный, белый, темно-серый, фиолетовый, синий, бордовый
 Светло-серые, серые цветы, темно-зеленый, темно-зеленый, оливково-зеленый, кофе.</t>
  </si>
  <si>
    <t>YT-208</t>
  </si>
  <si>
    <t>Футболка с карманом 95% хлопок, 5% спандекс</t>
  </si>
  <si>
    <t>черный, белый, серый, темно-зеленый</t>
  </si>
  <si>
    <t>ST-610</t>
  </si>
  <si>
    <t>Футболка с глубоким V образным воротом 95% хлопок, 5% спандекс</t>
  </si>
  <si>
    <t xml:space="preserve"> синий, темно-серого, черного, белого, фиолетового, красного вина
Цветочные серый, хаки, темно-зеленый, коричневый, светло-серый, оливковый.</t>
  </si>
  <si>
    <t>ST-108</t>
  </si>
  <si>
    <t>Футболка с карманом обманка  66% полиэстер 32% хлопок 2% спандекс</t>
  </si>
  <si>
    <t xml:space="preserve"> белый  черный серый темно-серый темно-зеленый зеленый</t>
  </si>
  <si>
    <t>KPT-839</t>
  </si>
  <si>
    <t>Футболка с цветовым изменением по центру и плече 95% хлопок, 5% спандекс</t>
  </si>
  <si>
    <t>коричневый</t>
  </si>
  <si>
    <t>KPT-840</t>
  </si>
  <si>
    <t>белый, серый</t>
  </si>
  <si>
    <t>Футболка с рисунком молнии 95% хлопок, 5% спандекс</t>
  </si>
  <si>
    <t>KDT-102</t>
  </si>
  <si>
    <t>Футболка с переходом цвета и надписью 95% хлопок, 5% спандекс</t>
  </si>
  <si>
    <t>КПТ-739</t>
  </si>
  <si>
    <t>Футболка с полосой по центру, рукавах и воротнике 95% хлопок, 5% спандекс</t>
  </si>
  <si>
    <t>KT-06B</t>
  </si>
  <si>
    <t>черный,коричнево-зеленый</t>
  </si>
  <si>
    <t>Футболка с круглым воротом на пцговицах  65% хлопок, 35% полиэстер</t>
  </si>
  <si>
    <t>KPT-6821</t>
  </si>
  <si>
    <t>Футболка с двумя карманами 95% хлопок и 5% эластан.</t>
  </si>
  <si>
    <t>черный, белый, фиолетовый, коричневый</t>
  </si>
  <si>
    <t>KPT-703</t>
  </si>
  <si>
    <t>белый,черный,синий</t>
  </si>
  <si>
    <t>Футболка с фирменной надписью по центру и на спине 95% хлопок, 5% спандекс</t>
  </si>
  <si>
    <t>KDT-202</t>
  </si>
  <si>
    <t>Зеленый,желтый</t>
  </si>
  <si>
    <t>Футболка с надписью 100% хлопок</t>
  </si>
  <si>
    <t>KPT-7123</t>
  </si>
  <si>
    <t>Футболка с изменением цвета 95% хлопок, 5% спандекс</t>
  </si>
  <si>
    <t>КПТ-6216</t>
  </si>
  <si>
    <t>белый, черный, светло-голубой, коричневый</t>
  </si>
  <si>
    <t>Футболка с фирменной надписью 95% хлопок, 5% эластан</t>
  </si>
  <si>
    <t>KDT-1162</t>
  </si>
  <si>
    <t>черно-серо-зеленый</t>
  </si>
  <si>
    <t>Футболка трех цветов 95% хлопок, 5% спандекс</t>
  </si>
  <si>
    <t>КПТ-709</t>
  </si>
  <si>
    <t>белый, темно-синий, черный</t>
  </si>
  <si>
    <t>Футболка с надписью 95% хлопок + 5% спандекс</t>
  </si>
  <si>
    <t>КПТ-7117</t>
  </si>
  <si>
    <t>черный , синий</t>
  </si>
  <si>
    <t>Футболка с окантовкой на воротнике, рукавах и снизу 95% хлопок, 5% спандекс</t>
  </si>
  <si>
    <t>КПТ-674</t>
  </si>
  <si>
    <t>белый, желтый, голубой, серый</t>
  </si>
  <si>
    <t>Футболка с пестрым рисунком и надписью 100% хлопок</t>
  </si>
  <si>
    <t>KPT-712</t>
  </si>
  <si>
    <t>Футболка с головой орла 95% хлопок, 5% спандекс</t>
  </si>
  <si>
    <t>KDT-797</t>
  </si>
  <si>
    <t>Футболка с изменением цвета по центру  95% хлопок, 5% спандекс</t>
  </si>
  <si>
    <t>КПТ-009</t>
  </si>
  <si>
    <t>белый,серый</t>
  </si>
  <si>
    <t>Футболка с горизонтальными полосами другого цвета 100% хлопок</t>
  </si>
  <si>
    <t>YT-211</t>
  </si>
  <si>
    <t>белый, черный</t>
  </si>
  <si>
    <t>Футболка с фирменной эмблемой слева 95% хлопок, 5% спандекс</t>
  </si>
  <si>
    <t>KPT-506</t>
  </si>
  <si>
    <t>белый, черный,синий,коричневый</t>
  </si>
  <si>
    <t>Футболка с оригинальным карманом 95% хлопок, 5% спандекс</t>
  </si>
  <si>
    <t>KVT-508</t>
  </si>
  <si>
    <t>Футболка в мелкую полоску с карманом 95% хлопок и 5% спандекс</t>
  </si>
  <si>
    <t>YZ-1301</t>
  </si>
  <si>
    <t xml:space="preserve">Плотная футболка с горизонтальными полосами  100% хлопок
</t>
  </si>
  <si>
    <t>КПТ-7057</t>
  </si>
  <si>
    <t>Футболка с изображением орла 95% хлопок, 5% спандекс</t>
  </si>
  <si>
    <t>КПТ-3118</t>
  </si>
  <si>
    <t>черный,синий, красный, белый</t>
  </si>
  <si>
    <t>Футболка с карманом на пуговице 100% хлопок</t>
  </si>
  <si>
    <t>КПТ-6002</t>
  </si>
  <si>
    <t>Футболка с полосой на кармане 95 % хлопок, 5% эластан</t>
  </si>
  <si>
    <t>КПТ-7116</t>
  </si>
  <si>
    <t>Футболка с изменением цвета на плече 95% хлопок, 5% спандекс</t>
  </si>
  <si>
    <t xml:space="preserve"> YT-106</t>
  </si>
  <si>
    <t>Футболка в мелкую полоску 100% хлопок</t>
  </si>
  <si>
    <t>КПТ-6550</t>
  </si>
  <si>
    <t>Футболка с фирменным логотипом на груди  95% хлопок, 5% спандекс</t>
  </si>
  <si>
    <t>черный,красный,зеленый,синий,серый</t>
  </si>
  <si>
    <t>KPT-713</t>
  </si>
  <si>
    <t>черный,белый,серый</t>
  </si>
  <si>
    <t>Футболка с изменением цвета на плече и надписью 95% хлопок, 5% спандекс.</t>
  </si>
  <si>
    <t>КПТ-501</t>
  </si>
  <si>
    <t>белый,серый,синий</t>
  </si>
  <si>
    <t>Футболка с надписью по центру 95% хлопок, 5% спандекс</t>
  </si>
  <si>
    <t>Плотная ветровка из хлопка 95% с подкладкой</t>
  </si>
  <si>
    <t>светло-серый, черный, белый</t>
  </si>
  <si>
    <t>Рост</t>
  </si>
  <si>
    <t xml:space="preserve">Шорты ONE-T </t>
  </si>
  <si>
    <t>44-46</t>
  </si>
  <si>
    <t>46-48</t>
  </si>
  <si>
    <t>48-50</t>
  </si>
  <si>
    <t>50-52</t>
  </si>
  <si>
    <t>95% хлопок</t>
  </si>
  <si>
    <t>Дноги от талии</t>
  </si>
  <si>
    <t>ОБ</t>
  </si>
  <si>
    <t>ШК</t>
  </si>
  <si>
    <t>T42</t>
  </si>
  <si>
    <t>Джинсовые шорты прямые</t>
  </si>
  <si>
    <t>Дноги от бедра</t>
  </si>
  <si>
    <t>ОТ</t>
  </si>
  <si>
    <t>объем бедер</t>
  </si>
  <si>
    <t>салатовый</t>
  </si>
  <si>
    <t>черный, фиолетовый, кофейный</t>
  </si>
  <si>
    <t xml:space="preserve"> черный, синий</t>
  </si>
  <si>
    <t>Рубашка 100 % хлопок</t>
  </si>
  <si>
    <t xml:space="preserve"> FC-13596</t>
  </si>
  <si>
    <t>черный, синий</t>
  </si>
  <si>
    <t>FC-135150</t>
  </si>
  <si>
    <t xml:space="preserve">темно-синий </t>
  </si>
  <si>
    <t>MC-13101</t>
  </si>
  <si>
    <t>синий, серый</t>
  </si>
  <si>
    <t>FC-13572</t>
  </si>
  <si>
    <t xml:space="preserve">синий </t>
  </si>
  <si>
    <t>YC-11517</t>
  </si>
  <si>
    <t xml:space="preserve">Черный </t>
  </si>
  <si>
    <t>FC-13580</t>
  </si>
  <si>
    <t>FC-135208</t>
  </si>
  <si>
    <t>Серо-голубой</t>
  </si>
  <si>
    <t>YC-11513</t>
  </si>
  <si>
    <t>FC-13571</t>
  </si>
  <si>
    <t xml:space="preserve">синий, серый </t>
  </si>
  <si>
    <t>FC-135134</t>
  </si>
  <si>
    <t>FC-135116</t>
  </si>
  <si>
    <t>серо-голубой</t>
  </si>
  <si>
    <t>YC-3312</t>
  </si>
  <si>
    <t>FC-135140</t>
  </si>
  <si>
    <t>Черный, зеленый</t>
  </si>
  <si>
    <t>FC-135209</t>
  </si>
  <si>
    <t>Свитер 100% хлопок</t>
  </si>
  <si>
    <t>Черный,синий</t>
  </si>
  <si>
    <t>MZ-13114</t>
  </si>
  <si>
    <t>Свитер 80 % хлопок, 20% полиамид</t>
  </si>
  <si>
    <t>Свитер 80% акрил 20% нейлон</t>
  </si>
  <si>
    <t>TM-32048</t>
  </si>
  <si>
    <t>TM-11018</t>
  </si>
  <si>
    <t xml:space="preserve"> Свитер 80% акрил 20% нейлон</t>
  </si>
  <si>
    <t>Футболка 95% хлопок, 5% спандекс</t>
  </si>
  <si>
    <t xml:space="preserve">Футболка 100 % хлопок </t>
  </si>
  <si>
    <t>PT-6098</t>
  </si>
  <si>
    <t>BT-1183</t>
  </si>
  <si>
    <t>YT-1229</t>
  </si>
  <si>
    <t>Черный, Серый, Желтый, синий</t>
  </si>
  <si>
    <t>PT-7333</t>
  </si>
  <si>
    <t>BT-1166</t>
  </si>
  <si>
    <t>Футболка 72% полиэстер 21% хлопок 7% вискоза</t>
  </si>
  <si>
    <t>PT-7312</t>
  </si>
  <si>
    <t>PT-7332</t>
  </si>
  <si>
    <t>HT-2014</t>
  </si>
  <si>
    <t>Черный, Белый, Темно-серый</t>
  </si>
  <si>
    <t>YT-1215</t>
  </si>
  <si>
    <t>Длина</t>
  </si>
  <si>
    <t>Ширина</t>
  </si>
  <si>
    <t>Мужские пуловеры</t>
  </si>
  <si>
    <t>Ремень комбинированный из ткани и кожи</t>
  </si>
  <si>
    <t>Ремень комбинированный из нейлона и кожи</t>
  </si>
  <si>
    <t>Кожаный ремень в мелкий ромб с изображением вождя</t>
  </si>
  <si>
    <t>Ремни BOSTANTEN</t>
  </si>
  <si>
    <t xml:space="preserve"> B4031</t>
  </si>
  <si>
    <t>Ремень из натуральной кожи</t>
  </si>
  <si>
    <t>Размер см</t>
  </si>
  <si>
    <t>черный,коричневый,светло-коричневый</t>
  </si>
  <si>
    <t>3-4</t>
  </si>
  <si>
    <t>3,5</t>
  </si>
  <si>
    <t>B4028</t>
  </si>
  <si>
    <t>Черный,коричневый</t>
  </si>
  <si>
    <t>3,8</t>
  </si>
  <si>
    <t>3,3</t>
  </si>
  <si>
    <t>B4036</t>
  </si>
  <si>
    <t>B4033</t>
  </si>
  <si>
    <t>B4114</t>
  </si>
  <si>
    <t>B4113</t>
  </si>
  <si>
    <t>B4201</t>
  </si>
  <si>
    <t>B4034</t>
  </si>
  <si>
    <t>Куртка , нейлон 95%, 90% пуха</t>
  </si>
  <si>
    <t>черный, темно-синий</t>
  </si>
  <si>
    <t>Куртка из полиэстра 95%, 90% пух, с капюшоном</t>
  </si>
  <si>
    <t>R1305</t>
  </si>
  <si>
    <t>R1306</t>
  </si>
  <si>
    <t>кремовый</t>
  </si>
  <si>
    <t>R1333</t>
  </si>
  <si>
    <t>Куртка из полиэстра 95%, 90% пух</t>
  </si>
  <si>
    <t>R1304</t>
  </si>
  <si>
    <t>R1301</t>
  </si>
  <si>
    <t>Куртка из ткани с покрытием, 80 % пух, с капюшоном</t>
  </si>
  <si>
    <t>MY0504</t>
  </si>
  <si>
    <t>Куртка, материал 50 % хлопок, с капюшоном</t>
  </si>
  <si>
    <t>R1315</t>
  </si>
  <si>
    <t>Куртка из полиэстра 95%, 80% пух</t>
  </si>
  <si>
    <t>желтый</t>
  </si>
  <si>
    <t>R1319</t>
  </si>
  <si>
    <t>Ремни KUEGOU</t>
  </si>
  <si>
    <t>B4111</t>
  </si>
  <si>
    <t>B4108</t>
  </si>
  <si>
    <t>B4027</t>
  </si>
  <si>
    <t>B4037</t>
  </si>
  <si>
    <t>B4030</t>
  </si>
  <si>
    <t>B4029</t>
  </si>
  <si>
    <t>B4203</t>
  </si>
  <si>
    <t>3,4</t>
  </si>
  <si>
    <t>B4038</t>
  </si>
  <si>
    <t>B4026</t>
  </si>
  <si>
    <t>B4039</t>
  </si>
  <si>
    <t>Черный,коричневый,белый</t>
  </si>
  <si>
    <t xml:space="preserve"> B4202</t>
  </si>
  <si>
    <t>3,2</t>
  </si>
  <si>
    <t>синий, зеленый</t>
  </si>
  <si>
    <t>черный, белый</t>
  </si>
  <si>
    <t>Рубашка в мелкую полоску 100 % хлопок</t>
  </si>
  <si>
    <t>FC-14509</t>
  </si>
  <si>
    <t>YC-3432</t>
  </si>
  <si>
    <t>Рубашка  68,5 % хлопок 27,8% нейлон 3,7% спандекс</t>
  </si>
  <si>
    <t>Желтый</t>
  </si>
  <si>
    <t>YC-5212</t>
  </si>
  <si>
    <t>Рубашка  67,1 % хлопок 32,9% полиэстер</t>
  </si>
  <si>
    <t>FC-13549</t>
  </si>
  <si>
    <t>Синий, голубой</t>
  </si>
  <si>
    <t>BC-3122</t>
  </si>
  <si>
    <t>Рубашка 97,5 % хлопок 2,5% вискоза</t>
  </si>
  <si>
    <t>синий серые полосы</t>
  </si>
  <si>
    <t>Бежевый</t>
  </si>
  <si>
    <t>Серо-синий</t>
  </si>
  <si>
    <t>YC-5215</t>
  </si>
  <si>
    <t>Рубашка 97% хлопок 3% спандекс</t>
  </si>
  <si>
    <t>FC-14505</t>
  </si>
  <si>
    <t>FC-12538</t>
  </si>
  <si>
    <t>Синий, серый</t>
  </si>
  <si>
    <t>FC-14506</t>
  </si>
  <si>
    <t>FC-13555</t>
  </si>
  <si>
    <t>ST-804L</t>
  </si>
  <si>
    <t>Футболка 55% хлопок, 43% полиэстер, 2% эластан</t>
  </si>
  <si>
    <t xml:space="preserve">черный, белый, темно-серый, темно-зеленый, серый, голубой, </t>
  </si>
  <si>
    <t>PT-7035</t>
  </si>
  <si>
    <t>Футболка поло 100% хлопок</t>
  </si>
  <si>
    <t>ST-803L</t>
  </si>
  <si>
    <t>Футболка 55% хлопок 43% полиэстер 2% эластан</t>
  </si>
  <si>
    <t xml:space="preserve"> белый, черный, темно-серый, светло-серый,серовато-зеленый, коричневый, синий, зеленый</t>
  </si>
  <si>
    <t>BT-1188</t>
  </si>
  <si>
    <t>Футболка 95 % хлопок и 5% эластан</t>
  </si>
  <si>
    <t>Серо-черный</t>
  </si>
  <si>
    <t>PT-7330</t>
  </si>
  <si>
    <t>Футболка 95 % хлопок и 5% спандекс</t>
  </si>
  <si>
    <t>Красный</t>
  </si>
  <si>
    <t>Футболка поло 95 % хлопок и 5% эластан</t>
  </si>
  <si>
    <t>BT-1191</t>
  </si>
  <si>
    <t>BT-1189</t>
  </si>
  <si>
    <t>Футболка 100% хлопок</t>
  </si>
  <si>
    <t xml:space="preserve"> Желтый,зеленый кофе, бордовый, темно-зеленый,  темно-серый,синий, голубой</t>
  </si>
  <si>
    <t>YT-608</t>
  </si>
  <si>
    <t xml:space="preserve">черный, синий, белый, темно-серый, светло-серый, темно-зеленый, коричневый, желтый </t>
  </si>
  <si>
    <t>Футболка поло 95 % хлопок 5% спандекс</t>
  </si>
  <si>
    <t>КПТ-0511</t>
  </si>
  <si>
    <t>ST-7101</t>
  </si>
  <si>
    <t>Футболка  58 % хлопок 42% полиэфирных волокон</t>
  </si>
  <si>
    <t>Черный, Белый, Коричневый, голубой, светло-зеленый, светло-серый, серый</t>
  </si>
  <si>
    <t>KDT-1132</t>
  </si>
  <si>
    <t>Футболка 94,9 % вискоза 5.1% спандекс</t>
  </si>
  <si>
    <t>черный, белый, хаки, темно-зеленый, зеленый, коричневый</t>
  </si>
  <si>
    <t>HT-2013</t>
  </si>
  <si>
    <t>Футболка 95% хлопок 5% полиэстер</t>
  </si>
  <si>
    <t xml:space="preserve"> черный, белый, серый, синий, темно-зеленый, темно-серый </t>
  </si>
  <si>
    <t>КПТ-901</t>
  </si>
  <si>
    <t>Синий,черный</t>
  </si>
  <si>
    <t>YT-609</t>
  </si>
  <si>
    <t>черный, белый, серый, синий, темно-зеленый, желтый, темно-серый,  коричневый</t>
  </si>
  <si>
    <t>YT-210</t>
  </si>
  <si>
    <t>Белый, Черный, Серый, Темно-зеленый</t>
  </si>
  <si>
    <t>YT-618</t>
  </si>
  <si>
    <t>Футболка 95% хлопок и 5% эластан</t>
  </si>
  <si>
    <t xml:space="preserve">Черный, Белый, Синий,темно-зеленый, Зеленый, Желтый, Коричневый, темно-серый, светло-серый  </t>
  </si>
  <si>
    <t>КПТ-7084</t>
  </si>
  <si>
    <t>Черный, Белый, Красный</t>
  </si>
  <si>
    <t>ST-7001</t>
  </si>
  <si>
    <t>Серый, белый</t>
  </si>
  <si>
    <t>КПТ-058</t>
  </si>
  <si>
    <t>YT-5014</t>
  </si>
  <si>
    <t xml:space="preserve"> черный, белый, серый, темно-серый, темно-зеленый, светло-зеленый</t>
  </si>
  <si>
    <t>PT-7830</t>
  </si>
  <si>
    <t xml:space="preserve"> КПТ-055</t>
  </si>
  <si>
    <t>Черный,серый</t>
  </si>
  <si>
    <t>KDT-1135</t>
  </si>
  <si>
    <t>Серо-зелено-черный</t>
  </si>
  <si>
    <t>КПТ-8157</t>
  </si>
  <si>
    <t>Футболка поло 100 % хлопок</t>
  </si>
  <si>
    <t xml:space="preserve"> КПТ-7201</t>
  </si>
  <si>
    <t>КПТ-502</t>
  </si>
  <si>
    <t>Футболка  95 % хлопок и 5% эластан</t>
  </si>
  <si>
    <t xml:space="preserve"> KDT-1138</t>
  </si>
  <si>
    <t>Футболка 95 % хлопок, 5% спандекс</t>
  </si>
  <si>
    <t>Черно-серый</t>
  </si>
  <si>
    <t>YT-5015</t>
  </si>
  <si>
    <t>Футболка поло  92,6 % Хлопок 7,3% спандекс 1% полиэстер</t>
  </si>
  <si>
    <t>BT-2111</t>
  </si>
  <si>
    <t>YT-213</t>
  </si>
  <si>
    <t>Футболка поло  95% хлопок 5% спандекс</t>
  </si>
  <si>
    <t>белый,черный,серый</t>
  </si>
  <si>
    <t> КПТ-8002</t>
  </si>
  <si>
    <t>Черный,зеленый</t>
  </si>
  <si>
    <t>КПТ-248</t>
  </si>
  <si>
    <t>белый, синий, черный, серый</t>
  </si>
  <si>
    <t xml:space="preserve"> КПТ-0510</t>
  </si>
  <si>
    <t>КПТ-053</t>
  </si>
  <si>
    <t>Футболка поло  95 % хлопок и 5% эластан</t>
  </si>
  <si>
    <t>КПТ-7203</t>
  </si>
  <si>
    <t>PT-677</t>
  </si>
  <si>
    <t>КВТ-5031</t>
  </si>
  <si>
    <t>Футболка поло 60 % хлопок 40% полиэстер</t>
  </si>
  <si>
    <t>Зеленый,оливковый,коричневый</t>
  </si>
  <si>
    <t>MT-088</t>
  </si>
  <si>
    <t>BT-2112</t>
  </si>
  <si>
    <t>Белый,синий,зеленый</t>
  </si>
  <si>
    <t>КПТ-0512</t>
  </si>
  <si>
    <t>Черный,белый</t>
  </si>
  <si>
    <t>YT-619</t>
  </si>
  <si>
    <t>Черный, Белый, Синий, Желтый, зеленый, Темно-серый, светло-серый, коричневый</t>
  </si>
  <si>
    <t>YT-8089</t>
  </si>
  <si>
    <t>Красно-бело-серый</t>
  </si>
  <si>
    <t>YT-214</t>
  </si>
  <si>
    <t>Футболка  95% хлопок 5% спандекс</t>
  </si>
  <si>
    <t>KDT-301</t>
  </si>
  <si>
    <t>КПТ-0514</t>
  </si>
  <si>
    <t>КПТ-8152</t>
  </si>
  <si>
    <t>КПТ-7069</t>
  </si>
  <si>
    <t>КПТ-704</t>
  </si>
  <si>
    <t>Черный,серый,белый</t>
  </si>
  <si>
    <t>YT-5017</t>
  </si>
  <si>
    <t>Футболка поло 67,1% вискоза 29,8% полиэстер 3,1% спандекс</t>
  </si>
  <si>
    <t>Черный,серый,синий</t>
  </si>
  <si>
    <t>КПТ-059</t>
  </si>
  <si>
    <t xml:space="preserve"> КПТ-658</t>
  </si>
  <si>
    <t>YT-215</t>
  </si>
  <si>
    <t>PT-7816</t>
  </si>
  <si>
    <t>PT-7810</t>
  </si>
  <si>
    <t>КПТ-054</t>
  </si>
  <si>
    <t>КПТ-7083</t>
  </si>
  <si>
    <t>КПТ-6818</t>
  </si>
  <si>
    <t>Футболка поло 98% хлопок, 2% спандекс</t>
  </si>
  <si>
    <t>KDT-3301</t>
  </si>
  <si>
    <t>Футболка поло 95% хлопок, 5% спандекс</t>
  </si>
  <si>
    <t>Черный,синий,белый</t>
  </si>
  <si>
    <t>HT-206</t>
  </si>
  <si>
    <t>КПТ-217</t>
  </si>
  <si>
    <t>КПТ-7118</t>
  </si>
  <si>
    <t>КПТ-7204</t>
  </si>
  <si>
    <t>PT-7818</t>
  </si>
  <si>
    <t>синий, черный</t>
  </si>
  <si>
    <t>YT-5018</t>
  </si>
  <si>
    <t>КПТ-051</t>
  </si>
  <si>
    <t>YT-207</t>
  </si>
  <si>
    <t>белый, черный, зеленый, серый</t>
  </si>
  <si>
    <t>КПТ-0131</t>
  </si>
  <si>
    <t>КПТ-7121</t>
  </si>
  <si>
    <t>PT-7510</t>
  </si>
  <si>
    <t>Ветровки</t>
  </si>
  <si>
    <t>Куртки</t>
  </si>
  <si>
    <t>Джемпер 100 % хлопок</t>
  </si>
  <si>
    <t>MZ-1413</t>
  </si>
  <si>
    <t>Серый,хаки</t>
  </si>
  <si>
    <t>ТМ-11043</t>
  </si>
  <si>
    <t>Пуловер 63% полиэстер 37% акрил</t>
  </si>
  <si>
    <t xml:space="preserve"> MZ-13306</t>
  </si>
  <si>
    <t>Пуловер 100 % хлопок</t>
  </si>
  <si>
    <t>АЗ-13012</t>
  </si>
  <si>
    <t>FY-25</t>
  </si>
  <si>
    <t>зеленый, серый</t>
  </si>
  <si>
    <t>B4112</t>
  </si>
  <si>
    <t>B4117</t>
  </si>
  <si>
    <t>B4119</t>
  </si>
  <si>
    <t>B4118</t>
  </si>
  <si>
    <t>B4208</t>
  </si>
  <si>
    <t>Черная бляшка(черная кожа), белая бляшка(коричневая кожа)</t>
  </si>
  <si>
    <t>B4206</t>
  </si>
  <si>
    <t>B4041</t>
  </si>
  <si>
    <t>Черный, коричневый</t>
  </si>
  <si>
    <t>B4045</t>
  </si>
  <si>
    <t>B4046</t>
  </si>
  <si>
    <t>Черный, черный(рефленый), желто-коричневый, коричневый</t>
  </si>
  <si>
    <t>B4205</t>
  </si>
  <si>
    <t>3,9</t>
  </si>
  <si>
    <t>B4025</t>
  </si>
  <si>
    <t>зеленый, коричневый</t>
  </si>
  <si>
    <t>темно-зеленый,коричневый,синий,черный,зелено-синий</t>
  </si>
  <si>
    <r>
      <rPr>
        <sz val="12"/>
        <color indexed="8"/>
        <rFont val="Tahoma"/>
        <family val="2"/>
      </rPr>
      <t>оо</t>
    </r>
    <r>
      <rPr>
        <sz val="9"/>
        <color indexed="8"/>
        <rFont val="Tahoma"/>
        <family val="2"/>
      </rPr>
      <t>1</t>
    </r>
  </si>
  <si>
    <t>XXXXL</t>
  </si>
  <si>
    <t>165-172</t>
  </si>
  <si>
    <t>172-175</t>
  </si>
  <si>
    <t>175-180</t>
  </si>
  <si>
    <t>180-185</t>
  </si>
  <si>
    <t>коричневый,синий,темно-коричневый</t>
  </si>
  <si>
    <t>1403SQ1407</t>
  </si>
  <si>
    <t>темно-серый,серый</t>
  </si>
  <si>
    <t>1403MW2310</t>
  </si>
  <si>
    <t>синий,коричневый</t>
  </si>
  <si>
    <t>1403ZZ1801</t>
  </si>
  <si>
    <t>1403CP0135</t>
  </si>
  <si>
    <t>коричневый,синий,темно-коричневый,темно-зеленый</t>
  </si>
  <si>
    <t>1403MW1205</t>
  </si>
  <si>
    <t>серый,темно-серый,фиолетовый,коричневый</t>
  </si>
  <si>
    <t>1403YS1401</t>
  </si>
  <si>
    <t>темно-зеленый,коричневый</t>
  </si>
  <si>
    <t>1403LM1468</t>
  </si>
  <si>
    <t>1403MW8201</t>
  </si>
  <si>
    <t>темно-зеленый,черный</t>
  </si>
  <si>
    <t>коричневый,темно-коричневый</t>
  </si>
  <si>
    <t>коричневый,серый</t>
  </si>
  <si>
    <t>1403ZZ8001</t>
  </si>
  <si>
    <t>темно-зеленый,синий</t>
  </si>
  <si>
    <t>1403QS1818</t>
  </si>
  <si>
    <t>коричневый,синий</t>
  </si>
  <si>
    <t>1401MW8025</t>
  </si>
  <si>
    <t>коричневый,зеленый</t>
  </si>
  <si>
    <t>1403MW2907</t>
  </si>
  <si>
    <t>серый,зеленый</t>
  </si>
  <si>
    <t>1403ZZ8016</t>
  </si>
  <si>
    <t>Куртка Septwolves из полиэстра</t>
  </si>
  <si>
    <t>Куртка VCBVCD из полиэстра</t>
  </si>
  <si>
    <t>Куртка-пиджак Xuerou из хлопка</t>
  </si>
  <si>
    <t>Куртка-пиджак Xuerou из хлопка+вельвет</t>
  </si>
  <si>
    <t>Куртка Xuerou из полиэстра</t>
  </si>
  <si>
    <t>Пиджак Xuerou из шерсти</t>
  </si>
  <si>
    <t>вес</t>
  </si>
  <si>
    <t>R1311</t>
  </si>
  <si>
    <t>черный, темно-синий,коричневый,серый,красный</t>
  </si>
  <si>
    <t>R1352</t>
  </si>
  <si>
    <t>черный, темно-синий,коричневый, красный</t>
  </si>
  <si>
    <t>R1310</t>
  </si>
  <si>
    <t> JC1701</t>
  </si>
  <si>
    <t>Пиджак -BANG MANZOE</t>
  </si>
  <si>
    <t>черный, темно-синий, темно-серый</t>
  </si>
  <si>
    <t>Плотная ветровка с высоким воротником из хлопка 90%</t>
  </si>
  <si>
    <t>F652</t>
  </si>
  <si>
    <t>Плотная ветровка с капюшоном из хлопка 90%</t>
  </si>
  <si>
    <t>зеленый, черный, хаки, синий</t>
  </si>
  <si>
    <t>JK659</t>
  </si>
  <si>
    <t>Куртка-BANG MANZOE</t>
  </si>
  <si>
    <t>светло-зеленый, голубой, хаки, темно-синий, черный</t>
  </si>
  <si>
    <t>J4340</t>
  </si>
  <si>
    <t>Куртка камуфляж-BANG MANZOE</t>
  </si>
  <si>
    <t>серый, голубой, зеленый</t>
  </si>
  <si>
    <t> M485</t>
  </si>
  <si>
    <t>Куртка -BANG MANZOE</t>
  </si>
  <si>
    <t>черный, темно-синий, бежевый</t>
  </si>
  <si>
    <t>Куртка кардиган  -BANG MANZOE</t>
  </si>
  <si>
    <t>бирюза, темно-зеленый, желтый</t>
  </si>
  <si>
    <t>черный, желтый, бордовый,синий, зеленый</t>
  </si>
  <si>
    <t>M602</t>
  </si>
  <si>
    <t>Куртка зима-BANG MANZOE</t>
  </si>
  <si>
    <t>оранжевый, хаки, зеленый, темно-синий</t>
  </si>
  <si>
    <t>S614</t>
  </si>
  <si>
    <t>Плотная ветровка с капюшоном из хлопка 90%-BANG MANZOE</t>
  </si>
  <si>
    <t>синий,зеленый,хаки, темно-синий</t>
  </si>
  <si>
    <t>FC-125253</t>
  </si>
  <si>
    <t>YC-14514</t>
  </si>
  <si>
    <t>VC-8332</t>
  </si>
  <si>
    <t>Рубашка  69,8% хлопок 30,2% полиэстер</t>
  </si>
  <si>
    <t>MC-13106</t>
  </si>
  <si>
    <t>Рубашка 54% хлопок 46% полиэстер</t>
  </si>
  <si>
    <t>MC-13107</t>
  </si>
  <si>
    <t>Рубашка 64,7 % хлопок 33,6% полиэстер 1,7% нейлон</t>
  </si>
  <si>
    <t>VC-8470</t>
  </si>
  <si>
    <t>YC-5243</t>
  </si>
  <si>
    <t>YC-11514</t>
  </si>
  <si>
    <t>VC-8449</t>
  </si>
  <si>
    <t>VC-8001</t>
  </si>
  <si>
    <t>VC-8320</t>
  </si>
  <si>
    <t>AZ-16854</t>
  </si>
  <si>
    <t>Джемпер 100% хлопок</t>
  </si>
  <si>
    <t>AZ-13330</t>
  </si>
  <si>
    <t>Кардиган 100% хлопок</t>
  </si>
  <si>
    <t>AZ-16805</t>
  </si>
  <si>
    <t xml:space="preserve"> AZ-16813</t>
  </si>
  <si>
    <t>Плотный свитер 100% хлопок</t>
  </si>
  <si>
    <t>AZ-14012</t>
  </si>
  <si>
    <t>AZ-14013</t>
  </si>
  <si>
    <t>AZ-14009</t>
  </si>
  <si>
    <t>Плотный кардиган 100% хлопок</t>
  </si>
  <si>
    <t>AZ-16807</t>
  </si>
  <si>
    <t>Кофта 100% хлопок</t>
  </si>
  <si>
    <t>AZ-16850</t>
  </si>
  <si>
    <t>AZ-16866</t>
  </si>
  <si>
    <t>AZ-16835</t>
  </si>
  <si>
    <t>Плотный кардиган 80 % акрил 20% хлопок</t>
  </si>
  <si>
    <t>AZ-16857</t>
  </si>
  <si>
    <t>CT-2033</t>
  </si>
  <si>
    <t>Футболка 89,4 % полиэстер 10,6% спандекс</t>
  </si>
  <si>
    <t>Хаки</t>
  </si>
  <si>
    <t>CT-2032</t>
  </si>
  <si>
    <t>Футболка поло 95 % хлопок и 5% спандекс</t>
  </si>
  <si>
    <t>PT-7918</t>
  </si>
  <si>
    <t>BT-2419</t>
  </si>
  <si>
    <t>ZT-665</t>
  </si>
  <si>
    <t>YT-1417</t>
  </si>
  <si>
    <t>Футболка 92 % хлопок и 8% спандекс</t>
  </si>
  <si>
    <t>PT-7813</t>
  </si>
  <si>
    <t>BT-2121</t>
  </si>
  <si>
    <t>материал:лавсан+ наполнитель: ватин</t>
  </si>
  <si>
    <t>капюшон- мех соболя, материал- лавсан, наполнитель- ватин</t>
  </si>
  <si>
    <t>FC-135102</t>
  </si>
  <si>
    <t>Куртка зима - Afs Jeep</t>
  </si>
  <si>
    <t>блестящий желтый, матовый желтый, зеленый хаки, светлый хаки, блестящий черный, матовый черный, матовый светлый хаки, матовый темный хаки, матовый зеленый, темно-зеленый, премьер-хаки, премьер-желтый</t>
  </si>
  <si>
    <t>капюшон- мех соболя,</t>
  </si>
  <si>
    <t>теплый воротник-овчина</t>
  </si>
  <si>
    <t>непромокаемый материал - лавсан</t>
  </si>
  <si>
    <t>наполнитель 70% пух утки</t>
  </si>
  <si>
    <t>наполнитель 80% пух утки</t>
  </si>
  <si>
    <t>Куртка зима, накладные карманы - Afs Jeep</t>
  </si>
  <si>
    <t>черный, бронзовый, хаки, зеленый</t>
  </si>
  <si>
    <t>материал - полиэстер</t>
  </si>
  <si>
    <t>хаки, зеленый</t>
  </si>
  <si>
    <t>165/84</t>
  </si>
  <si>
    <t>170/88</t>
  </si>
  <si>
    <t>175/92</t>
  </si>
  <si>
    <t>180/96</t>
  </si>
  <si>
    <t>185/100</t>
  </si>
  <si>
    <t>материал - нейлон</t>
  </si>
  <si>
    <t>MY0507</t>
  </si>
  <si>
    <t xml:space="preserve">Куртка из полиэстра 95% </t>
  </si>
  <si>
    <t>MY0501</t>
  </si>
  <si>
    <t>Куртка из полиэстра 95% , 90 % пух, отделка вельвет</t>
  </si>
  <si>
    <t>R1337</t>
  </si>
  <si>
    <t>наполнитель 90% пух утки</t>
  </si>
  <si>
    <t>желтый, зеленый, синий, коричневый, черный, темно-зеленый</t>
  </si>
  <si>
    <t>R1332</t>
  </si>
  <si>
    <t xml:space="preserve">Куртка из полиэстра 80%, </t>
  </si>
  <si>
    <t>R1331</t>
  </si>
  <si>
    <t>хаки</t>
  </si>
  <si>
    <t>R1313</t>
  </si>
  <si>
    <t>R1335</t>
  </si>
  <si>
    <t>R1302</t>
  </si>
  <si>
    <t>Куртка из полиэстра 50%, 90% пух</t>
  </si>
  <si>
    <t>Куртка вельвет 90% пух</t>
  </si>
  <si>
    <t>MY0510</t>
  </si>
  <si>
    <t>Куртка зима - ONE-T</t>
  </si>
  <si>
    <t>капюшон съемый</t>
  </si>
  <si>
    <t>отделка  - кожа и драп</t>
  </si>
  <si>
    <t>черный, синий, зеленый</t>
  </si>
  <si>
    <t>A72</t>
  </si>
  <si>
    <t>черный, хаки, зеленый</t>
  </si>
  <si>
    <t>подкладка - овечья шерсть</t>
  </si>
  <si>
    <t>черный, зеленый, хаки</t>
  </si>
  <si>
    <t>подстежка -овчина</t>
  </si>
  <si>
    <t>зеленый, желтый хаки, хаки</t>
  </si>
  <si>
    <t>J1318</t>
  </si>
  <si>
    <t>черный, коричневый, светло-зеленый, темно-зеленый</t>
  </si>
  <si>
    <t>черный, синий, белый</t>
  </si>
  <si>
    <t>Цена по курсу 36 рублей</t>
  </si>
  <si>
    <t>синий, ярко-синий, черный, белый, светло-серый, темно-серый, кофе, зеленый, серовато-зеленый</t>
  </si>
  <si>
    <t>FC-14589</t>
  </si>
  <si>
    <t>черный, хаки, зеленый, размер до 5ХЛ</t>
  </si>
  <si>
    <t>ZH39(6513)</t>
  </si>
  <si>
    <t>Куртка из нейлона 95% с искусственным мехом изнутри и воротнике, с пуговицами. Мех на воротнике отстегивается.</t>
  </si>
  <si>
    <t>Светло-серый</t>
  </si>
  <si>
    <t>Куртка из хлопка с кож. отделкой- BANG MANZOE</t>
  </si>
  <si>
    <t>черный, темно-синий, морская волна, хаки, зеленый</t>
  </si>
  <si>
    <t>JK708</t>
  </si>
  <si>
    <t>Куртка искусст. кожа - BANG MANZOE</t>
  </si>
  <si>
    <t>черный, темно-коричневый, темно-синий, горчичный</t>
  </si>
  <si>
    <t>Ветровка из хлопка на молнии с капюшоном BANG MANZOE</t>
  </si>
  <si>
    <t>темно-синий, хаки, оранжевый</t>
  </si>
  <si>
    <t>CT-2010</t>
  </si>
  <si>
    <t>YT-5020</t>
  </si>
  <si>
    <t>синий, серый, зеленый</t>
  </si>
  <si>
    <t>КПТ-7712</t>
  </si>
  <si>
    <t>КПТ-7713</t>
  </si>
  <si>
    <t>КПТ-8119</t>
  </si>
  <si>
    <t>КПТ-7603</t>
  </si>
  <si>
    <t>BT-2115</t>
  </si>
  <si>
    <t>PT-7511</t>
  </si>
  <si>
    <t>PT-3109</t>
  </si>
  <si>
    <t>BT-2116</t>
  </si>
  <si>
    <t xml:space="preserve"> YT-5021</t>
  </si>
  <si>
    <t>Футболка 100 % полиэстер</t>
  </si>
  <si>
    <t>YT-5016</t>
  </si>
  <si>
    <t>KVT-501</t>
  </si>
  <si>
    <t>КПТ-7125</t>
  </si>
  <si>
    <t>BT-2117</t>
  </si>
  <si>
    <t>синий, белый</t>
  </si>
  <si>
    <t>BT-2113</t>
  </si>
  <si>
    <t>КПТ-7114</t>
  </si>
  <si>
    <t>КПТ-7837</t>
  </si>
  <si>
    <t>BT-2118</t>
  </si>
  <si>
    <t>КПТ-7115</t>
  </si>
  <si>
    <t>YT-5019</t>
  </si>
  <si>
    <t>BT-1184</t>
  </si>
  <si>
    <t>ТМК-01</t>
  </si>
  <si>
    <t>Шорты из ткани</t>
  </si>
  <si>
    <t>черные, бежевые</t>
  </si>
  <si>
    <t>33% лен</t>
  </si>
  <si>
    <t>28,4% хлопок, 39% полиэстер</t>
  </si>
  <si>
    <t>опт</t>
  </si>
  <si>
    <t>Ветровка MRPK</t>
  </si>
  <si>
    <t>Зеленый, хаки, темно-синий, белый, черный, голубой, оливково-зеленый, серо-голубой</t>
  </si>
  <si>
    <t>хлопок 80%</t>
  </si>
  <si>
    <t>Ветровка VSKA</t>
  </si>
  <si>
    <t>167-172</t>
  </si>
  <si>
    <t>173-176</t>
  </si>
  <si>
    <t>177-181</t>
  </si>
  <si>
    <t>182-185</t>
  </si>
  <si>
    <t>55-65</t>
  </si>
  <si>
    <t>65-70</t>
  </si>
  <si>
    <t>71-78</t>
  </si>
  <si>
    <t>79-82</t>
  </si>
  <si>
    <t>Ветровка двойной воротник</t>
  </si>
  <si>
    <t>Зеленый, голубой, красный, темно-синий, оранжевый, черный</t>
  </si>
  <si>
    <t>Зеленый, хаки</t>
  </si>
  <si>
    <t>светлый хаки, темно-синий, черный, коричневый</t>
  </si>
  <si>
    <t>MW15AF204</t>
  </si>
  <si>
    <t>Ветровка из хлопка на молнии -JEEP</t>
  </si>
  <si>
    <t>хаки, зеленый, черный</t>
  </si>
  <si>
    <t>888LBN7796</t>
  </si>
  <si>
    <t>Шорты Jeep с накладными карманами</t>
  </si>
  <si>
    <t>хаки, зеленый, синий</t>
  </si>
  <si>
    <t>хаки, желтый, бордовый, зеленый</t>
  </si>
  <si>
    <t>хаки, желтый, синий</t>
  </si>
  <si>
    <t>светло-серый, серый, коричневый</t>
  </si>
  <si>
    <t>VS0040</t>
  </si>
  <si>
    <t>Шорты пляжные на резинке</t>
  </si>
  <si>
    <t>белый, бирюзовый, голубой, синий, темно-синий, хаки, желтый, черный</t>
  </si>
  <si>
    <t>полиэстер</t>
  </si>
  <si>
    <t>68-76</t>
  </si>
  <si>
    <t>72-80</t>
  </si>
  <si>
    <t>76-84</t>
  </si>
  <si>
    <t>80-90</t>
  </si>
  <si>
    <t>85-110</t>
  </si>
  <si>
    <t>AA777</t>
  </si>
  <si>
    <t>Шорты прямые</t>
  </si>
  <si>
    <t>черный, бордовый, темно-синий, бежевый, хаки, голубой, белый</t>
  </si>
  <si>
    <t>хлопок</t>
  </si>
  <si>
    <t>Шорты джинсовые</t>
  </si>
  <si>
    <t>синий, темно-синий</t>
  </si>
  <si>
    <t>голубой, темно-синий, серо-синий</t>
  </si>
  <si>
    <t>Шорты с накладными карманами</t>
  </si>
  <si>
    <t>хаки, коричневый, черный, желтый, зеленый, светлый хаки</t>
  </si>
  <si>
    <t>Lee 20150401</t>
  </si>
  <si>
    <t>голубой, светло-синий, сине-черный</t>
  </si>
  <si>
    <t>42-44</t>
  </si>
  <si>
    <t>52-54</t>
  </si>
  <si>
    <t>The MOUNTAIN женские футболки 3D</t>
  </si>
  <si>
    <t>D62</t>
  </si>
  <si>
    <t>Футболка с 3D рисунком 95% хлопок</t>
  </si>
  <si>
    <t>Белый кот</t>
  </si>
  <si>
    <t>D63</t>
  </si>
  <si>
    <t>Лев</t>
  </si>
  <si>
    <t>D64</t>
  </si>
  <si>
    <t>Леопард</t>
  </si>
  <si>
    <t>D65</t>
  </si>
  <si>
    <t>Хомяк</t>
  </si>
  <si>
    <t>D66</t>
  </si>
  <si>
    <t>Мопс</t>
  </si>
  <si>
    <t>D67</t>
  </si>
  <si>
    <t>Йоркшир</t>
  </si>
  <si>
    <t>D68</t>
  </si>
  <si>
    <t>Аляска</t>
  </si>
  <si>
    <t>D69</t>
  </si>
  <si>
    <t>Песа</t>
  </si>
  <si>
    <t>D70</t>
  </si>
  <si>
    <t>Бишон</t>
  </si>
  <si>
    <t>D71</t>
  </si>
  <si>
    <t>Собака</t>
  </si>
  <si>
    <t>D72</t>
  </si>
  <si>
    <t>Индийский слон</t>
  </si>
  <si>
    <t>D73</t>
  </si>
  <si>
    <t>Кролик</t>
  </si>
  <si>
    <t>D74</t>
  </si>
  <si>
    <t>Жираф</t>
  </si>
  <si>
    <t>D75</t>
  </si>
  <si>
    <t>Дельфины</t>
  </si>
  <si>
    <t>D76</t>
  </si>
  <si>
    <t>Белая лошадь</t>
  </si>
  <si>
    <t>D77</t>
  </si>
  <si>
    <t>Серый кот</t>
  </si>
  <si>
    <t>D78</t>
  </si>
  <si>
    <t>Панда</t>
  </si>
  <si>
    <t>D79</t>
  </si>
  <si>
    <t>Енот</t>
  </si>
  <si>
    <t>D80</t>
  </si>
  <si>
    <t>Белый тигр</t>
  </si>
  <si>
    <t>D81</t>
  </si>
  <si>
    <t>Черный кот</t>
  </si>
  <si>
    <t>D82</t>
  </si>
  <si>
    <t>Цветной пес</t>
  </si>
  <si>
    <t>D83</t>
  </si>
  <si>
    <t>Волк</t>
  </si>
  <si>
    <t>D84</t>
  </si>
  <si>
    <t>Цветной кот</t>
  </si>
  <si>
    <t>D85</t>
  </si>
  <si>
    <t>Хомячок в наушниках</t>
  </si>
  <si>
    <t>D86</t>
  </si>
  <si>
    <t>D87</t>
  </si>
  <si>
    <t>Зайчик в шляпе</t>
  </si>
  <si>
    <t>D88</t>
  </si>
  <si>
    <t>D89</t>
  </si>
  <si>
    <t>Рок лягушка</t>
  </si>
  <si>
    <t>D90</t>
  </si>
  <si>
    <t>D91</t>
  </si>
  <si>
    <t>Тигр</t>
  </si>
  <si>
    <t>D92</t>
  </si>
  <si>
    <t>D93</t>
  </si>
  <si>
    <t>Долматинец</t>
  </si>
  <si>
    <t>D94</t>
  </si>
  <si>
    <t>Сказка</t>
  </si>
  <si>
    <t>D95</t>
  </si>
  <si>
    <t>Хамелеон</t>
  </si>
  <si>
    <t>D96</t>
  </si>
  <si>
    <t>D97</t>
  </si>
  <si>
    <t>Инь-янь</t>
  </si>
  <si>
    <t>D98</t>
  </si>
  <si>
    <t>D99</t>
  </si>
  <si>
    <t>Динозавр</t>
  </si>
  <si>
    <t>D100</t>
  </si>
  <si>
    <t>Хорек</t>
  </si>
  <si>
    <t>D101</t>
  </si>
  <si>
    <t>Черепахи</t>
  </si>
  <si>
    <t>D102</t>
  </si>
  <si>
    <t>D103</t>
  </si>
  <si>
    <t>Космос</t>
  </si>
  <si>
    <t>The MOUNTAIN мужские футболки 3D</t>
  </si>
  <si>
    <t>D1</t>
  </si>
  <si>
    <t>Белый, волк</t>
  </si>
  <si>
    <t>D2</t>
  </si>
  <si>
    <t>Серебрянный, белый кот</t>
  </si>
  <si>
    <t>D3</t>
  </si>
  <si>
    <t>Хаки, желтый лев</t>
  </si>
  <si>
    <t>D4</t>
  </si>
  <si>
    <t>Бежевый, леопард</t>
  </si>
  <si>
    <t>D5</t>
  </si>
  <si>
    <t>Саблезубый тигр</t>
  </si>
  <si>
    <t>D6</t>
  </si>
  <si>
    <t>Темно-синий, волк</t>
  </si>
  <si>
    <t>D7</t>
  </si>
  <si>
    <t>Бежевый, хомяк</t>
  </si>
  <si>
    <t>D8</t>
  </si>
  <si>
    <t>Синий, три волка</t>
  </si>
  <si>
    <t>D9</t>
  </si>
  <si>
    <t>Коричневый, обезьяна</t>
  </si>
  <si>
    <t>D10</t>
  </si>
  <si>
    <t>Черный,плащ череп</t>
  </si>
  <si>
    <t>D11</t>
  </si>
  <si>
    <t>Светло-серый,носорог</t>
  </si>
  <si>
    <t>D12</t>
  </si>
  <si>
    <t>Малый мопс</t>
  </si>
  <si>
    <t>D13</t>
  </si>
  <si>
    <t>Бульдог</t>
  </si>
  <si>
    <t>D14</t>
  </si>
  <si>
    <t>D15</t>
  </si>
  <si>
    <t>Злой бульдог</t>
  </si>
  <si>
    <t>D16</t>
  </si>
  <si>
    <t>D17</t>
  </si>
  <si>
    <t>Бульдог в наушниках</t>
  </si>
  <si>
    <t>D18</t>
  </si>
  <si>
    <t>Серый,индийский слон</t>
  </si>
  <si>
    <t>D19</t>
  </si>
  <si>
    <t>Яичница</t>
  </si>
  <si>
    <t>D20</t>
  </si>
  <si>
    <t>D21</t>
  </si>
  <si>
    <t>Инопланетянин</t>
  </si>
  <si>
    <t>D22</t>
  </si>
  <si>
    <t>Король лев</t>
  </si>
  <si>
    <t>D23</t>
  </si>
  <si>
    <t>Красный,змей</t>
  </si>
  <si>
    <t>D24</t>
  </si>
  <si>
    <t>D25</t>
  </si>
  <si>
    <t>Черная пантера</t>
  </si>
  <si>
    <t>D26</t>
  </si>
  <si>
    <t>Врачебный костюм</t>
  </si>
  <si>
    <t>D27</t>
  </si>
  <si>
    <t>Волк с сигаретой</t>
  </si>
  <si>
    <t>D28</t>
  </si>
  <si>
    <t>Белый медведь</t>
  </si>
  <si>
    <t>D29</t>
  </si>
  <si>
    <t>Яичница с беконом</t>
  </si>
  <si>
    <t>D30</t>
  </si>
  <si>
    <t>Кошка-радуга</t>
  </si>
  <si>
    <t>D31</t>
  </si>
  <si>
    <t>D32</t>
  </si>
  <si>
    <t>Синий кит</t>
  </si>
  <si>
    <t>D33</t>
  </si>
  <si>
    <t>Белые медведи</t>
  </si>
  <si>
    <t>D34</t>
  </si>
  <si>
    <t>Медведь</t>
  </si>
  <si>
    <t>D35</t>
  </si>
  <si>
    <t>Стая дельфинов</t>
  </si>
  <si>
    <t>D36</t>
  </si>
  <si>
    <t>Дельфин</t>
  </si>
  <si>
    <t>D37</t>
  </si>
  <si>
    <t>Поросенок</t>
  </si>
  <si>
    <t>D38</t>
  </si>
  <si>
    <t>Черный череп</t>
  </si>
  <si>
    <t>D39</t>
  </si>
  <si>
    <t>Черный дракон</t>
  </si>
  <si>
    <t>D40</t>
  </si>
  <si>
    <t>D41</t>
  </si>
  <si>
    <t>Война миров</t>
  </si>
  <si>
    <t>D42</t>
  </si>
  <si>
    <t>Замок</t>
  </si>
  <si>
    <t>D43</t>
  </si>
  <si>
    <t xml:space="preserve">Волк </t>
  </si>
  <si>
    <t>D44</t>
  </si>
  <si>
    <t>D45</t>
  </si>
  <si>
    <t>D46</t>
  </si>
  <si>
    <t>D47</t>
  </si>
  <si>
    <t>Орел</t>
  </si>
  <si>
    <t>D48</t>
  </si>
  <si>
    <t>Солнечная система</t>
  </si>
  <si>
    <t>D49</t>
  </si>
  <si>
    <t>Летящий орел</t>
  </si>
  <si>
    <t>D50</t>
  </si>
  <si>
    <t>Смерть</t>
  </si>
  <si>
    <t>D51</t>
  </si>
  <si>
    <t>Корабль</t>
  </si>
  <si>
    <t>D52</t>
  </si>
  <si>
    <t>Страх</t>
  </si>
  <si>
    <t>D53</t>
  </si>
  <si>
    <t>D54</t>
  </si>
  <si>
    <t>Соблезубый тигр</t>
  </si>
  <si>
    <t>D55</t>
  </si>
  <si>
    <t>D56</t>
  </si>
  <si>
    <t>D57</t>
  </si>
  <si>
    <t>D58</t>
  </si>
  <si>
    <t>Мамонт</t>
  </si>
  <si>
    <t>D59</t>
  </si>
  <si>
    <t>D60</t>
  </si>
  <si>
    <t>Луна</t>
  </si>
  <si>
    <t>D61</t>
  </si>
  <si>
    <t>Морская черепаха</t>
  </si>
  <si>
    <t>курс 57</t>
  </si>
  <si>
    <t>Цена по курсу 57 руб</t>
  </si>
  <si>
    <t>VC-9177</t>
  </si>
  <si>
    <t>Рубашка 45% хлопок, 55 нейлон</t>
  </si>
  <si>
    <t>Синий, белый</t>
  </si>
  <si>
    <t>DZ-7360</t>
  </si>
  <si>
    <t>Рубашка 71,8% вискоза  28,2% нейлон</t>
  </si>
  <si>
    <t>BC-3153</t>
  </si>
  <si>
    <t>FC-5802</t>
  </si>
  <si>
    <t>SC-15002</t>
  </si>
  <si>
    <t>Голубые полосы</t>
  </si>
  <si>
    <t>SC-15007</t>
  </si>
  <si>
    <t>Рубашка 81,4% хлопок 18,6% вискоза</t>
  </si>
  <si>
    <t>SC-15006</t>
  </si>
  <si>
    <t>YC-14532</t>
  </si>
  <si>
    <t>Рубашка 68,5% хлопок  27,8% спандекс 3,7% нейлон</t>
  </si>
  <si>
    <t>SC-15008</t>
  </si>
  <si>
    <t>Рубашка 98% хлопок 2% спандекс</t>
  </si>
  <si>
    <t>FC-5801</t>
  </si>
  <si>
    <t>VC-9319</t>
  </si>
  <si>
    <t>FC-5808</t>
  </si>
  <si>
    <t>FC-5805</t>
  </si>
  <si>
    <t>TC-8296</t>
  </si>
  <si>
    <t>FC-5807</t>
  </si>
  <si>
    <t>YC-3296</t>
  </si>
  <si>
    <t>TC-8020</t>
  </si>
  <si>
    <t>ZC-5541</t>
  </si>
  <si>
    <t>TC-8289</t>
  </si>
  <si>
    <t>Светло-зеленый</t>
  </si>
  <si>
    <t>VC-9247</t>
  </si>
  <si>
    <t>YC-448</t>
  </si>
  <si>
    <t>FC-5804</t>
  </si>
  <si>
    <t>TC-8075</t>
  </si>
  <si>
    <t>Разноцветная</t>
  </si>
  <si>
    <t>SC-15027</t>
  </si>
  <si>
    <t>TC-8173</t>
  </si>
  <si>
    <t>FC-5851</t>
  </si>
  <si>
    <t>TC-8135</t>
  </si>
  <si>
    <t>DZ-33052</t>
  </si>
  <si>
    <t xml:space="preserve">Кардиган 70% хлопок 25% акрил 5% вискозного волокна </t>
  </si>
  <si>
    <t>DZ-33077</t>
  </si>
  <si>
    <t>Кардиган 45% хлопок 55% акрил</t>
  </si>
  <si>
    <t>DZ-33024</t>
  </si>
  <si>
    <t>Жакет 70% хлопок 25% акрил 5% вискоза</t>
  </si>
  <si>
    <t>AZ-15838</t>
  </si>
  <si>
    <t>Джемпер 55% хлопок, 45% акрил</t>
  </si>
  <si>
    <t>AZ-15813</t>
  </si>
  <si>
    <t>AZ-15811</t>
  </si>
  <si>
    <t>AZ-15812</t>
  </si>
  <si>
    <t>Кардиган с капюшоном 100% хлопок</t>
  </si>
  <si>
    <t>DZ-8833</t>
  </si>
  <si>
    <t>Темно-синий, серый</t>
  </si>
  <si>
    <t>AZ-15810</t>
  </si>
  <si>
    <t>Джемпер 75,8% акрил, 24,2% полиэстер</t>
  </si>
  <si>
    <t>Разноцветный</t>
  </si>
  <si>
    <t>AZ-15821</t>
  </si>
  <si>
    <t>AZ-15806</t>
  </si>
  <si>
    <t>AZ-16855</t>
  </si>
  <si>
    <t>AZ-15822</t>
  </si>
  <si>
    <t>Кардиган 81% хлопок, 19% полиэстер</t>
  </si>
  <si>
    <t>AZ-15825</t>
  </si>
  <si>
    <t>Джемпер 72% хлопок, 28% полиэстер</t>
  </si>
  <si>
    <t>AZ-15801</t>
  </si>
  <si>
    <t>DZ-8855</t>
  </si>
  <si>
    <t>Джемпер 60% хлопок 40% вискозного волокна</t>
  </si>
  <si>
    <t>Черный, голубой, розовый, темно-серый, серый</t>
  </si>
  <si>
    <t>DZ-6622</t>
  </si>
  <si>
    <t>DZ-33061</t>
  </si>
  <si>
    <t>Жакет  55% хлопок 45% акрил</t>
  </si>
  <si>
    <t>AZ-15809</t>
  </si>
  <si>
    <t>Кардиган 82% хлопок 18% полиэстер</t>
  </si>
  <si>
    <t>AZ-15830</t>
  </si>
  <si>
    <t>Джемпер 90% хлопок 10% полиэстер</t>
  </si>
  <si>
    <t>DZ-8867</t>
  </si>
  <si>
    <t>Свитер 55% хлопок, 45% акрил</t>
  </si>
  <si>
    <t>AZ-15819</t>
  </si>
  <si>
    <t>Бордовый</t>
  </si>
  <si>
    <t>AZ-15804</t>
  </si>
  <si>
    <t>AZ-15816</t>
  </si>
  <si>
    <t>Жакет 100% хлопок</t>
  </si>
  <si>
    <t>Светло-коричневый</t>
  </si>
  <si>
    <t>UZ-8003</t>
  </si>
  <si>
    <t>DZ-6680</t>
  </si>
  <si>
    <t>Кардиган 94% хлопок 6% нейлон</t>
  </si>
  <si>
    <t>ВМ-8931</t>
  </si>
  <si>
    <t>Свитер 48% акрил, 48% нейлон, 4% шерсть</t>
  </si>
  <si>
    <t>DZ-6629</t>
  </si>
  <si>
    <t>Джемпер  71,8% вискоза 28,2% нейлон</t>
  </si>
  <si>
    <t>AZ-15814</t>
  </si>
  <si>
    <t xml:space="preserve"> Свитер 9,38% хлопок, 90,62% полиэстер</t>
  </si>
  <si>
    <t>AZ-15803</t>
  </si>
  <si>
    <t>AZ-15829</t>
  </si>
  <si>
    <t>Свитер 100% кашемир</t>
  </si>
  <si>
    <t>DZ-88631</t>
  </si>
  <si>
    <t>Жакет 55% хлопок 45% акрил</t>
  </si>
  <si>
    <t>AZ-15833</t>
  </si>
  <si>
    <t>AZ-15828</t>
  </si>
  <si>
    <t>AZ-15802</t>
  </si>
  <si>
    <t>AZ-15818</t>
  </si>
  <si>
    <t>VW-9253</t>
  </si>
  <si>
    <t xml:space="preserve">Футболка 50,2% нейлон, 39,8% полиэфирного волокна, 10% спандекс </t>
  </si>
  <si>
    <t>Синий, черный</t>
  </si>
  <si>
    <t>VW-9288</t>
  </si>
  <si>
    <t>Футболка 95,2% полиэфирного волокна 4,8% спандекс</t>
  </si>
  <si>
    <t>GT-1501</t>
  </si>
  <si>
    <t>GT-1502</t>
  </si>
  <si>
    <t>курс 63</t>
  </si>
  <si>
    <t>Цена по курсу 63 руб</t>
  </si>
  <si>
    <t>Ремни</t>
  </si>
  <si>
    <t>Рубашка 45% хлопок, 55 % нейлон</t>
  </si>
  <si>
    <t>YC-773</t>
  </si>
  <si>
    <t>ST-918</t>
  </si>
  <si>
    <t xml:space="preserve">Плотная футболка </t>
  </si>
  <si>
    <t>SC-15003</t>
  </si>
  <si>
    <t>SC-15004</t>
  </si>
  <si>
    <t>SC-15013</t>
  </si>
  <si>
    <t>SC-15012</t>
  </si>
  <si>
    <t>SC-15009</t>
  </si>
  <si>
    <t>SC-15010</t>
  </si>
  <si>
    <t>FC-145116</t>
  </si>
  <si>
    <t>FC-14572</t>
  </si>
  <si>
    <t>SC-15005</t>
  </si>
  <si>
    <t>SC-15001</t>
  </si>
  <si>
    <t>Рубашка 69,4% хлопок 30,6% полиэфирное волокно</t>
  </si>
  <si>
    <t>FC-15529</t>
  </si>
  <si>
    <t>YC-5540</t>
  </si>
  <si>
    <t>YC-5533</t>
  </si>
  <si>
    <t>FC-15506</t>
  </si>
  <si>
    <t>Зеленый,черный</t>
  </si>
  <si>
    <t>VC-9117</t>
  </si>
  <si>
    <t>MC-13505</t>
  </si>
  <si>
    <t>YC-5519</t>
  </si>
  <si>
    <t>VC-9109</t>
  </si>
  <si>
    <t>FC-15519</t>
  </si>
  <si>
    <t>Голубой,серый</t>
  </si>
  <si>
    <t>FC-15501</t>
  </si>
  <si>
    <t>темно-сиинй</t>
  </si>
  <si>
    <t>КТ-2137</t>
  </si>
  <si>
    <t>серый, бежевый</t>
  </si>
  <si>
    <t>КТ-2133</t>
  </si>
  <si>
    <t>Футболка 89,4% полиэстер 10.6% спандекс</t>
  </si>
  <si>
    <t>золотистый</t>
  </si>
  <si>
    <t>ZT-672</t>
  </si>
  <si>
    <t>VT-9758</t>
  </si>
  <si>
    <t>VT-9757</t>
  </si>
  <si>
    <t>КТ-2501</t>
  </si>
  <si>
    <t>VT-9736</t>
  </si>
  <si>
    <t>YT-5011</t>
  </si>
  <si>
    <t>VT-9661</t>
  </si>
  <si>
    <t>Футболка 50% вискозного волокна 44,7% хлопок 5,3 спандекс</t>
  </si>
  <si>
    <t xml:space="preserve"> KPT-1787</t>
  </si>
  <si>
    <t>оранжевый</t>
  </si>
  <si>
    <t>KPT-6301</t>
  </si>
  <si>
    <t>KPT-1101</t>
  </si>
  <si>
    <t>KPT-324</t>
  </si>
  <si>
    <t>ZT-675</t>
  </si>
  <si>
    <t>KPT-7036</t>
  </si>
  <si>
    <t>KPT-1626</t>
  </si>
  <si>
    <t>KPT-7058</t>
  </si>
  <si>
    <t>VT-5201</t>
  </si>
  <si>
    <t>Футболка 53,6% полиэфирное волокно, 34,4% хлопок, 12% вискоза</t>
  </si>
  <si>
    <t>голубой, красный, серый</t>
  </si>
  <si>
    <t>HT-256</t>
  </si>
  <si>
    <t>BT-1589</t>
  </si>
  <si>
    <t>Куртка зима-Sharkboy</t>
  </si>
  <si>
    <t>Синий,оранжевый,серибристый,серый</t>
  </si>
  <si>
    <t>наполнитель пух утки</t>
  </si>
  <si>
    <t>материал - Полиэтилентерефталат (ПЭТ)100%</t>
  </si>
  <si>
    <t>M2015</t>
  </si>
  <si>
    <t>Куртка BANG MANZOE 100% полиэстер</t>
  </si>
  <si>
    <t>Синий,бордовы,черный,темно-синий</t>
  </si>
  <si>
    <t>S954</t>
  </si>
  <si>
    <t xml:space="preserve">Куртка BANG MANZOE </t>
  </si>
  <si>
    <t>Зеленый,кремовый,коричневый,черный</t>
  </si>
  <si>
    <t>B612</t>
  </si>
  <si>
    <t>Зеленый,красный,черный,синий</t>
  </si>
  <si>
    <t>M802</t>
  </si>
  <si>
    <t>XC6</t>
  </si>
  <si>
    <t>Куртка BANG MANZOE</t>
  </si>
  <si>
    <t>Черный,коричневый,красный</t>
  </si>
  <si>
    <t>Джинсовые куртки, жилетки</t>
  </si>
  <si>
    <t>SW-15025</t>
  </si>
  <si>
    <t>Куртка 98% хлопок 2% спандекс</t>
  </si>
  <si>
    <t>SW-15023</t>
  </si>
  <si>
    <t>Куртка 68,5% хлопок 21,1% полиэфирного волокна 9,8% спандекс вискозного волокна 0,6%</t>
  </si>
  <si>
    <t>SW-15020</t>
  </si>
  <si>
    <t>SJ-15016</t>
  </si>
  <si>
    <t>Жилетка 100% хлопок</t>
  </si>
  <si>
    <t>SJ-15015</t>
  </si>
  <si>
    <t>SJ-15017</t>
  </si>
  <si>
    <t>SJ-15014</t>
  </si>
  <si>
    <t>SJ-15019</t>
  </si>
  <si>
    <t>Жилетка 83,2% хлопок 16,8% полиэфирное волокно</t>
  </si>
  <si>
    <t>SJ-15018</t>
  </si>
  <si>
    <t xml:space="preserve">Свитер с оленями 51% хлопок BANG MANZOE </t>
  </si>
  <si>
    <t>TBK116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</si>
</sst>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$-C09]#,##0.00"/>
    <numFmt numFmtId="186" formatCode="[$$-C09]#,##0.0"/>
  </numFmts>
  <fonts count="78">
    <font>
      <sz val="10"/>
      <name val="Arial Cyr"/>
      <family val="0"/>
    </font>
    <font>
      <b/>
      <sz val="12"/>
      <name val="Arial Cyr"/>
      <family val="0"/>
    </font>
    <font>
      <sz val="9"/>
      <color indexed="63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sz val="11"/>
      <color indexed="63"/>
      <name val="Tahoma"/>
      <family val="2"/>
    </font>
    <font>
      <sz val="9"/>
      <name val="Tahoma"/>
      <family val="2"/>
    </font>
    <font>
      <sz val="10"/>
      <color indexed="63"/>
      <name val="Arial"/>
      <family val="2"/>
    </font>
    <font>
      <sz val="11"/>
      <name val="Tahoma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9"/>
      <color indexed="63"/>
      <name val="Arial"/>
      <family val="2"/>
    </font>
    <font>
      <sz val="8"/>
      <color indexed="63"/>
      <name val="Tahoma"/>
      <family val="2"/>
    </font>
    <font>
      <b/>
      <sz val="11"/>
      <name val="Arial Cyr"/>
      <family val="0"/>
    </font>
    <font>
      <b/>
      <sz val="11"/>
      <color indexed="63"/>
      <name val="Tahoma"/>
      <family val="2"/>
    </font>
    <font>
      <sz val="10"/>
      <color indexed="63"/>
      <name val="Tahoma"/>
      <family val="2"/>
    </font>
    <font>
      <sz val="9"/>
      <color indexed="51"/>
      <name val="Tahoma"/>
      <family val="2"/>
    </font>
    <font>
      <b/>
      <sz val="9"/>
      <color indexed="51"/>
      <name val="Arial"/>
      <family val="2"/>
    </font>
    <font>
      <sz val="9"/>
      <color indexed="8"/>
      <name val="Tahoma"/>
      <family val="2"/>
    </font>
    <font>
      <sz val="10"/>
      <color indexed="8"/>
      <name val="Arial Cyr"/>
      <family val="0"/>
    </font>
    <font>
      <sz val="12"/>
      <color indexed="8"/>
      <name val="Tahoma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9"/>
      <color indexed="23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10"/>
      <color theme="1"/>
      <name val="Arial Cyr"/>
      <family val="0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9"/>
      <color rgb="FF000000"/>
      <name val="Tahoma"/>
      <family val="2"/>
    </font>
    <font>
      <sz val="9"/>
      <color rgb="FF666666"/>
      <name val="Tahoma"/>
      <family val="2"/>
    </font>
    <font>
      <sz val="10"/>
      <color rgb="FF000000"/>
      <name val="Arial"/>
      <family val="2"/>
    </font>
    <font>
      <sz val="9"/>
      <color rgb="FF404040"/>
      <name val="Tahoma"/>
      <family val="2"/>
    </font>
    <font>
      <sz val="8"/>
      <color theme="1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0" xfId="0" applyBorder="1" applyAlignment="1">
      <alignment horizontal="fill" vertical="center" readingOrder="1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4" borderId="24" xfId="0" applyFill="1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15" fillId="33" borderId="2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4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/>
    </xf>
    <xf numFmtId="0" fontId="16" fillId="34" borderId="28" xfId="0" applyFont="1" applyFill="1" applyBorder="1" applyAlignment="1">
      <alignment/>
    </xf>
    <xf numFmtId="0" fontId="19" fillId="34" borderId="3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0" fillId="0" borderId="2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35" borderId="13" xfId="0" applyFont="1" applyFill="1" applyBorder="1" applyAlignment="1">
      <alignment/>
    </xf>
    <xf numFmtId="0" fontId="0" fillId="35" borderId="0" xfId="0" applyFill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 horizontal="fill"/>
    </xf>
    <xf numFmtId="0" fontId="0" fillId="0" borderId="0" xfId="0" applyFont="1" applyBorder="1" applyAlignment="1">
      <alignment horizontal="fill"/>
    </xf>
    <xf numFmtId="0" fontId="0" fillId="0" borderId="10" xfId="0" applyFont="1" applyBorder="1" applyAlignment="1">
      <alignment horizontal="fill"/>
    </xf>
    <xf numFmtId="0" fontId="0" fillId="0" borderId="27" xfId="0" applyFill="1" applyBorder="1" applyAlignment="1">
      <alignment horizontal="fill"/>
    </xf>
    <xf numFmtId="0" fontId="0" fillId="0" borderId="10" xfId="0" applyBorder="1" applyAlignment="1">
      <alignment horizontal="fill" wrapText="1"/>
    </xf>
    <xf numFmtId="0" fontId="0" fillId="0" borderId="2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10" xfId="0" applyFill="1" applyBorder="1" applyAlignment="1">
      <alignment/>
    </xf>
    <xf numFmtId="1" fontId="0" fillId="33" borderId="34" xfId="0" applyNumberFormat="1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7" xfId="0" applyFill="1" applyBorder="1" applyAlignment="1">
      <alignment horizontal="fill"/>
    </xf>
    <xf numFmtId="0" fontId="2" fillId="0" borderId="0" xfId="0" applyFont="1" applyFill="1" applyAlignment="1">
      <alignment/>
    </xf>
    <xf numFmtId="0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32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8" xfId="0" applyFont="1" applyBorder="1" applyAlignment="1">
      <alignment/>
    </xf>
    <xf numFmtId="1" fontId="0" fillId="33" borderId="35" xfId="0" applyNumberFormat="1" applyFill="1" applyBorder="1" applyAlignment="1">
      <alignment/>
    </xf>
    <xf numFmtId="1" fontId="0" fillId="33" borderId="39" xfId="0" applyNumberFormat="1" applyFill="1" applyBorder="1" applyAlignment="1">
      <alignment/>
    </xf>
    <xf numFmtId="1" fontId="0" fillId="33" borderId="40" xfId="0" applyNumberFormat="1" applyFill="1" applyBorder="1" applyAlignment="1">
      <alignment/>
    </xf>
    <xf numFmtId="0" fontId="0" fillId="37" borderId="26" xfId="0" applyFill="1" applyBorder="1" applyAlignment="1">
      <alignment/>
    </xf>
    <xf numFmtId="0" fontId="17" fillId="37" borderId="10" xfId="0" applyFont="1" applyFill="1" applyBorder="1" applyAlignment="1">
      <alignment/>
    </xf>
    <xf numFmtId="0" fontId="0" fillId="37" borderId="27" xfId="0" applyFill="1" applyBorder="1" applyAlignment="1">
      <alignment/>
    </xf>
    <xf numFmtId="0" fontId="4" fillId="37" borderId="28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7" borderId="26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7" xfId="0" applyFill="1" applyBorder="1" applyAlignment="1">
      <alignment/>
    </xf>
    <xf numFmtId="0" fontId="3" fillId="37" borderId="2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4" fillId="38" borderId="19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4" fillId="38" borderId="2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37" borderId="0" xfId="0" applyFont="1" applyFill="1" applyAlignment="1">
      <alignment/>
    </xf>
    <xf numFmtId="0" fontId="0" fillId="37" borderId="10" xfId="0" applyFill="1" applyBorder="1" applyAlignment="1">
      <alignment/>
    </xf>
    <xf numFmtId="1" fontId="0" fillId="38" borderId="34" xfId="0" applyNumberFormat="1" applyFont="1" applyFill="1" applyBorder="1" applyAlignment="1">
      <alignment/>
    </xf>
    <xf numFmtId="0" fontId="0" fillId="38" borderId="35" xfId="0" applyFill="1" applyBorder="1" applyAlignment="1">
      <alignment/>
    </xf>
    <xf numFmtId="0" fontId="0" fillId="0" borderId="26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70" fillId="0" borderId="37" xfId="0" applyFont="1" applyFill="1" applyBorder="1" applyAlignment="1">
      <alignment/>
    </xf>
    <xf numFmtId="0" fontId="71" fillId="0" borderId="32" xfId="0" applyFont="1" applyFill="1" applyBorder="1" applyAlignment="1">
      <alignment/>
    </xf>
    <xf numFmtId="0" fontId="72" fillId="37" borderId="29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0" borderId="10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72" fillId="0" borderId="39" xfId="0" applyFont="1" applyFill="1" applyBorder="1" applyAlignment="1">
      <alignment/>
    </xf>
    <xf numFmtId="0" fontId="72" fillId="0" borderId="41" xfId="0" applyFont="1" applyFill="1" applyBorder="1" applyAlignment="1">
      <alignment/>
    </xf>
    <xf numFmtId="0" fontId="72" fillId="0" borderId="15" xfId="0" applyFont="1" applyFill="1" applyBorder="1" applyAlignment="1">
      <alignment/>
    </xf>
    <xf numFmtId="0" fontId="72" fillId="0" borderId="42" xfId="0" applyFont="1" applyFill="1" applyBorder="1" applyAlignment="1">
      <alignment/>
    </xf>
    <xf numFmtId="49" fontId="72" fillId="0" borderId="43" xfId="0" applyNumberFormat="1" applyFont="1" applyFill="1" applyBorder="1" applyAlignment="1">
      <alignment horizontal="right" vertical="center"/>
    </xf>
    <xf numFmtId="0" fontId="72" fillId="0" borderId="23" xfId="0" applyFont="1" applyFill="1" applyBorder="1" applyAlignment="1">
      <alignment/>
    </xf>
    <xf numFmtId="0" fontId="71" fillId="0" borderId="24" xfId="0" applyFont="1" applyFill="1" applyBorder="1" applyAlignment="1">
      <alignment/>
    </xf>
    <xf numFmtId="0" fontId="72" fillId="0" borderId="44" xfId="0" applyFont="1" applyFill="1" applyBorder="1" applyAlignment="1">
      <alignment/>
    </xf>
    <xf numFmtId="49" fontId="72" fillId="0" borderId="23" xfId="0" applyNumberFormat="1" applyFont="1" applyFill="1" applyBorder="1" applyAlignment="1">
      <alignment horizontal="right" vertical="center"/>
    </xf>
    <xf numFmtId="0" fontId="72" fillId="0" borderId="45" xfId="0" applyFont="1" applyFill="1" applyBorder="1" applyAlignment="1">
      <alignment/>
    </xf>
    <xf numFmtId="0" fontId="72" fillId="0" borderId="29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2" fillId="0" borderId="46" xfId="0" applyFont="1" applyFill="1" applyBorder="1" applyAlignment="1">
      <alignment/>
    </xf>
    <xf numFmtId="0" fontId="73" fillId="0" borderId="0" xfId="0" applyFont="1" applyAlignment="1">
      <alignment/>
    </xf>
    <xf numFmtId="0" fontId="0" fillId="0" borderId="10" xfId="0" applyFont="1" applyBorder="1" applyAlignment="1">
      <alignment/>
    </xf>
    <xf numFmtId="0" fontId="16" fillId="34" borderId="32" xfId="0" applyFont="1" applyFill="1" applyBorder="1" applyAlignment="1">
      <alignment/>
    </xf>
    <xf numFmtId="0" fontId="71" fillId="37" borderId="24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49" fontId="72" fillId="0" borderId="10" xfId="0" applyNumberFormat="1" applyFont="1" applyFill="1" applyBorder="1" applyAlignment="1">
      <alignment horizontal="right" vertical="center"/>
    </xf>
    <xf numFmtId="49" fontId="72" fillId="0" borderId="31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/>
    </xf>
    <xf numFmtId="0" fontId="0" fillId="37" borderId="26" xfId="0" applyFont="1" applyFill="1" applyBorder="1" applyAlignment="1">
      <alignment/>
    </xf>
    <xf numFmtId="0" fontId="69" fillId="37" borderId="10" xfId="0" applyFont="1" applyFill="1" applyBorder="1" applyAlignment="1">
      <alignment/>
    </xf>
    <xf numFmtId="0" fontId="70" fillId="37" borderId="3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7" xfId="0" applyFill="1" applyBorder="1" applyAlignment="1">
      <alignment horizontal="fill"/>
    </xf>
    <xf numFmtId="0" fontId="4" fillId="37" borderId="13" xfId="0" applyFont="1" applyFill="1" applyBorder="1" applyAlignment="1">
      <alignment/>
    </xf>
    <xf numFmtId="0" fontId="0" fillId="0" borderId="26" xfId="0" applyFont="1" applyBorder="1" applyAlignment="1">
      <alignment/>
    </xf>
    <xf numFmtId="1" fontId="16" fillId="39" borderId="32" xfId="0" applyNumberFormat="1" applyFont="1" applyFill="1" applyBorder="1" applyAlignment="1">
      <alignment horizontal="center"/>
    </xf>
    <xf numFmtId="0" fontId="0" fillId="37" borderId="26" xfId="0" applyNumberFormat="1" applyFill="1" applyBorder="1" applyAlignment="1">
      <alignment/>
    </xf>
    <xf numFmtId="0" fontId="0" fillId="40" borderId="26" xfId="0" applyNumberFormat="1" applyFill="1" applyBorder="1" applyAlignment="1">
      <alignment horizontal="center" vertical="center"/>
    </xf>
    <xf numFmtId="0" fontId="72" fillId="0" borderId="24" xfId="0" applyFont="1" applyFill="1" applyBorder="1" applyAlignment="1">
      <alignment/>
    </xf>
    <xf numFmtId="0" fontId="0" fillId="37" borderId="26" xfId="0" applyNumberFormat="1" applyFill="1" applyBorder="1" applyAlignment="1">
      <alignment horizontal="center" vertical="center"/>
    </xf>
    <xf numFmtId="0" fontId="73" fillId="37" borderId="0" xfId="0" applyFont="1" applyFill="1" applyAlignment="1">
      <alignment/>
    </xf>
    <xf numFmtId="0" fontId="7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41" borderId="28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1" borderId="26" xfId="0" applyFont="1" applyFill="1" applyBorder="1" applyAlignment="1">
      <alignment/>
    </xf>
    <xf numFmtId="0" fontId="3" fillId="41" borderId="27" xfId="0" applyFont="1" applyFill="1" applyBorder="1" applyAlignment="1">
      <alignment/>
    </xf>
    <xf numFmtId="0" fontId="73" fillId="38" borderId="0" xfId="0" applyFont="1" applyFill="1" applyAlignment="1">
      <alignment/>
    </xf>
    <xf numFmtId="0" fontId="0" fillId="38" borderId="27" xfId="0" applyFill="1" applyBorder="1" applyAlignment="1">
      <alignment/>
    </xf>
    <xf numFmtId="0" fontId="0" fillId="38" borderId="26" xfId="0" applyNumberForma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0" fillId="38" borderId="26" xfId="0" applyNumberFormat="1" applyFill="1" applyBorder="1" applyAlignment="1">
      <alignment/>
    </xf>
    <xf numFmtId="0" fontId="74" fillId="38" borderId="0" xfId="0" applyFont="1" applyFill="1" applyAlignment="1">
      <alignment/>
    </xf>
    <xf numFmtId="0" fontId="4" fillId="38" borderId="28" xfId="0" applyFont="1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38" borderId="27" xfId="0" applyFont="1" applyFill="1" applyBorder="1" applyAlignment="1">
      <alignment/>
    </xf>
    <xf numFmtId="0" fontId="0" fillId="38" borderId="0" xfId="0" applyFill="1" applyAlignment="1">
      <alignment/>
    </xf>
    <xf numFmtId="0" fontId="75" fillId="0" borderId="0" xfId="0" applyFont="1" applyAlignment="1">
      <alignment/>
    </xf>
    <xf numFmtId="0" fontId="0" fillId="0" borderId="26" xfId="0" applyBorder="1" applyAlignment="1">
      <alignment horizontal="left"/>
    </xf>
    <xf numFmtId="0" fontId="0" fillId="0" borderId="26" xfId="0" applyFont="1" applyFill="1" applyBorder="1" applyAlignment="1">
      <alignment/>
    </xf>
    <xf numFmtId="0" fontId="3" fillId="39" borderId="23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0" fillId="13" borderId="26" xfId="0" applyFill="1" applyBorder="1" applyAlignment="1">
      <alignment/>
    </xf>
    <xf numFmtId="0" fontId="0" fillId="9" borderId="26" xfId="0" applyFont="1" applyFill="1" applyBorder="1" applyAlignment="1">
      <alignment/>
    </xf>
    <xf numFmtId="0" fontId="0" fillId="8" borderId="26" xfId="0" applyNumberFormat="1" applyFill="1" applyBorder="1" applyAlignment="1">
      <alignment/>
    </xf>
    <xf numFmtId="0" fontId="3" fillId="42" borderId="23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0" fontId="3" fillId="43" borderId="23" xfId="0" applyFont="1" applyFill="1" applyBorder="1" applyAlignment="1">
      <alignment horizontal="center" vertical="center"/>
    </xf>
    <xf numFmtId="0" fontId="3" fillId="44" borderId="23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38" borderId="22" xfId="0" applyNumberFormat="1" applyFill="1" applyBorder="1" applyAlignment="1">
      <alignment horizontal="center" vertical="center"/>
    </xf>
    <xf numFmtId="0" fontId="0" fillId="38" borderId="10" xfId="0" applyNumberForma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76" fillId="0" borderId="0" xfId="0" applyFont="1" applyAlignment="1">
      <alignment/>
    </xf>
    <xf numFmtId="1" fontId="0" fillId="33" borderId="50" xfId="0" applyNumberFormat="1" applyFill="1" applyBorder="1" applyAlignment="1">
      <alignment/>
    </xf>
    <xf numFmtId="0" fontId="4" fillId="0" borderId="41" xfId="0" applyFont="1" applyBorder="1" applyAlignment="1">
      <alignment/>
    </xf>
    <xf numFmtId="184" fontId="4" fillId="0" borderId="10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3" fontId="74" fillId="0" borderId="0" xfId="0" applyNumberFormat="1" applyFont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51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53" xfId="0" applyFont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16" fillId="34" borderId="30" xfId="0" applyFont="1" applyFill="1" applyBorder="1" applyAlignment="1">
      <alignment/>
    </xf>
    <xf numFmtId="0" fontId="27" fillId="34" borderId="30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4" fillId="45" borderId="13" xfId="0" applyFont="1" applyFill="1" applyBorder="1" applyAlignment="1">
      <alignment/>
    </xf>
    <xf numFmtId="0" fontId="3" fillId="45" borderId="29" xfId="0" applyFont="1" applyFill="1" applyBorder="1" applyAlignment="1">
      <alignment/>
    </xf>
    <xf numFmtId="0" fontId="3" fillId="45" borderId="26" xfId="0" applyFont="1" applyFill="1" applyBorder="1" applyAlignment="1">
      <alignment/>
    </xf>
    <xf numFmtId="0" fontId="3" fillId="45" borderId="27" xfId="0" applyFont="1" applyFill="1" applyBorder="1" applyAlignment="1">
      <alignment/>
    </xf>
    <xf numFmtId="0" fontId="3" fillId="37" borderId="24" xfId="0" applyFont="1" applyFill="1" applyBorder="1" applyAlignment="1">
      <alignment horizontal="center" vertical="center"/>
    </xf>
    <xf numFmtId="0" fontId="73" fillId="37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3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2" xfId="0" applyNumberFormat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3" fillId="33" borderId="62" xfId="0" applyFont="1" applyFill="1" applyBorder="1" applyAlignment="1">
      <alignment/>
    </xf>
    <xf numFmtId="0" fontId="3" fillId="33" borderId="61" xfId="0" applyFont="1" applyFill="1" applyBorder="1" applyAlignment="1">
      <alignment/>
    </xf>
    <xf numFmtId="0" fontId="3" fillId="33" borderId="63" xfId="0" applyFont="1" applyFill="1" applyBorder="1" applyAlignment="1">
      <alignment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54" xfId="0" applyBorder="1" applyAlignment="1">
      <alignment/>
    </xf>
    <xf numFmtId="0" fontId="18" fillId="0" borderId="34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1" fontId="0" fillId="33" borderId="34" xfId="0" applyNumberFormat="1" applyFont="1" applyFill="1" applyBorder="1" applyAlignment="1">
      <alignment/>
    </xf>
    <xf numFmtId="0" fontId="0" fillId="33" borderId="35" xfId="0" applyFill="1" applyBorder="1" applyAlignment="1">
      <alignment/>
    </xf>
    <xf numFmtId="0" fontId="18" fillId="0" borderId="35" xfId="0" applyFont="1" applyBorder="1" applyAlignment="1">
      <alignment wrapText="1"/>
    </xf>
    <xf numFmtId="0" fontId="18" fillId="0" borderId="40" xfId="0" applyFont="1" applyBorder="1" applyAlignment="1">
      <alignment wrapText="1"/>
    </xf>
    <xf numFmtId="0" fontId="18" fillId="0" borderId="34" xfId="0" applyFont="1" applyBorder="1" applyAlignment="1">
      <alignment horizontal="distributed" vertical="center" wrapText="1" readingOrder="1"/>
    </xf>
    <xf numFmtId="0" fontId="0" fillId="0" borderId="35" xfId="0" applyBorder="1" applyAlignment="1">
      <alignment horizontal="distributed" vertical="center" readingOrder="1"/>
    </xf>
    <xf numFmtId="0" fontId="0" fillId="0" borderId="40" xfId="0" applyBorder="1" applyAlignment="1">
      <alignment horizontal="distributed" vertical="center" readingOrder="1"/>
    </xf>
    <xf numFmtId="0" fontId="18" fillId="0" borderId="34" xfId="0" applyFont="1" applyBorder="1" applyAlignment="1">
      <alignment horizontal="left" vertical="center" wrapText="1" readingOrder="1"/>
    </xf>
    <xf numFmtId="0" fontId="0" fillId="0" borderId="35" xfId="0" applyBorder="1" applyAlignment="1">
      <alignment horizontal="left" vertical="center" readingOrder="1"/>
    </xf>
    <xf numFmtId="0" fontId="0" fillId="0" borderId="40" xfId="0" applyBorder="1" applyAlignment="1">
      <alignment horizontal="left" vertical="center" readingOrder="1"/>
    </xf>
    <xf numFmtId="0" fontId="2" fillId="0" borderId="64" xfId="0" applyFont="1" applyBorder="1" applyAlignment="1">
      <alignment horizontal="left" vertical="center" readingOrder="1"/>
    </xf>
    <xf numFmtId="0" fontId="0" fillId="0" borderId="64" xfId="0" applyBorder="1" applyAlignment="1">
      <alignment horizontal="left" vertical="center" readingOrder="1"/>
    </xf>
    <xf numFmtId="0" fontId="0" fillId="0" borderId="14" xfId="0" applyBorder="1" applyAlignment="1">
      <alignment horizontal="left" vertical="center" readingOrder="1"/>
    </xf>
    <xf numFmtId="0" fontId="72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77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0" fontId="72" fillId="37" borderId="32" xfId="0" applyFont="1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54" xfId="0" applyFill="1" applyBorder="1" applyAlignment="1">
      <alignment/>
    </xf>
    <xf numFmtId="0" fontId="77" fillId="0" borderId="57" xfId="0" applyFont="1" applyFill="1" applyBorder="1" applyAlignment="1">
      <alignment wrapText="1"/>
    </xf>
    <xf numFmtId="0" fontId="0" fillId="0" borderId="58" xfId="0" applyFont="1" applyFill="1" applyBorder="1" applyAlignment="1">
      <alignment/>
    </xf>
    <xf numFmtId="0" fontId="2" fillId="0" borderId="34" xfId="0" applyFont="1" applyBorder="1" applyAlignment="1">
      <alignment horizontal="left" vertical="center" readingOrder="1"/>
    </xf>
    <xf numFmtId="0" fontId="72" fillId="37" borderId="65" xfId="0" applyFont="1" applyFill="1" applyBorder="1" applyAlignment="1">
      <alignment/>
    </xf>
    <xf numFmtId="0" fontId="0" fillId="37" borderId="53" xfId="0" applyFill="1" applyBorder="1" applyAlignment="1">
      <alignment/>
    </xf>
    <xf numFmtId="0" fontId="0" fillId="37" borderId="60" xfId="0" applyFill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2" fillId="0" borderId="64" xfId="0" applyFont="1" applyBorder="1" applyAlignment="1">
      <alignment horizontal="left" vertical="center" wrapText="1" readingOrder="1"/>
    </xf>
    <xf numFmtId="0" fontId="24" fillId="0" borderId="64" xfId="0" applyFont="1" applyBorder="1" applyAlignment="1">
      <alignment horizontal="left" vertical="center" wrapText="1" readingOrder="1"/>
    </xf>
    <xf numFmtId="0" fontId="25" fillId="0" borderId="64" xfId="0" applyFont="1" applyBorder="1" applyAlignment="1">
      <alignment horizontal="left" vertical="center" readingOrder="1"/>
    </xf>
    <xf numFmtId="0" fontId="25" fillId="0" borderId="14" xfId="0" applyFont="1" applyBorder="1" applyAlignment="1">
      <alignment horizontal="left" vertical="center" readingOrder="1"/>
    </xf>
    <xf numFmtId="0" fontId="2" fillId="0" borderId="66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readingOrder="1"/>
    </xf>
    <xf numFmtId="0" fontId="0" fillId="0" borderId="45" xfId="0" applyBorder="1" applyAlignment="1">
      <alignment horizontal="left" vertical="center" readingOrder="1"/>
    </xf>
    <xf numFmtId="0" fontId="2" fillId="0" borderId="50" xfId="0" applyFont="1" applyBorder="1" applyAlignment="1">
      <alignment horizontal="left" vertical="center" wrapText="1" readingOrder="1"/>
    </xf>
    <xf numFmtId="0" fontId="24" fillId="0" borderId="50" xfId="0" applyFont="1" applyBorder="1" applyAlignment="1">
      <alignment horizontal="left" vertical="center" wrapText="1" readingOrder="1"/>
    </xf>
    <xf numFmtId="0" fontId="22" fillId="0" borderId="50" xfId="0" applyFont="1" applyBorder="1" applyAlignment="1">
      <alignment horizontal="left" vertical="center" wrapText="1" readingOrder="1"/>
    </xf>
    <xf numFmtId="1" fontId="0" fillId="0" borderId="67" xfId="0" applyNumberFormat="1" applyBorder="1" applyAlignment="1">
      <alignment horizontal="distributed"/>
    </xf>
    <xf numFmtId="1" fontId="0" fillId="0" borderId="13" xfId="0" applyNumberFormat="1" applyBorder="1" applyAlignment="1">
      <alignment horizontal="distributed"/>
    </xf>
    <xf numFmtId="1" fontId="0" fillId="0" borderId="38" xfId="0" applyNumberFormat="1" applyBorder="1" applyAlignment="1">
      <alignment horizontal="distributed"/>
    </xf>
    <xf numFmtId="0" fontId="18" fillId="0" borderId="58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2" fillId="0" borderId="23" xfId="0" applyFont="1" applyBorder="1" applyAlignment="1">
      <alignment horizontal="left" vertical="center" wrapText="1" readingOrder="1"/>
    </xf>
    <xf numFmtId="0" fontId="0" fillId="0" borderId="22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38" borderId="0" xfId="0" applyFill="1" applyBorder="1" applyAlignment="1">
      <alignment/>
    </xf>
    <xf numFmtId="1" fontId="0" fillId="38" borderId="0" xfId="0" applyNumberFormat="1" applyFill="1" applyBorder="1" applyAlignment="1">
      <alignment/>
    </xf>
    <xf numFmtId="1" fontId="0" fillId="38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2</xdr:row>
      <xdr:rowOff>9525</xdr:rowOff>
    </xdr:from>
    <xdr:to>
      <xdr:col>22</xdr:col>
      <xdr:colOff>552450</xdr:colOff>
      <xdr:row>13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1724025"/>
          <a:ext cx="17145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8" sqref="P8"/>
    </sheetView>
  </sheetViews>
  <sheetFormatPr defaultColWidth="9.00390625" defaultRowHeight="12.75"/>
  <cols>
    <col min="1" max="1" width="9.00390625" style="0" customWidth="1"/>
    <col min="2" max="2" width="8.625" style="36" customWidth="1"/>
    <col min="3" max="3" width="29.25390625" style="0" customWidth="1"/>
    <col min="4" max="4" width="6.625" style="0" customWidth="1"/>
    <col min="5" max="9" width="5.125" style="0" customWidth="1"/>
    <col min="10" max="10" width="34.00390625" style="0" customWidth="1"/>
    <col min="11" max="11" width="23.25390625" style="0" hidden="1" customWidth="1"/>
    <col min="12" max="12" width="23.25390625" style="0" customWidth="1"/>
    <col min="13" max="13" width="20.875" style="0" customWidth="1"/>
    <col min="14" max="14" width="10.25390625" style="0" bestFit="1" customWidth="1"/>
  </cols>
  <sheetData>
    <row r="1" spans="1:12" ht="59.25" customHeight="1" thickBot="1">
      <c r="A1" s="34" t="s">
        <v>101</v>
      </c>
      <c r="B1" s="34" t="s">
        <v>100</v>
      </c>
      <c r="C1" s="19" t="s">
        <v>20</v>
      </c>
      <c r="D1" s="4"/>
      <c r="E1" s="35" t="s">
        <v>21</v>
      </c>
      <c r="F1" s="3"/>
      <c r="G1" s="3"/>
      <c r="H1" s="3"/>
      <c r="I1" s="3"/>
      <c r="J1" s="22" t="s">
        <v>19</v>
      </c>
      <c r="K1" s="24" t="s">
        <v>22</v>
      </c>
      <c r="L1" s="24"/>
    </row>
    <row r="2" spans="1:13" s="36" customFormat="1" ht="18.75" customHeight="1" thickBot="1">
      <c r="A2" s="50" t="s">
        <v>102</v>
      </c>
      <c r="B2" s="50"/>
      <c r="C2" s="49"/>
      <c r="D2" s="49"/>
      <c r="E2" s="49"/>
      <c r="F2" s="49"/>
      <c r="G2" s="49"/>
      <c r="H2" s="49"/>
      <c r="I2" s="49"/>
      <c r="J2" s="49"/>
      <c r="K2" s="21" t="s">
        <v>764</v>
      </c>
      <c r="L2" s="21" t="s">
        <v>1045</v>
      </c>
      <c r="M2" s="21" t="s">
        <v>1151</v>
      </c>
    </row>
    <row r="3" spans="1:13" ht="15" customHeight="1" thickBot="1">
      <c r="A3" s="37">
        <v>1</v>
      </c>
      <c r="B3" s="63" t="s">
        <v>206</v>
      </c>
      <c r="C3" s="38" t="s">
        <v>103</v>
      </c>
      <c r="D3" s="39" t="s">
        <v>17</v>
      </c>
      <c r="E3" s="40" t="s">
        <v>9</v>
      </c>
      <c r="F3" s="41" t="s">
        <v>10</v>
      </c>
      <c r="G3" s="41" t="s">
        <v>11</v>
      </c>
      <c r="H3" s="41" t="s">
        <v>12</v>
      </c>
      <c r="I3" s="42" t="s">
        <v>18</v>
      </c>
      <c r="J3" s="125" t="s">
        <v>104</v>
      </c>
      <c r="K3" s="82">
        <v>830.6196</v>
      </c>
      <c r="L3" s="82">
        <f>VLOOKUP(A3,Лист1!$A$4:$C$1450,3,FALSE)</f>
        <v>1229.661</v>
      </c>
      <c r="M3" s="82">
        <f>VLOOKUP(A3,Лист1!$A$4:$C$1450,2,FALSE)</f>
        <v>1359.0990000000002</v>
      </c>
    </row>
    <row r="4" spans="1:13" ht="15" customHeight="1">
      <c r="A4" s="43"/>
      <c r="B4" s="52"/>
      <c r="C4" s="44"/>
      <c r="D4" s="6" t="s">
        <v>16</v>
      </c>
      <c r="E4" s="7">
        <v>70</v>
      </c>
      <c r="F4" s="8">
        <v>72</v>
      </c>
      <c r="G4" s="8">
        <v>74</v>
      </c>
      <c r="H4" s="8">
        <v>75</v>
      </c>
      <c r="I4" s="9">
        <v>76</v>
      </c>
      <c r="J4" s="126"/>
      <c r="K4" s="83"/>
      <c r="L4" s="83"/>
      <c r="M4" s="20"/>
    </row>
    <row r="5" spans="1:13" ht="15" customHeight="1">
      <c r="A5" s="1"/>
      <c r="B5" s="52"/>
      <c r="C5" s="31"/>
      <c r="D5" s="6" t="s">
        <v>13</v>
      </c>
      <c r="E5" s="10">
        <v>96</v>
      </c>
      <c r="F5" s="11">
        <v>102</v>
      </c>
      <c r="G5" s="11">
        <v>106</v>
      </c>
      <c r="H5" s="11">
        <v>112</v>
      </c>
      <c r="I5" s="12">
        <v>114</v>
      </c>
      <c r="J5" s="126"/>
      <c r="K5" s="83"/>
      <c r="L5" s="83"/>
      <c r="M5" s="20"/>
    </row>
    <row r="6" spans="1:13" ht="15" customHeight="1">
      <c r="A6" s="1"/>
      <c r="B6" s="52"/>
      <c r="C6" s="31"/>
      <c r="D6" s="6" t="s">
        <v>15</v>
      </c>
      <c r="E6" s="10">
        <v>44</v>
      </c>
      <c r="F6" s="11">
        <v>47</v>
      </c>
      <c r="G6" s="11">
        <v>48</v>
      </c>
      <c r="H6" s="11">
        <v>49</v>
      </c>
      <c r="I6" s="12">
        <v>51</v>
      </c>
      <c r="J6" s="126"/>
      <c r="K6" s="83"/>
      <c r="L6" s="83"/>
      <c r="M6" s="20"/>
    </row>
    <row r="7" spans="1:13" ht="15" customHeight="1" thickBot="1">
      <c r="A7" s="1"/>
      <c r="B7" s="52"/>
      <c r="C7" s="31"/>
      <c r="D7" s="6" t="s">
        <v>14</v>
      </c>
      <c r="E7" s="13">
        <v>63</v>
      </c>
      <c r="F7" s="14">
        <v>64</v>
      </c>
      <c r="G7" s="14">
        <v>65</v>
      </c>
      <c r="H7" s="14">
        <v>66</v>
      </c>
      <c r="I7" s="15">
        <v>68</v>
      </c>
      <c r="J7" s="126"/>
      <c r="K7" s="83"/>
      <c r="L7" s="83"/>
      <c r="M7" s="20"/>
    </row>
    <row r="8" spans="1:13" ht="15" customHeight="1" thickBot="1">
      <c r="A8" s="37">
        <v>3</v>
      </c>
      <c r="B8" s="51" t="s">
        <v>105</v>
      </c>
      <c r="C8" s="38" t="s">
        <v>106</v>
      </c>
      <c r="D8" s="39" t="s">
        <v>17</v>
      </c>
      <c r="E8" s="40" t="s">
        <v>9</v>
      </c>
      <c r="F8" s="41" t="s">
        <v>10</v>
      </c>
      <c r="G8" s="41" t="s">
        <v>11</v>
      </c>
      <c r="H8" s="41" t="s">
        <v>12</v>
      </c>
      <c r="I8" s="42" t="s">
        <v>18</v>
      </c>
      <c r="J8" s="125" t="s">
        <v>107</v>
      </c>
      <c r="K8" s="82">
        <v>890.8820000000002</v>
      </c>
      <c r="L8" s="82">
        <f>VLOOKUP(A8,Лист1!$A$4:$C$1450,3,FALSE)</f>
        <v>1325.5919999999999</v>
      </c>
      <c r="M8" s="82">
        <f>VLOOKUP(A8,Лист1!$A$4:$C$1450,2,FALSE)</f>
        <v>1465.128</v>
      </c>
    </row>
    <row r="9" spans="1:13" ht="15" customHeight="1">
      <c r="A9" s="1"/>
      <c r="B9" s="51"/>
      <c r="C9" s="44"/>
      <c r="D9" s="6" t="s">
        <v>16</v>
      </c>
      <c r="E9" s="7">
        <v>71</v>
      </c>
      <c r="F9" s="8">
        <v>72</v>
      </c>
      <c r="G9" s="8">
        <v>73</v>
      </c>
      <c r="H9" s="8">
        <v>74</v>
      </c>
      <c r="I9" s="9">
        <v>76</v>
      </c>
      <c r="J9" s="126"/>
      <c r="K9" s="83"/>
      <c r="L9" s="83"/>
      <c r="M9" s="20"/>
    </row>
    <row r="10" spans="1:13" ht="15" customHeight="1">
      <c r="A10" s="1"/>
      <c r="B10" s="51"/>
      <c r="C10" s="31"/>
      <c r="D10" s="6" t="s">
        <v>13</v>
      </c>
      <c r="E10" s="10">
        <v>96</v>
      </c>
      <c r="F10" s="11">
        <v>102</v>
      </c>
      <c r="G10" s="11">
        <v>105</v>
      </c>
      <c r="H10" s="11">
        <v>110</v>
      </c>
      <c r="I10" s="12">
        <v>115</v>
      </c>
      <c r="J10" s="126"/>
      <c r="K10" s="83"/>
      <c r="L10" s="83"/>
      <c r="M10" s="20"/>
    </row>
    <row r="11" spans="1:13" ht="15" customHeight="1">
      <c r="A11" s="1"/>
      <c r="B11" s="51"/>
      <c r="C11" s="31"/>
      <c r="D11" s="6" t="s">
        <v>15</v>
      </c>
      <c r="E11" s="10">
        <v>45</v>
      </c>
      <c r="F11" s="11">
        <v>46</v>
      </c>
      <c r="G11" s="11">
        <v>48</v>
      </c>
      <c r="H11" s="11">
        <v>49</v>
      </c>
      <c r="I11" s="12">
        <v>50</v>
      </c>
      <c r="J11" s="126"/>
      <c r="K11" s="83"/>
      <c r="L11" s="83"/>
      <c r="M11" s="20"/>
    </row>
    <row r="12" spans="1:13" ht="15" customHeight="1" thickBot="1">
      <c r="A12" s="1"/>
      <c r="B12" s="51"/>
      <c r="C12" s="31"/>
      <c r="D12" s="6" t="s">
        <v>14</v>
      </c>
      <c r="E12" s="13">
        <v>64</v>
      </c>
      <c r="F12" s="14">
        <v>65</v>
      </c>
      <c r="G12" s="14">
        <v>66</v>
      </c>
      <c r="H12" s="14">
        <v>67</v>
      </c>
      <c r="I12" s="15">
        <v>67</v>
      </c>
      <c r="J12" s="126"/>
      <c r="K12" s="83"/>
      <c r="L12" s="83"/>
      <c r="M12" s="20"/>
    </row>
    <row r="13" spans="1:13" ht="15" customHeight="1" thickBot="1">
      <c r="A13" s="37">
        <v>4</v>
      </c>
      <c r="B13" s="51" t="s">
        <v>108</v>
      </c>
      <c r="C13" s="38" t="s">
        <v>109</v>
      </c>
      <c r="D13" s="39" t="s">
        <v>17</v>
      </c>
      <c r="E13" s="40" t="s">
        <v>9</v>
      </c>
      <c r="F13" s="41" t="s">
        <v>10</v>
      </c>
      <c r="G13" s="41" t="s">
        <v>11</v>
      </c>
      <c r="H13" s="41" t="s">
        <v>12</v>
      </c>
      <c r="I13" s="42" t="s">
        <v>18</v>
      </c>
      <c r="J13" s="125" t="s">
        <v>110</v>
      </c>
      <c r="K13" s="82">
        <v>762.8244000000001</v>
      </c>
      <c r="L13" s="82">
        <f>VLOOKUP(A13,Лист1!$A$4:$C$1450,3,FALSE)</f>
        <v>1229.661</v>
      </c>
      <c r="M13" s="82">
        <f>VLOOKUP(A13,Лист1!$A$4:$C$1450,2,FALSE)</f>
        <v>1359.0990000000002</v>
      </c>
    </row>
    <row r="14" spans="1:13" ht="15" customHeight="1">
      <c r="A14" s="43"/>
      <c r="B14" s="51"/>
      <c r="C14" s="44"/>
      <c r="D14" s="6" t="s">
        <v>16</v>
      </c>
      <c r="E14" s="7">
        <v>68</v>
      </c>
      <c r="F14" s="8">
        <v>71</v>
      </c>
      <c r="G14" s="8">
        <v>72</v>
      </c>
      <c r="H14" s="8">
        <v>73.5</v>
      </c>
      <c r="I14" s="9">
        <v>74.5</v>
      </c>
      <c r="J14" s="126"/>
      <c r="K14" s="83"/>
      <c r="L14" s="83"/>
      <c r="M14" s="20"/>
    </row>
    <row r="15" spans="1:13" ht="15" customHeight="1">
      <c r="A15" s="1"/>
      <c r="B15" s="51"/>
      <c r="C15" s="31"/>
      <c r="D15" s="6" t="s">
        <v>13</v>
      </c>
      <c r="E15" s="10">
        <v>96</v>
      </c>
      <c r="F15" s="11">
        <v>102</v>
      </c>
      <c r="G15" s="11">
        <v>106</v>
      </c>
      <c r="H15" s="11">
        <v>110</v>
      </c>
      <c r="I15" s="12">
        <v>112</v>
      </c>
      <c r="J15" s="126"/>
      <c r="K15" s="83"/>
      <c r="L15" s="83"/>
      <c r="M15" s="20"/>
    </row>
    <row r="16" spans="1:13" ht="15" customHeight="1">
      <c r="A16" s="1"/>
      <c r="B16" s="51"/>
      <c r="C16" s="31"/>
      <c r="D16" s="6" t="s">
        <v>15</v>
      </c>
      <c r="E16" s="10">
        <v>45</v>
      </c>
      <c r="F16" s="11">
        <v>46</v>
      </c>
      <c r="G16" s="11">
        <v>47</v>
      </c>
      <c r="H16" s="11">
        <v>48</v>
      </c>
      <c r="I16" s="12">
        <v>49</v>
      </c>
      <c r="J16" s="126"/>
      <c r="K16" s="83"/>
      <c r="L16" s="83"/>
      <c r="M16" s="20"/>
    </row>
    <row r="17" spans="1:13" ht="15" customHeight="1" thickBot="1">
      <c r="A17" s="1"/>
      <c r="B17" s="51"/>
      <c r="C17" s="31"/>
      <c r="D17" s="6" t="s">
        <v>14</v>
      </c>
      <c r="E17" s="13">
        <v>63</v>
      </c>
      <c r="F17" s="14">
        <v>65</v>
      </c>
      <c r="G17" s="14">
        <v>66</v>
      </c>
      <c r="H17" s="14">
        <v>67</v>
      </c>
      <c r="I17" s="15">
        <v>67</v>
      </c>
      <c r="J17" s="126"/>
      <c r="K17" s="83"/>
      <c r="L17" s="83"/>
      <c r="M17" s="20"/>
    </row>
    <row r="18" spans="1:13" ht="15" customHeight="1" thickBot="1">
      <c r="A18" s="37">
        <v>7</v>
      </c>
      <c r="B18" s="51" t="s">
        <v>111</v>
      </c>
      <c r="C18" s="38" t="s">
        <v>112</v>
      </c>
      <c r="D18" s="39" t="s">
        <v>17</v>
      </c>
      <c r="E18" s="40" t="s">
        <v>9</v>
      </c>
      <c r="F18" s="41" t="s">
        <v>10</v>
      </c>
      <c r="G18" s="41" t="s">
        <v>11</v>
      </c>
      <c r="H18" s="41" t="s">
        <v>12</v>
      </c>
      <c r="I18" s="42" t="s">
        <v>18</v>
      </c>
      <c r="J18" s="125" t="s">
        <v>113</v>
      </c>
      <c r="K18" s="82">
        <v>815.5540000000001</v>
      </c>
      <c r="L18" s="82">
        <f>VLOOKUP(A18,Лист1!$A$4:$C$1450,3,FALSE)</f>
        <v>1187.025</v>
      </c>
      <c r="M18" s="82">
        <f>VLOOKUP(A18,Лист1!$A$4:$C$1450,2,FALSE)</f>
        <v>1311.975</v>
      </c>
    </row>
    <row r="19" spans="1:13" ht="15" customHeight="1">
      <c r="A19" s="43"/>
      <c r="B19" s="51"/>
      <c r="C19" s="44"/>
      <c r="D19" s="6" t="s">
        <v>16</v>
      </c>
      <c r="E19" s="7">
        <v>69</v>
      </c>
      <c r="F19" s="8">
        <v>71</v>
      </c>
      <c r="G19" s="8">
        <v>72</v>
      </c>
      <c r="H19" s="8">
        <v>74</v>
      </c>
      <c r="I19" s="9">
        <v>77</v>
      </c>
      <c r="J19" s="126"/>
      <c r="K19" s="83"/>
      <c r="L19" s="83"/>
      <c r="M19" s="20"/>
    </row>
    <row r="20" spans="1:13" ht="15" customHeight="1">
      <c r="A20" s="1"/>
      <c r="B20" s="51"/>
      <c r="C20" s="31"/>
      <c r="D20" s="6" t="s">
        <v>13</v>
      </c>
      <c r="E20" s="10">
        <v>98</v>
      </c>
      <c r="F20" s="11">
        <v>103</v>
      </c>
      <c r="G20" s="11">
        <v>108</v>
      </c>
      <c r="H20" s="11">
        <v>114</v>
      </c>
      <c r="I20" s="12">
        <v>116</v>
      </c>
      <c r="J20" s="126"/>
      <c r="K20" s="83"/>
      <c r="L20" s="83"/>
      <c r="M20" s="20"/>
    </row>
    <row r="21" spans="1:13" ht="15" customHeight="1">
      <c r="A21" s="1"/>
      <c r="B21" s="51"/>
      <c r="C21" s="31"/>
      <c r="D21" s="6" t="s">
        <v>15</v>
      </c>
      <c r="E21" s="10">
        <v>45</v>
      </c>
      <c r="F21" s="11">
        <v>47</v>
      </c>
      <c r="G21" s="11">
        <v>48</v>
      </c>
      <c r="H21" s="11">
        <v>49</v>
      </c>
      <c r="I21" s="12">
        <v>50</v>
      </c>
      <c r="J21" s="126"/>
      <c r="K21" s="83"/>
      <c r="L21" s="83"/>
      <c r="M21" s="20"/>
    </row>
    <row r="22" spans="1:13" ht="15" customHeight="1" thickBot="1">
      <c r="A22" s="1"/>
      <c r="B22" s="51"/>
      <c r="C22" s="31"/>
      <c r="D22" s="6" t="s">
        <v>14</v>
      </c>
      <c r="E22" s="13">
        <v>63</v>
      </c>
      <c r="F22" s="14">
        <v>65</v>
      </c>
      <c r="G22" s="14">
        <v>66</v>
      </c>
      <c r="H22" s="14">
        <v>67</v>
      </c>
      <c r="I22" s="15">
        <v>67</v>
      </c>
      <c r="J22" s="126"/>
      <c r="K22" s="83"/>
      <c r="L22" s="83"/>
      <c r="M22" s="20"/>
    </row>
    <row r="23" spans="1:13" ht="15" customHeight="1" thickBot="1">
      <c r="A23" s="37">
        <v>17</v>
      </c>
      <c r="B23" s="51" t="s">
        <v>116</v>
      </c>
      <c r="C23" s="38" t="s">
        <v>117</v>
      </c>
      <c r="D23" s="39" t="s">
        <v>17</v>
      </c>
      <c r="E23" s="40" t="s">
        <v>9</v>
      </c>
      <c r="F23" s="41" t="s">
        <v>10</v>
      </c>
      <c r="G23" s="41" t="s">
        <v>11</v>
      </c>
      <c r="H23" s="41" t="s">
        <v>12</v>
      </c>
      <c r="I23" s="42" t="s">
        <v>18</v>
      </c>
      <c r="J23" s="125" t="s">
        <v>207</v>
      </c>
      <c r="K23" s="82">
        <v>762.8244000000001</v>
      </c>
      <c r="L23" s="82">
        <f>VLOOKUP(A23,Лист1!$A$4:$C$1450,3,FALSE)</f>
        <v>1123.1849999999997</v>
      </c>
      <c r="M23" s="82">
        <f>VLOOKUP(A23,Лист1!$A$4:$C$1450,2,FALSE)</f>
        <v>1241.415</v>
      </c>
    </row>
    <row r="24" spans="1:13" ht="15" customHeight="1">
      <c r="A24" s="1"/>
      <c r="B24" s="51"/>
      <c r="C24" s="44"/>
      <c r="D24" s="6" t="s">
        <v>16</v>
      </c>
      <c r="E24" s="113">
        <v>69</v>
      </c>
      <c r="F24" s="114">
        <v>71</v>
      </c>
      <c r="G24" s="114">
        <v>72</v>
      </c>
      <c r="H24" s="114">
        <v>74</v>
      </c>
      <c r="I24" s="115">
        <v>75</v>
      </c>
      <c r="J24" s="126"/>
      <c r="K24" s="83"/>
      <c r="L24" s="83"/>
      <c r="M24" s="20"/>
    </row>
    <row r="25" spans="1:13" ht="15" customHeight="1">
      <c r="A25" s="1"/>
      <c r="B25" s="51"/>
      <c r="C25" s="31"/>
      <c r="D25" s="6" t="s">
        <v>13</v>
      </c>
      <c r="E25" s="116">
        <v>98</v>
      </c>
      <c r="F25" s="117">
        <v>100</v>
      </c>
      <c r="G25" s="117">
        <v>103</v>
      </c>
      <c r="H25" s="117">
        <v>110</v>
      </c>
      <c r="I25" s="118">
        <v>112</v>
      </c>
      <c r="J25" s="126"/>
      <c r="K25" s="83"/>
      <c r="L25" s="83"/>
      <c r="M25" s="20"/>
    </row>
    <row r="26" spans="1:13" ht="15" customHeight="1">
      <c r="A26" s="1"/>
      <c r="B26" s="51"/>
      <c r="C26" s="31"/>
      <c r="D26" s="6" t="s">
        <v>15</v>
      </c>
      <c r="E26" s="116">
        <v>45</v>
      </c>
      <c r="F26" s="117">
        <v>46</v>
      </c>
      <c r="G26" s="117">
        <v>47</v>
      </c>
      <c r="H26" s="117">
        <v>48</v>
      </c>
      <c r="I26" s="118">
        <v>49</v>
      </c>
      <c r="J26" s="126"/>
      <c r="K26" s="83"/>
      <c r="L26" s="83"/>
      <c r="M26" s="20"/>
    </row>
    <row r="27" spans="1:13" ht="15" customHeight="1" thickBot="1">
      <c r="A27" s="1"/>
      <c r="B27" s="51"/>
      <c r="C27" s="31"/>
      <c r="D27" s="6" t="s">
        <v>14</v>
      </c>
      <c r="E27" s="119">
        <v>63</v>
      </c>
      <c r="F27" s="120">
        <v>65</v>
      </c>
      <c r="G27" s="120">
        <v>66</v>
      </c>
      <c r="H27" s="120">
        <v>67</v>
      </c>
      <c r="I27" s="121">
        <v>67</v>
      </c>
      <c r="J27" s="126"/>
      <c r="K27" s="83"/>
      <c r="L27" s="83"/>
      <c r="M27" s="20"/>
    </row>
    <row r="28" spans="1:13" ht="15" customHeight="1" thickBot="1">
      <c r="A28" s="37">
        <v>38</v>
      </c>
      <c r="B28" s="51" t="s">
        <v>121</v>
      </c>
      <c r="C28" s="38" t="s">
        <v>122</v>
      </c>
      <c r="D28" s="39" t="s">
        <v>17</v>
      </c>
      <c r="E28" s="40" t="s">
        <v>9</v>
      </c>
      <c r="F28" s="41" t="s">
        <v>10</v>
      </c>
      <c r="G28" s="41" t="s">
        <v>11</v>
      </c>
      <c r="H28" s="41" t="s">
        <v>12</v>
      </c>
      <c r="I28" s="42" t="s">
        <v>18</v>
      </c>
      <c r="J28" s="125" t="s">
        <v>123</v>
      </c>
      <c r="K28" s="82">
        <v>890.8820000000002</v>
      </c>
      <c r="L28" s="82">
        <f>VLOOKUP(A28,Лист1!$A$4:$C$1450,3,FALSE)</f>
        <v>1325.5919999999999</v>
      </c>
      <c r="M28" s="82">
        <f>VLOOKUP(A28,Лист1!$A$4:$C$1450,2,FALSE)</f>
        <v>1465.128</v>
      </c>
    </row>
    <row r="29" spans="1:13" ht="15" customHeight="1">
      <c r="A29" s="1"/>
      <c r="B29" s="51"/>
      <c r="C29" s="44"/>
      <c r="D29" s="6" t="s">
        <v>16</v>
      </c>
      <c r="E29" s="7">
        <v>71</v>
      </c>
      <c r="F29" s="8">
        <v>72</v>
      </c>
      <c r="G29" s="8">
        <v>73</v>
      </c>
      <c r="H29" s="8">
        <v>76</v>
      </c>
      <c r="I29" s="9"/>
      <c r="J29" s="126"/>
      <c r="K29" s="83"/>
      <c r="L29" s="83"/>
      <c r="M29" s="20"/>
    </row>
    <row r="30" spans="1:13" ht="15" customHeight="1">
      <c r="A30" s="1"/>
      <c r="B30" s="51"/>
      <c r="C30" s="31"/>
      <c r="D30" s="6" t="s">
        <v>13</v>
      </c>
      <c r="E30" s="10">
        <v>96</v>
      </c>
      <c r="F30" s="11">
        <v>100</v>
      </c>
      <c r="G30" s="11">
        <v>104</v>
      </c>
      <c r="H30" s="11">
        <v>110</v>
      </c>
      <c r="I30" s="12"/>
      <c r="J30" s="126"/>
      <c r="K30" s="83"/>
      <c r="L30" s="83"/>
      <c r="M30" s="20"/>
    </row>
    <row r="31" spans="1:13" ht="15" customHeight="1">
      <c r="A31" s="1"/>
      <c r="B31" s="51"/>
      <c r="C31" s="31"/>
      <c r="D31" s="6" t="s">
        <v>15</v>
      </c>
      <c r="E31" s="10">
        <v>45</v>
      </c>
      <c r="F31" s="11">
        <v>46.5</v>
      </c>
      <c r="G31" s="11">
        <v>47</v>
      </c>
      <c r="H31" s="11">
        <v>49</v>
      </c>
      <c r="I31" s="12"/>
      <c r="J31" s="126"/>
      <c r="K31" s="83"/>
      <c r="L31" s="83"/>
      <c r="M31" s="20"/>
    </row>
    <row r="32" spans="1:13" ht="15" customHeight="1" thickBot="1">
      <c r="A32" s="1"/>
      <c r="B32" s="51"/>
      <c r="C32" s="31"/>
      <c r="D32" s="6" t="s">
        <v>14</v>
      </c>
      <c r="E32" s="13">
        <v>63</v>
      </c>
      <c r="F32" s="14">
        <v>65</v>
      </c>
      <c r="G32" s="14">
        <v>66</v>
      </c>
      <c r="H32" s="14">
        <v>67.5</v>
      </c>
      <c r="I32" s="15"/>
      <c r="J32" s="126"/>
      <c r="K32" s="83"/>
      <c r="L32" s="83"/>
      <c r="M32" s="20"/>
    </row>
    <row r="33" spans="1:13" ht="15" customHeight="1" thickBot="1">
      <c r="A33" s="37">
        <v>232</v>
      </c>
      <c r="B33" s="51" t="s">
        <v>173</v>
      </c>
      <c r="C33" s="48" t="s">
        <v>174</v>
      </c>
      <c r="D33" s="39" t="s">
        <v>17</v>
      </c>
      <c r="E33" s="40" t="s">
        <v>9</v>
      </c>
      <c r="F33" s="41" t="s">
        <v>10</v>
      </c>
      <c r="G33" s="41" t="s">
        <v>11</v>
      </c>
      <c r="H33" s="41" t="s">
        <v>12</v>
      </c>
      <c r="I33" s="42" t="s">
        <v>18</v>
      </c>
      <c r="J33" s="125" t="s">
        <v>172</v>
      </c>
      <c r="K33" s="82">
        <v>845.6852000000001</v>
      </c>
      <c r="L33" s="82">
        <f>VLOOKUP(A33,Лист1!$A$4:$C$1450,3,FALSE)</f>
        <v>1265.8275</v>
      </c>
      <c r="M33" s="82">
        <f>VLOOKUP(A33,Лист1!$A$4:$C$1450,2,FALSE)</f>
        <v>1399.0725000000002</v>
      </c>
    </row>
    <row r="34" spans="1:13" ht="15" customHeight="1">
      <c r="A34" s="1"/>
      <c r="B34" s="52"/>
      <c r="C34" s="44"/>
      <c r="D34" s="6" t="s">
        <v>16</v>
      </c>
      <c r="E34" s="8">
        <v>72</v>
      </c>
      <c r="F34" s="8">
        <v>73</v>
      </c>
      <c r="G34" s="8">
        <v>75</v>
      </c>
      <c r="H34" s="8">
        <v>76</v>
      </c>
      <c r="I34" s="9"/>
      <c r="J34" s="126"/>
      <c r="K34" s="83"/>
      <c r="L34" s="83"/>
      <c r="M34" s="20"/>
    </row>
    <row r="35" spans="1:13" ht="15" customHeight="1">
      <c r="A35" s="1"/>
      <c r="B35" s="52"/>
      <c r="C35" s="45"/>
      <c r="D35" s="6" t="s">
        <v>13</v>
      </c>
      <c r="E35" s="11">
        <v>98</v>
      </c>
      <c r="F35" s="11">
        <v>102</v>
      </c>
      <c r="G35" s="11">
        <v>106</v>
      </c>
      <c r="H35" s="11">
        <v>111</v>
      </c>
      <c r="I35" s="12"/>
      <c r="J35" s="126"/>
      <c r="K35" s="83"/>
      <c r="L35" s="83"/>
      <c r="M35" s="20"/>
    </row>
    <row r="36" spans="1:13" ht="15" customHeight="1">
      <c r="A36" s="1"/>
      <c r="B36" s="52"/>
      <c r="C36" s="45"/>
      <c r="D36" s="6" t="s">
        <v>15</v>
      </c>
      <c r="E36" s="11">
        <v>45</v>
      </c>
      <c r="F36" s="11">
        <v>46</v>
      </c>
      <c r="G36" s="11">
        <v>47</v>
      </c>
      <c r="H36" s="11">
        <v>49</v>
      </c>
      <c r="I36" s="12"/>
      <c r="J36" s="126"/>
      <c r="K36" s="83"/>
      <c r="L36" s="83"/>
      <c r="M36" s="20"/>
    </row>
    <row r="37" spans="1:13" ht="15" customHeight="1" thickBot="1">
      <c r="A37" s="1"/>
      <c r="B37" s="53"/>
      <c r="C37" s="1"/>
      <c r="D37" s="6" t="s">
        <v>14</v>
      </c>
      <c r="E37" s="14">
        <v>63</v>
      </c>
      <c r="F37" s="14">
        <v>64</v>
      </c>
      <c r="G37" s="14">
        <v>65</v>
      </c>
      <c r="H37" s="14">
        <v>67</v>
      </c>
      <c r="I37" s="15"/>
      <c r="J37" s="126"/>
      <c r="K37" s="83"/>
      <c r="L37" s="83"/>
      <c r="M37" s="20"/>
    </row>
    <row r="38" spans="1:13" ht="15" customHeight="1" thickBot="1">
      <c r="A38" s="37">
        <v>234</v>
      </c>
      <c r="B38" s="51" t="s">
        <v>175</v>
      </c>
      <c r="C38" s="48" t="s">
        <v>176</v>
      </c>
      <c r="D38" s="39" t="s">
        <v>17</v>
      </c>
      <c r="E38" s="40" t="s">
        <v>9</v>
      </c>
      <c r="F38" s="41" t="s">
        <v>10</v>
      </c>
      <c r="G38" s="41" t="s">
        <v>11</v>
      </c>
      <c r="H38" s="41" t="s">
        <v>12</v>
      </c>
      <c r="I38" s="42" t="s">
        <v>18</v>
      </c>
      <c r="J38" s="125" t="s">
        <v>131</v>
      </c>
      <c r="K38" s="82">
        <v>913.4804</v>
      </c>
      <c r="L38" s="82">
        <f>VLOOKUP(A38,Лист1!$A$4:$C$1450,3,FALSE)</f>
        <v>1325.5919999999999</v>
      </c>
      <c r="M38" s="82">
        <f>VLOOKUP(A38,Лист1!$A$4:$C$1450,2,FALSE)</f>
        <v>1465.128</v>
      </c>
    </row>
    <row r="39" spans="1:13" ht="15" customHeight="1">
      <c r="A39" s="1"/>
      <c r="B39" s="52"/>
      <c r="C39" s="44"/>
      <c r="D39" s="6" t="s">
        <v>16</v>
      </c>
      <c r="E39" s="8">
        <v>73</v>
      </c>
      <c r="F39" s="8">
        <v>72</v>
      </c>
      <c r="G39" s="8">
        <v>73.5</v>
      </c>
      <c r="H39" s="8">
        <v>75</v>
      </c>
      <c r="I39" s="9"/>
      <c r="J39" s="126"/>
      <c r="K39" s="83"/>
      <c r="L39" s="83"/>
      <c r="M39" s="20"/>
    </row>
    <row r="40" spans="1:13" ht="15" customHeight="1">
      <c r="A40" s="1"/>
      <c r="B40" s="52"/>
      <c r="C40" s="45"/>
      <c r="D40" s="6" t="s">
        <v>13</v>
      </c>
      <c r="E40" s="11">
        <v>102</v>
      </c>
      <c r="F40" s="11">
        <v>100</v>
      </c>
      <c r="G40" s="11">
        <v>105</v>
      </c>
      <c r="H40" s="11">
        <v>108</v>
      </c>
      <c r="I40" s="12"/>
      <c r="J40" s="126"/>
      <c r="K40" s="83"/>
      <c r="L40" s="83"/>
      <c r="M40" s="20"/>
    </row>
    <row r="41" spans="1:13" ht="15" customHeight="1">
      <c r="A41" s="1"/>
      <c r="B41" s="52"/>
      <c r="C41" s="45"/>
      <c r="D41" s="6" t="s">
        <v>15</v>
      </c>
      <c r="E41" s="11">
        <v>45</v>
      </c>
      <c r="F41" s="11">
        <v>44</v>
      </c>
      <c r="G41" s="11">
        <v>45.5</v>
      </c>
      <c r="H41" s="11">
        <v>46.5</v>
      </c>
      <c r="I41" s="12"/>
      <c r="J41" s="126"/>
      <c r="K41" s="83"/>
      <c r="L41" s="83"/>
      <c r="M41" s="20"/>
    </row>
    <row r="42" spans="1:13" ht="15" customHeight="1" thickBot="1">
      <c r="A42" s="1"/>
      <c r="B42" s="53"/>
      <c r="C42" s="1"/>
      <c r="D42" s="6" t="s">
        <v>14</v>
      </c>
      <c r="E42" s="14">
        <v>65</v>
      </c>
      <c r="F42" s="14">
        <v>64</v>
      </c>
      <c r="G42" s="14">
        <v>65</v>
      </c>
      <c r="H42" s="14">
        <v>66</v>
      </c>
      <c r="I42" s="15"/>
      <c r="J42" s="126"/>
      <c r="K42" s="83"/>
      <c r="L42" s="83"/>
      <c r="M42" s="20"/>
    </row>
    <row r="43" spans="1:13" ht="15" customHeight="1" thickBot="1">
      <c r="A43" s="37">
        <v>238</v>
      </c>
      <c r="B43" s="51" t="s">
        <v>177</v>
      </c>
      <c r="C43" s="48" t="s">
        <v>179</v>
      </c>
      <c r="D43" s="39" t="s">
        <v>17</v>
      </c>
      <c r="E43" s="40" t="s">
        <v>9</v>
      </c>
      <c r="F43" s="41" t="s">
        <v>10</v>
      </c>
      <c r="G43" s="41" t="s">
        <v>11</v>
      </c>
      <c r="H43" s="41" t="s">
        <v>12</v>
      </c>
      <c r="I43" s="42" t="s">
        <v>18</v>
      </c>
      <c r="J43" s="125" t="s">
        <v>178</v>
      </c>
      <c r="K43" s="82">
        <v>838.1524</v>
      </c>
      <c r="L43" s="82">
        <f>VLOOKUP(A43,Лист1!$A$4:$C$1450,3,FALSE)</f>
        <v>1187.025</v>
      </c>
      <c r="M43" s="82">
        <f>VLOOKUP(A43,Лист1!$A$4:$C$1450,2,FALSE)</f>
        <v>1311.975</v>
      </c>
    </row>
    <row r="44" spans="1:13" ht="15" customHeight="1">
      <c r="A44" s="1"/>
      <c r="B44" s="52"/>
      <c r="C44" s="44"/>
      <c r="D44" s="6" t="s">
        <v>16</v>
      </c>
      <c r="E44" s="7">
        <v>71</v>
      </c>
      <c r="F44" s="8">
        <v>72</v>
      </c>
      <c r="G44" s="8">
        <v>74</v>
      </c>
      <c r="H44" s="8">
        <v>76</v>
      </c>
      <c r="I44" s="9"/>
      <c r="J44" s="126"/>
      <c r="K44" s="83"/>
      <c r="L44" s="83"/>
      <c r="M44" s="20"/>
    </row>
    <row r="45" spans="1:13" ht="15" customHeight="1">
      <c r="A45" s="1"/>
      <c r="B45" s="52"/>
      <c r="C45" s="45"/>
      <c r="D45" s="6" t="s">
        <v>13</v>
      </c>
      <c r="E45" s="10">
        <v>98</v>
      </c>
      <c r="F45" s="11">
        <v>103</v>
      </c>
      <c r="G45" s="11">
        <v>104</v>
      </c>
      <c r="H45" s="11">
        <v>110</v>
      </c>
      <c r="I45" s="12"/>
      <c r="J45" s="126"/>
      <c r="K45" s="83"/>
      <c r="L45" s="83"/>
      <c r="M45" s="20"/>
    </row>
    <row r="46" spans="1:13" ht="15" customHeight="1">
      <c r="A46" s="1"/>
      <c r="B46" s="52"/>
      <c r="C46" s="45"/>
      <c r="D46" s="6" t="s">
        <v>15</v>
      </c>
      <c r="E46" s="10">
        <v>44</v>
      </c>
      <c r="F46" s="11">
        <v>45</v>
      </c>
      <c r="G46" s="11">
        <v>47</v>
      </c>
      <c r="H46" s="11">
        <v>48</v>
      </c>
      <c r="I46" s="12"/>
      <c r="J46" s="126"/>
      <c r="K46" s="83"/>
      <c r="L46" s="83"/>
      <c r="M46" s="20"/>
    </row>
    <row r="47" spans="1:13" ht="15" customHeight="1" thickBot="1">
      <c r="A47" s="1"/>
      <c r="B47" s="53"/>
      <c r="C47" s="1"/>
      <c r="D47" s="6" t="s">
        <v>14</v>
      </c>
      <c r="E47" s="13">
        <v>63</v>
      </c>
      <c r="F47" s="14">
        <v>64</v>
      </c>
      <c r="G47" s="14">
        <v>65</v>
      </c>
      <c r="H47" s="14">
        <v>66</v>
      </c>
      <c r="I47" s="15"/>
      <c r="J47" s="126"/>
      <c r="K47" s="83"/>
      <c r="L47" s="83"/>
      <c r="M47" s="20"/>
    </row>
    <row r="48" spans="1:13" ht="13.5" thickBot="1">
      <c r="A48" s="37">
        <v>479</v>
      </c>
      <c r="B48" s="51" t="s">
        <v>325</v>
      </c>
      <c r="C48" s="111" t="s">
        <v>324</v>
      </c>
      <c r="D48" s="39" t="s">
        <v>17</v>
      </c>
      <c r="E48" s="40" t="s">
        <v>9</v>
      </c>
      <c r="F48" s="41" t="s">
        <v>10</v>
      </c>
      <c r="G48" s="41" t="s">
        <v>11</v>
      </c>
      <c r="H48" s="41" t="s">
        <v>12</v>
      </c>
      <c r="I48" s="42" t="s">
        <v>18</v>
      </c>
      <c r="J48" s="125" t="s">
        <v>95</v>
      </c>
      <c r="K48" s="82">
        <v>890.8820000000002</v>
      </c>
      <c r="L48" s="82">
        <f>VLOOKUP(A48,Лист1!$A$4:$C$1450,3,FALSE)</f>
        <v>1187.025</v>
      </c>
      <c r="M48" s="82">
        <f>VLOOKUP(A48,Лист1!$A$4:$C$1450,2,FALSE)</f>
        <v>1311.975</v>
      </c>
    </row>
    <row r="49" spans="1:13" ht="12.75">
      <c r="A49" s="1"/>
      <c r="B49" s="52"/>
      <c r="C49" s="74"/>
      <c r="D49" s="6" t="s">
        <v>16</v>
      </c>
      <c r="E49" s="105">
        <v>73</v>
      </c>
      <c r="F49" s="106">
        <v>74.5</v>
      </c>
      <c r="G49" s="106">
        <v>76</v>
      </c>
      <c r="H49" s="106">
        <v>77.5</v>
      </c>
      <c r="I49" s="9"/>
      <c r="J49" s="126"/>
      <c r="K49" s="83"/>
      <c r="L49" s="83"/>
      <c r="M49" s="20"/>
    </row>
    <row r="50" spans="1:13" ht="12.75">
      <c r="A50" s="1"/>
      <c r="B50" s="52"/>
      <c r="C50" s="45"/>
      <c r="D50" s="6" t="s">
        <v>13</v>
      </c>
      <c r="E50" s="107">
        <v>102</v>
      </c>
      <c r="F50" s="108">
        <v>106</v>
      </c>
      <c r="G50" s="108">
        <v>110</v>
      </c>
      <c r="H50" s="108">
        <v>114</v>
      </c>
      <c r="I50" s="12"/>
      <c r="J50" s="126"/>
      <c r="K50" s="83"/>
      <c r="L50" s="83"/>
      <c r="M50" s="20"/>
    </row>
    <row r="51" spans="1:13" ht="12.75">
      <c r="A51" s="1"/>
      <c r="B51" s="52"/>
      <c r="C51" s="45"/>
      <c r="D51" s="6" t="s">
        <v>15</v>
      </c>
      <c r="E51" s="107">
        <v>45</v>
      </c>
      <c r="F51" s="108">
        <v>46</v>
      </c>
      <c r="G51" s="108">
        <v>47</v>
      </c>
      <c r="H51" s="108">
        <v>48</v>
      </c>
      <c r="I51" s="12"/>
      <c r="J51" s="126"/>
      <c r="K51" s="83"/>
      <c r="L51" s="83"/>
      <c r="M51" s="20"/>
    </row>
    <row r="52" spans="1:13" ht="16.5" thickBot="1">
      <c r="A52" s="1"/>
      <c r="B52" s="53"/>
      <c r="C52" s="1"/>
      <c r="D52" s="6" t="s">
        <v>14</v>
      </c>
      <c r="E52" s="109">
        <v>65</v>
      </c>
      <c r="F52" s="110">
        <v>66</v>
      </c>
      <c r="G52" s="110">
        <v>67</v>
      </c>
      <c r="H52" s="110">
        <v>68</v>
      </c>
      <c r="I52" s="15"/>
      <c r="J52" s="126"/>
      <c r="K52" s="83"/>
      <c r="L52" s="83"/>
      <c r="M52" s="20"/>
    </row>
    <row r="53" spans="1:13" ht="13.5" thickBot="1">
      <c r="A53" s="37">
        <v>484</v>
      </c>
      <c r="B53" s="51" t="s">
        <v>327</v>
      </c>
      <c r="C53" s="111" t="s">
        <v>324</v>
      </c>
      <c r="D53" s="39" t="s">
        <v>17</v>
      </c>
      <c r="E53" s="40" t="s">
        <v>9</v>
      </c>
      <c r="F53" s="41" t="s">
        <v>10</v>
      </c>
      <c r="G53" s="41" t="s">
        <v>11</v>
      </c>
      <c r="H53" s="41" t="s">
        <v>12</v>
      </c>
      <c r="I53" s="42" t="s">
        <v>18</v>
      </c>
      <c r="J53" s="125" t="s">
        <v>328</v>
      </c>
      <c r="K53" s="82">
        <v>845.6852000000001</v>
      </c>
      <c r="L53" s="82">
        <f>VLOOKUP(A53,Лист1!$A$4:$C$1450,3,FALSE)</f>
        <v>1219.002</v>
      </c>
      <c r="M53" s="82">
        <f>VLOOKUP(A53,Лист1!$A$4:$C$1450,2,FALSE)</f>
        <v>1347.3179999999998</v>
      </c>
    </row>
    <row r="54" spans="1:13" ht="12.75">
      <c r="A54" s="1"/>
      <c r="B54" s="52"/>
      <c r="C54" s="74"/>
      <c r="D54" s="6" t="s">
        <v>16</v>
      </c>
      <c r="E54" s="105">
        <v>73</v>
      </c>
      <c r="F54" s="106">
        <v>75</v>
      </c>
      <c r="G54" s="106">
        <v>76</v>
      </c>
      <c r="H54" s="106">
        <v>78</v>
      </c>
      <c r="I54" s="9"/>
      <c r="J54" s="126"/>
      <c r="K54" s="83"/>
      <c r="L54" s="83"/>
      <c r="M54" s="20"/>
    </row>
    <row r="55" spans="1:13" ht="12.75">
      <c r="A55" s="1"/>
      <c r="B55" s="52"/>
      <c r="C55" s="45"/>
      <c r="D55" s="6" t="s">
        <v>13</v>
      </c>
      <c r="E55" s="107">
        <v>102</v>
      </c>
      <c r="F55" s="108">
        <v>106</v>
      </c>
      <c r="G55" s="108">
        <v>110</v>
      </c>
      <c r="H55" s="108">
        <v>114</v>
      </c>
      <c r="I55" s="12"/>
      <c r="J55" s="126"/>
      <c r="K55" s="83"/>
      <c r="L55" s="83"/>
      <c r="M55" s="20"/>
    </row>
    <row r="56" spans="1:13" ht="12.75">
      <c r="A56" s="1"/>
      <c r="B56" s="52"/>
      <c r="C56" s="45"/>
      <c r="D56" s="6" t="s">
        <v>15</v>
      </c>
      <c r="E56" s="107">
        <v>45</v>
      </c>
      <c r="F56" s="108">
        <v>46</v>
      </c>
      <c r="G56" s="108">
        <v>47</v>
      </c>
      <c r="H56" s="108">
        <v>48</v>
      </c>
      <c r="I56" s="12"/>
      <c r="J56" s="126"/>
      <c r="K56" s="83"/>
      <c r="L56" s="83"/>
      <c r="M56" s="20"/>
    </row>
    <row r="57" spans="1:13" ht="16.5" thickBot="1">
      <c r="A57" s="1"/>
      <c r="B57" s="53"/>
      <c r="C57" s="1"/>
      <c r="D57" s="6" t="s">
        <v>14</v>
      </c>
      <c r="E57" s="109">
        <v>65</v>
      </c>
      <c r="F57" s="110">
        <v>66</v>
      </c>
      <c r="G57" s="110">
        <v>67</v>
      </c>
      <c r="H57" s="110">
        <v>68</v>
      </c>
      <c r="I57" s="15"/>
      <c r="J57" s="126"/>
      <c r="K57" s="83"/>
      <c r="L57" s="83"/>
      <c r="M57" s="20"/>
    </row>
    <row r="58" spans="1:13" ht="13.5" thickBot="1">
      <c r="A58" s="37">
        <v>492</v>
      </c>
      <c r="B58" s="51" t="s">
        <v>716</v>
      </c>
      <c r="C58" s="111" t="s">
        <v>324</v>
      </c>
      <c r="D58" s="39" t="s">
        <v>17</v>
      </c>
      <c r="E58" s="40" t="s">
        <v>9</v>
      </c>
      <c r="F58" s="41" t="s">
        <v>10</v>
      </c>
      <c r="G58" s="41" t="s">
        <v>11</v>
      </c>
      <c r="H58" s="41" t="s">
        <v>12</v>
      </c>
      <c r="I58" s="42" t="s">
        <v>18</v>
      </c>
      <c r="J58" s="267" t="s">
        <v>95</v>
      </c>
      <c r="K58" s="82">
        <v>1017</v>
      </c>
      <c r="L58" s="82">
        <f>VLOOKUP(A58,Лист1!$A$4:$C$1450,3,FALSE)</f>
        <v>1400.205</v>
      </c>
      <c r="M58" s="82">
        <f>VLOOKUP(A58,Лист1!$A$4:$C$1450,2,FALSE)</f>
        <v>1547.595</v>
      </c>
    </row>
    <row r="59" spans="1:13" ht="12.75">
      <c r="A59" s="1"/>
      <c r="B59" s="52"/>
      <c r="C59" s="74"/>
      <c r="D59" s="6" t="s">
        <v>16</v>
      </c>
      <c r="E59" s="105">
        <v>73</v>
      </c>
      <c r="F59" s="106">
        <v>74.5</v>
      </c>
      <c r="G59" s="106">
        <v>76</v>
      </c>
      <c r="H59" s="106">
        <v>77.5</v>
      </c>
      <c r="I59" s="9"/>
      <c r="J59" s="268"/>
      <c r="K59" s="83"/>
      <c r="L59" s="83"/>
      <c r="M59" s="20"/>
    </row>
    <row r="60" spans="1:13" ht="12.75">
      <c r="A60" s="1"/>
      <c r="B60" s="52"/>
      <c r="C60" s="45"/>
      <c r="D60" s="6" t="s">
        <v>13</v>
      </c>
      <c r="E60" s="107">
        <v>102</v>
      </c>
      <c r="F60" s="108">
        <v>106</v>
      </c>
      <c r="G60" s="108">
        <v>110</v>
      </c>
      <c r="H60" s="108">
        <v>114</v>
      </c>
      <c r="I60" s="12"/>
      <c r="J60" s="268"/>
      <c r="K60" s="83"/>
      <c r="L60" s="83"/>
      <c r="M60" s="20"/>
    </row>
    <row r="61" spans="1:13" ht="12.75">
      <c r="A61" s="1"/>
      <c r="B61" s="52"/>
      <c r="C61" s="45"/>
      <c r="D61" s="6" t="s">
        <v>15</v>
      </c>
      <c r="E61" s="107">
        <v>45</v>
      </c>
      <c r="F61" s="108">
        <v>46</v>
      </c>
      <c r="G61" s="108">
        <v>47</v>
      </c>
      <c r="H61" s="108">
        <v>48</v>
      </c>
      <c r="I61" s="12"/>
      <c r="J61" s="268"/>
      <c r="K61" s="83"/>
      <c r="L61" s="83"/>
      <c r="M61" s="20"/>
    </row>
    <row r="62" spans="1:13" ht="16.5" thickBot="1">
      <c r="A62" s="1"/>
      <c r="B62" s="53"/>
      <c r="C62" s="1"/>
      <c r="D62" s="6" t="s">
        <v>14</v>
      </c>
      <c r="E62" s="109">
        <v>65</v>
      </c>
      <c r="F62" s="110">
        <v>66</v>
      </c>
      <c r="G62" s="110">
        <v>67</v>
      </c>
      <c r="H62" s="110">
        <v>68</v>
      </c>
      <c r="I62" s="15"/>
      <c r="J62" s="269"/>
      <c r="K62" s="83"/>
      <c r="L62" s="83"/>
      <c r="M62" s="20"/>
    </row>
    <row r="63" spans="1:13" ht="13.5" thickBot="1">
      <c r="A63" s="37">
        <v>498</v>
      </c>
      <c r="B63" s="51" t="s">
        <v>329</v>
      </c>
      <c r="C63" s="111" t="s">
        <v>324</v>
      </c>
      <c r="D63" s="39" t="s">
        <v>17</v>
      </c>
      <c r="E63" s="40" t="s">
        <v>9</v>
      </c>
      <c r="F63" s="41" t="s">
        <v>10</v>
      </c>
      <c r="G63" s="41" t="s">
        <v>11</v>
      </c>
      <c r="H63" s="41" t="s">
        <v>12</v>
      </c>
      <c r="I63" s="42" t="s">
        <v>18</v>
      </c>
      <c r="J63" s="125" t="s">
        <v>95</v>
      </c>
      <c r="K63" s="82">
        <v>921.0132</v>
      </c>
      <c r="L63" s="82">
        <f>VLOOKUP(A63,Лист1!$A$4:$C$1450,3,FALSE)</f>
        <v>1229.661</v>
      </c>
      <c r="M63" s="82">
        <f>VLOOKUP(A63,Лист1!$A$4:$C$1450,2,FALSE)</f>
        <v>1359.0990000000002</v>
      </c>
    </row>
    <row r="64" spans="1:13" ht="12.75">
      <c r="A64" s="1"/>
      <c r="B64" s="52"/>
      <c r="C64" s="74"/>
      <c r="D64" s="6" t="s">
        <v>16</v>
      </c>
      <c r="E64" s="105">
        <v>73</v>
      </c>
      <c r="F64" s="106">
        <v>74.5</v>
      </c>
      <c r="G64" s="106">
        <v>76</v>
      </c>
      <c r="H64" s="106">
        <v>77.5</v>
      </c>
      <c r="I64" s="9"/>
      <c r="J64" s="126"/>
      <c r="K64" s="83"/>
      <c r="L64" s="83"/>
      <c r="M64" s="20"/>
    </row>
    <row r="65" spans="1:13" ht="12.75">
      <c r="A65" s="1"/>
      <c r="B65" s="52"/>
      <c r="C65" s="45"/>
      <c r="D65" s="6" t="s">
        <v>13</v>
      </c>
      <c r="E65" s="107">
        <v>102</v>
      </c>
      <c r="F65" s="108">
        <v>106</v>
      </c>
      <c r="G65" s="108">
        <v>110</v>
      </c>
      <c r="H65" s="108">
        <v>114</v>
      </c>
      <c r="I65" s="12"/>
      <c r="J65" s="126"/>
      <c r="K65" s="83"/>
      <c r="L65" s="83"/>
      <c r="M65" s="20"/>
    </row>
    <row r="66" spans="1:13" ht="12.75">
      <c r="A66" s="1"/>
      <c r="B66" s="52"/>
      <c r="C66" s="45"/>
      <c r="D66" s="6" t="s">
        <v>15</v>
      </c>
      <c r="E66" s="107">
        <v>45</v>
      </c>
      <c r="F66" s="108">
        <v>46</v>
      </c>
      <c r="G66" s="108">
        <v>47</v>
      </c>
      <c r="H66" s="108">
        <v>48</v>
      </c>
      <c r="I66" s="12"/>
      <c r="J66" s="126"/>
      <c r="K66" s="83"/>
      <c r="L66" s="83"/>
      <c r="M66" s="20"/>
    </row>
    <row r="67" spans="1:13" ht="16.5" thickBot="1">
      <c r="A67" s="1"/>
      <c r="B67" s="53"/>
      <c r="C67" s="1"/>
      <c r="D67" s="6" t="s">
        <v>14</v>
      </c>
      <c r="E67" s="109">
        <v>62.5</v>
      </c>
      <c r="F67" s="110">
        <v>63.5</v>
      </c>
      <c r="G67" s="110">
        <v>64.5</v>
      </c>
      <c r="H67" s="110">
        <v>65.5</v>
      </c>
      <c r="I67" s="15"/>
      <c r="J67" s="126"/>
      <c r="K67" s="83"/>
      <c r="L67" s="83"/>
      <c r="M67" s="20"/>
    </row>
    <row r="68" spans="1:13" ht="13.5" thickBot="1">
      <c r="A68" s="37">
        <v>502</v>
      </c>
      <c r="B68" s="51" t="s">
        <v>331</v>
      </c>
      <c r="C68" s="111" t="s">
        <v>324</v>
      </c>
      <c r="D68" s="39" t="s">
        <v>17</v>
      </c>
      <c r="E68" s="40" t="s">
        <v>9</v>
      </c>
      <c r="F68" s="41" t="s">
        <v>10</v>
      </c>
      <c r="G68" s="41" t="s">
        <v>11</v>
      </c>
      <c r="H68" s="41" t="s">
        <v>12</v>
      </c>
      <c r="I68" s="42" t="s">
        <v>18</v>
      </c>
      <c r="J68" s="125" t="s">
        <v>95</v>
      </c>
      <c r="K68" s="82">
        <v>1064.1364000000003</v>
      </c>
      <c r="L68" s="82">
        <f>VLOOKUP(A68,Лист1!$A$4:$C$1450,3,FALSE)</f>
        <v>1645.362</v>
      </c>
      <c r="M68" s="82">
        <f>VLOOKUP(A68,Лист1!$A$4:$C$1450,2,FALSE)</f>
        <v>1818.558</v>
      </c>
    </row>
    <row r="69" spans="1:13" ht="12.75">
      <c r="A69" s="1"/>
      <c r="B69" s="52"/>
      <c r="C69" s="74"/>
      <c r="D69" s="6" t="s">
        <v>16</v>
      </c>
      <c r="E69" s="105">
        <v>73</v>
      </c>
      <c r="F69" s="106">
        <v>75</v>
      </c>
      <c r="G69" s="106">
        <v>76</v>
      </c>
      <c r="H69" s="106">
        <v>78</v>
      </c>
      <c r="I69" s="9"/>
      <c r="J69" s="126"/>
      <c r="K69" s="83"/>
      <c r="L69" s="83"/>
      <c r="M69" s="20"/>
    </row>
    <row r="70" spans="1:13" ht="12.75">
      <c r="A70" s="1"/>
      <c r="B70" s="52"/>
      <c r="C70" s="45"/>
      <c r="D70" s="6" t="s">
        <v>13</v>
      </c>
      <c r="E70" s="107">
        <v>103</v>
      </c>
      <c r="F70" s="108">
        <v>107</v>
      </c>
      <c r="G70" s="108">
        <v>111</v>
      </c>
      <c r="H70" s="108">
        <v>115</v>
      </c>
      <c r="I70" s="12"/>
      <c r="J70" s="126"/>
      <c r="K70" s="83"/>
      <c r="L70" s="83"/>
      <c r="M70" s="20"/>
    </row>
    <row r="71" spans="1:13" ht="12.75">
      <c r="A71" s="1"/>
      <c r="B71" s="52"/>
      <c r="C71" s="45"/>
      <c r="D71" s="6" t="s">
        <v>15</v>
      </c>
      <c r="E71" s="107">
        <v>46</v>
      </c>
      <c r="F71" s="108">
        <v>47</v>
      </c>
      <c r="G71" s="108">
        <v>48</v>
      </c>
      <c r="H71" s="108">
        <v>49</v>
      </c>
      <c r="I71" s="12"/>
      <c r="J71" s="126"/>
      <c r="K71" s="83"/>
      <c r="L71" s="83"/>
      <c r="M71" s="20"/>
    </row>
    <row r="72" spans="1:13" ht="16.5" thickBot="1">
      <c r="A72" s="1"/>
      <c r="B72" s="53"/>
      <c r="C72" s="1"/>
      <c r="D72" s="6" t="s">
        <v>14</v>
      </c>
      <c r="E72" s="109">
        <v>64</v>
      </c>
      <c r="F72" s="110">
        <v>65</v>
      </c>
      <c r="G72" s="110">
        <v>66</v>
      </c>
      <c r="H72" s="110">
        <v>67</v>
      </c>
      <c r="I72" s="15"/>
      <c r="J72" s="126"/>
      <c r="K72" s="83"/>
      <c r="L72" s="83"/>
      <c r="M72" s="20"/>
    </row>
    <row r="73" spans="1:13" ht="13.5" thickBot="1">
      <c r="A73" s="37">
        <v>505</v>
      </c>
      <c r="B73" s="51" t="s">
        <v>333</v>
      </c>
      <c r="C73" s="111" t="s">
        <v>324</v>
      </c>
      <c r="D73" s="39" t="s">
        <v>17</v>
      </c>
      <c r="E73" s="40" t="s">
        <v>9</v>
      </c>
      <c r="F73" s="41" t="s">
        <v>10</v>
      </c>
      <c r="G73" s="41" t="s">
        <v>11</v>
      </c>
      <c r="H73" s="41" t="s">
        <v>12</v>
      </c>
      <c r="I73" s="42" t="s">
        <v>18</v>
      </c>
      <c r="J73" s="125" t="s">
        <v>172</v>
      </c>
      <c r="K73" s="82">
        <v>890.8820000000002</v>
      </c>
      <c r="L73" s="82">
        <f>VLOOKUP(A73,Лист1!$A$4:$C$1450,3,FALSE)</f>
        <v>1187.025</v>
      </c>
      <c r="M73" s="82">
        <f>VLOOKUP(A73,Лист1!$A$4:$C$1450,2,FALSE)</f>
        <v>1311.975</v>
      </c>
    </row>
    <row r="74" spans="1:13" ht="12.75">
      <c r="A74" s="1"/>
      <c r="B74" s="52"/>
      <c r="C74" s="74"/>
      <c r="D74" s="6" t="s">
        <v>16</v>
      </c>
      <c r="E74" s="105">
        <v>73</v>
      </c>
      <c r="F74" s="106">
        <v>74.5</v>
      </c>
      <c r="G74" s="106">
        <v>76</v>
      </c>
      <c r="H74" s="106">
        <v>77.5</v>
      </c>
      <c r="I74" s="9">
        <v>79</v>
      </c>
      <c r="J74" s="126"/>
      <c r="K74" s="83"/>
      <c r="L74" s="83"/>
      <c r="M74" s="20"/>
    </row>
    <row r="75" spans="1:13" ht="12.75">
      <c r="A75" s="1"/>
      <c r="B75" s="52"/>
      <c r="C75" s="45"/>
      <c r="D75" s="6" t="s">
        <v>13</v>
      </c>
      <c r="E75" s="107">
        <v>102</v>
      </c>
      <c r="F75" s="108">
        <v>106</v>
      </c>
      <c r="G75" s="108">
        <v>110</v>
      </c>
      <c r="H75" s="108">
        <v>114</v>
      </c>
      <c r="I75" s="12">
        <v>118</v>
      </c>
      <c r="J75" s="126"/>
      <c r="K75" s="83"/>
      <c r="L75" s="83"/>
      <c r="M75" s="20"/>
    </row>
    <row r="76" spans="1:13" ht="12.75">
      <c r="A76" s="1"/>
      <c r="B76" s="52"/>
      <c r="C76" s="45"/>
      <c r="D76" s="6" t="s">
        <v>15</v>
      </c>
      <c r="E76" s="107">
        <v>46</v>
      </c>
      <c r="F76" s="108">
        <v>47</v>
      </c>
      <c r="G76" s="108">
        <v>48</v>
      </c>
      <c r="H76" s="108">
        <v>49</v>
      </c>
      <c r="I76" s="12">
        <v>50</v>
      </c>
      <c r="J76" s="126"/>
      <c r="K76" s="83"/>
      <c r="L76" s="83"/>
      <c r="M76" s="20"/>
    </row>
    <row r="77" spans="1:13" ht="16.5" thickBot="1">
      <c r="A77" s="1"/>
      <c r="B77" s="53"/>
      <c r="C77" s="1"/>
      <c r="D77" s="6" t="s">
        <v>14</v>
      </c>
      <c r="E77" s="109">
        <v>62.5</v>
      </c>
      <c r="F77" s="110">
        <v>63.5</v>
      </c>
      <c r="G77" s="110">
        <v>64.5</v>
      </c>
      <c r="H77" s="110">
        <v>65.5</v>
      </c>
      <c r="I77" s="15">
        <v>66.5</v>
      </c>
      <c r="J77" s="126"/>
      <c r="K77" s="83"/>
      <c r="L77" s="83"/>
      <c r="M77" s="20"/>
    </row>
    <row r="78" spans="1:13" ht="13.5" thickBot="1">
      <c r="A78" s="37">
        <v>509</v>
      </c>
      <c r="B78" s="51" t="s">
        <v>335</v>
      </c>
      <c r="C78" s="111" t="s">
        <v>324</v>
      </c>
      <c r="D78" s="39" t="s">
        <v>17</v>
      </c>
      <c r="E78" s="40" t="s">
        <v>9</v>
      </c>
      <c r="F78" s="41" t="s">
        <v>10</v>
      </c>
      <c r="G78" s="41" t="s">
        <v>11</v>
      </c>
      <c r="H78" s="41" t="s">
        <v>12</v>
      </c>
      <c r="I78" s="42" t="s">
        <v>18</v>
      </c>
      <c r="J78" s="125" t="s">
        <v>330</v>
      </c>
      <c r="K78" s="82">
        <v>845.6852000000001</v>
      </c>
      <c r="L78" s="82">
        <f>VLOOKUP(A78,Лист1!$A$4:$C$1450,3,FALSE)</f>
        <v>1123.0710000000001</v>
      </c>
      <c r="M78" s="82">
        <f>VLOOKUP(A78,Лист1!$A$4:$C$1450,2,FALSE)</f>
        <v>1241.289</v>
      </c>
    </row>
    <row r="79" spans="1:13" ht="12.75">
      <c r="A79" s="1"/>
      <c r="B79" s="52"/>
      <c r="C79" s="74"/>
      <c r="D79" s="6" t="s">
        <v>16</v>
      </c>
      <c r="E79" s="105">
        <v>73</v>
      </c>
      <c r="F79" s="106">
        <v>74.5</v>
      </c>
      <c r="G79" s="106">
        <v>76</v>
      </c>
      <c r="H79" s="106">
        <v>77.5</v>
      </c>
      <c r="I79" s="9"/>
      <c r="J79" s="126"/>
      <c r="K79" s="83"/>
      <c r="L79" s="83"/>
      <c r="M79" s="20"/>
    </row>
    <row r="80" spans="1:13" ht="12.75">
      <c r="A80" s="1"/>
      <c r="B80" s="52"/>
      <c r="C80" s="45"/>
      <c r="D80" s="6" t="s">
        <v>13</v>
      </c>
      <c r="E80" s="107">
        <v>102</v>
      </c>
      <c r="F80" s="108">
        <v>106</v>
      </c>
      <c r="G80" s="108">
        <v>110</v>
      </c>
      <c r="H80" s="108">
        <v>114</v>
      </c>
      <c r="I80" s="12"/>
      <c r="J80" s="126"/>
      <c r="K80" s="83"/>
      <c r="L80" s="83"/>
      <c r="M80" s="20"/>
    </row>
    <row r="81" spans="1:13" ht="12.75">
      <c r="A81" s="1"/>
      <c r="B81" s="52"/>
      <c r="C81" s="45"/>
      <c r="D81" s="6" t="s">
        <v>15</v>
      </c>
      <c r="E81" s="107">
        <v>45</v>
      </c>
      <c r="F81" s="108">
        <v>46</v>
      </c>
      <c r="G81" s="108">
        <v>47</v>
      </c>
      <c r="H81" s="108">
        <v>48</v>
      </c>
      <c r="I81" s="12"/>
      <c r="J81" s="126"/>
      <c r="K81" s="83"/>
      <c r="L81" s="83"/>
      <c r="M81" s="20"/>
    </row>
    <row r="82" spans="1:13" ht="16.5" thickBot="1">
      <c r="A82" s="1"/>
      <c r="B82" s="53"/>
      <c r="C82" s="1"/>
      <c r="D82" s="6" t="s">
        <v>14</v>
      </c>
      <c r="E82" s="109">
        <v>65</v>
      </c>
      <c r="F82" s="110">
        <v>66</v>
      </c>
      <c r="G82" s="110">
        <v>67</v>
      </c>
      <c r="H82" s="110">
        <v>68</v>
      </c>
      <c r="I82" s="15"/>
      <c r="J82" s="126"/>
      <c r="K82" s="83"/>
      <c r="L82" s="83"/>
      <c r="M82" s="20"/>
    </row>
    <row r="83" spans="1:13" ht="13.5" thickBot="1">
      <c r="A83" s="37">
        <v>517</v>
      </c>
      <c r="B83" s="51" t="s">
        <v>336</v>
      </c>
      <c r="C83" s="111" t="s">
        <v>324</v>
      </c>
      <c r="D83" s="39" t="s">
        <v>17</v>
      </c>
      <c r="E83" s="40" t="s">
        <v>9</v>
      </c>
      <c r="F83" s="41" t="s">
        <v>10</v>
      </c>
      <c r="G83" s="41" t="s">
        <v>11</v>
      </c>
      <c r="H83" s="41" t="s">
        <v>12</v>
      </c>
      <c r="I83" s="42" t="s">
        <v>18</v>
      </c>
      <c r="J83" s="125" t="s">
        <v>337</v>
      </c>
      <c r="K83" s="82">
        <v>988.8084000000001</v>
      </c>
      <c r="L83" s="82">
        <f>VLOOKUP(A83,Лист1!$A$4:$C$1450,3,FALSE)</f>
        <v>1538.7720000000002</v>
      </c>
      <c r="M83" s="82">
        <f>VLOOKUP(A83,Лист1!$A$4:$C$1450,2,FALSE)</f>
        <v>1700.748</v>
      </c>
    </row>
    <row r="84" spans="1:13" ht="12.75">
      <c r="A84" s="1"/>
      <c r="B84" s="52"/>
      <c r="C84" s="74"/>
      <c r="D84" s="6" t="s">
        <v>16</v>
      </c>
      <c r="E84" s="105">
        <v>73</v>
      </c>
      <c r="F84" s="106">
        <v>74.5</v>
      </c>
      <c r="G84" s="106">
        <v>76</v>
      </c>
      <c r="H84" s="106">
        <v>77.5</v>
      </c>
      <c r="I84" s="9"/>
      <c r="J84" s="126"/>
      <c r="K84" s="83"/>
      <c r="L84" s="83"/>
      <c r="M84" s="20"/>
    </row>
    <row r="85" spans="1:13" ht="12.75">
      <c r="A85" s="1"/>
      <c r="B85" s="52"/>
      <c r="C85" s="45"/>
      <c r="D85" s="6" t="s">
        <v>13</v>
      </c>
      <c r="E85" s="107">
        <v>102</v>
      </c>
      <c r="F85" s="108">
        <v>106</v>
      </c>
      <c r="G85" s="108">
        <v>110</v>
      </c>
      <c r="H85" s="108">
        <v>114</v>
      </c>
      <c r="I85" s="12"/>
      <c r="J85" s="126"/>
      <c r="K85" s="83"/>
      <c r="L85" s="83"/>
      <c r="M85" s="20"/>
    </row>
    <row r="86" spans="1:13" ht="12.75">
      <c r="A86" s="1"/>
      <c r="B86" s="52"/>
      <c r="C86" s="45"/>
      <c r="D86" s="6" t="s">
        <v>15</v>
      </c>
      <c r="E86" s="107">
        <v>45</v>
      </c>
      <c r="F86" s="108">
        <v>46</v>
      </c>
      <c r="G86" s="108">
        <v>47</v>
      </c>
      <c r="H86" s="108">
        <v>48</v>
      </c>
      <c r="I86" s="12"/>
      <c r="J86" s="126"/>
      <c r="K86" s="83"/>
      <c r="L86" s="83"/>
      <c r="M86" s="20"/>
    </row>
    <row r="87" spans="1:13" ht="16.5" thickBot="1">
      <c r="A87" s="1"/>
      <c r="B87" s="53"/>
      <c r="C87" s="1"/>
      <c r="D87" s="6" t="s">
        <v>14</v>
      </c>
      <c r="E87" s="109">
        <v>65</v>
      </c>
      <c r="F87" s="110">
        <v>66</v>
      </c>
      <c r="G87" s="110">
        <v>67</v>
      </c>
      <c r="H87" s="110">
        <v>68</v>
      </c>
      <c r="I87" s="15"/>
      <c r="J87" s="126"/>
      <c r="K87" s="83"/>
      <c r="L87" s="83"/>
      <c r="M87" s="20"/>
    </row>
    <row r="88" spans="1:13" ht="13.5" thickBot="1">
      <c r="A88" s="37">
        <v>520</v>
      </c>
      <c r="B88" s="51" t="s">
        <v>338</v>
      </c>
      <c r="C88" s="111" t="s">
        <v>324</v>
      </c>
      <c r="D88" s="39" t="s">
        <v>17</v>
      </c>
      <c r="E88" s="40" t="s">
        <v>9</v>
      </c>
      <c r="F88" s="41" t="s">
        <v>10</v>
      </c>
      <c r="G88" s="41" t="s">
        <v>11</v>
      </c>
      <c r="H88" s="41" t="s">
        <v>12</v>
      </c>
      <c r="I88" s="42" t="s">
        <v>18</v>
      </c>
      <c r="J88" s="125" t="s">
        <v>114</v>
      </c>
      <c r="K88" s="82">
        <v>913.4804</v>
      </c>
      <c r="L88" s="82">
        <f>VLOOKUP(A88,Лист1!$A$4:$C$1450,3,FALSE)</f>
        <v>1219.002</v>
      </c>
      <c r="M88" s="82">
        <f>VLOOKUP(A88,Лист1!$A$4:$C$1450,2,FALSE)</f>
        <v>1347.3179999999998</v>
      </c>
    </row>
    <row r="89" spans="1:13" ht="12.75">
      <c r="A89" s="1"/>
      <c r="B89" s="52"/>
      <c r="C89" s="74"/>
      <c r="D89" s="6" t="s">
        <v>16</v>
      </c>
      <c r="E89" s="105">
        <v>72.5</v>
      </c>
      <c r="F89" s="106">
        <v>74</v>
      </c>
      <c r="G89" s="106">
        <v>75.5</v>
      </c>
      <c r="H89" s="106">
        <v>77</v>
      </c>
      <c r="I89" s="9">
        <v>78.5</v>
      </c>
      <c r="J89" s="126"/>
      <c r="K89" s="83"/>
      <c r="L89" s="83"/>
      <c r="M89" s="20"/>
    </row>
    <row r="90" spans="1:13" ht="12.75">
      <c r="A90" s="1"/>
      <c r="B90" s="52"/>
      <c r="C90" s="45"/>
      <c r="D90" s="6" t="s">
        <v>13</v>
      </c>
      <c r="E90" s="107">
        <v>102</v>
      </c>
      <c r="F90" s="108">
        <v>106</v>
      </c>
      <c r="G90" s="108">
        <v>110</v>
      </c>
      <c r="H90" s="108">
        <v>114</v>
      </c>
      <c r="I90" s="12">
        <v>118</v>
      </c>
      <c r="J90" s="126"/>
      <c r="K90" s="83"/>
      <c r="L90" s="83"/>
      <c r="M90" s="20"/>
    </row>
    <row r="91" spans="1:13" ht="12.75">
      <c r="A91" s="1"/>
      <c r="B91" s="52"/>
      <c r="C91" s="45"/>
      <c r="D91" s="6" t="s">
        <v>15</v>
      </c>
      <c r="E91" s="107">
        <v>46</v>
      </c>
      <c r="F91" s="108">
        <v>47</v>
      </c>
      <c r="G91" s="108">
        <v>48</v>
      </c>
      <c r="H91" s="108">
        <v>49</v>
      </c>
      <c r="I91" s="12">
        <v>50</v>
      </c>
      <c r="J91" s="126"/>
      <c r="K91" s="83"/>
      <c r="L91" s="83"/>
      <c r="M91" s="20"/>
    </row>
    <row r="92" spans="1:13" ht="16.5" thickBot="1">
      <c r="A92" s="1"/>
      <c r="B92" s="53"/>
      <c r="C92" s="1"/>
      <c r="D92" s="6" t="s">
        <v>14</v>
      </c>
      <c r="E92" s="109">
        <v>62.5</v>
      </c>
      <c r="F92" s="110">
        <v>63.5</v>
      </c>
      <c r="G92" s="110">
        <v>64.5</v>
      </c>
      <c r="H92" s="110">
        <v>65.5</v>
      </c>
      <c r="I92" s="15">
        <v>66.5</v>
      </c>
      <c r="J92" s="126"/>
      <c r="K92" s="83"/>
      <c r="L92" s="83"/>
      <c r="M92" s="20"/>
    </row>
    <row r="93" spans="1:13" ht="13.5" thickBot="1">
      <c r="A93" s="37">
        <v>521</v>
      </c>
      <c r="B93" s="51" t="s">
        <v>339</v>
      </c>
      <c r="C93" s="111" t="s">
        <v>324</v>
      </c>
      <c r="D93" s="39" t="s">
        <v>17</v>
      </c>
      <c r="E93" s="40" t="s">
        <v>9</v>
      </c>
      <c r="F93" s="41" t="s">
        <v>10</v>
      </c>
      <c r="G93" s="41" t="s">
        <v>11</v>
      </c>
      <c r="H93" s="41" t="s">
        <v>12</v>
      </c>
      <c r="I93" s="42" t="s">
        <v>18</v>
      </c>
      <c r="J93" s="125" t="s">
        <v>340</v>
      </c>
      <c r="K93" s="82">
        <v>1139.4644</v>
      </c>
      <c r="L93" s="82">
        <f>VLOOKUP(A93,Лист1!$A$4:$C$1450,3,FALSE)</f>
        <v>1538.7720000000002</v>
      </c>
      <c r="M93" s="82">
        <f>VLOOKUP(A93,Лист1!$A$4:$C$1450,2,FALSE)</f>
        <v>1700.748</v>
      </c>
    </row>
    <row r="94" spans="1:13" ht="12.75">
      <c r="A94" s="1"/>
      <c r="B94" s="52"/>
      <c r="C94" s="74"/>
      <c r="D94" s="6" t="s">
        <v>16</v>
      </c>
      <c r="E94" s="105">
        <v>73</v>
      </c>
      <c r="F94" s="106">
        <v>74</v>
      </c>
      <c r="G94" s="106">
        <v>76</v>
      </c>
      <c r="H94" s="106">
        <v>77</v>
      </c>
      <c r="I94" s="9"/>
      <c r="J94" s="126"/>
      <c r="K94" s="83"/>
      <c r="L94" s="83"/>
      <c r="M94" s="20"/>
    </row>
    <row r="95" spans="1:13" ht="12.75">
      <c r="A95" s="1"/>
      <c r="B95" s="52"/>
      <c r="C95" s="45"/>
      <c r="D95" s="6" t="s">
        <v>13</v>
      </c>
      <c r="E95" s="107">
        <v>103</v>
      </c>
      <c r="F95" s="108">
        <v>107</v>
      </c>
      <c r="G95" s="108">
        <v>111</v>
      </c>
      <c r="H95" s="108">
        <v>115</v>
      </c>
      <c r="I95" s="12"/>
      <c r="J95" s="126"/>
      <c r="K95" s="83"/>
      <c r="L95" s="83"/>
      <c r="M95" s="20"/>
    </row>
    <row r="96" spans="1:13" ht="12.75">
      <c r="A96" s="1"/>
      <c r="B96" s="52"/>
      <c r="C96" s="45"/>
      <c r="D96" s="6" t="s">
        <v>15</v>
      </c>
      <c r="E96" s="107">
        <v>46</v>
      </c>
      <c r="F96" s="108">
        <v>47</v>
      </c>
      <c r="G96" s="108">
        <v>48</v>
      </c>
      <c r="H96" s="108">
        <v>49</v>
      </c>
      <c r="I96" s="12"/>
      <c r="J96" s="126"/>
      <c r="K96" s="83"/>
      <c r="L96" s="83"/>
      <c r="M96" s="20"/>
    </row>
    <row r="97" spans="1:13" ht="16.5" thickBot="1">
      <c r="A97" s="1"/>
      <c r="B97" s="53"/>
      <c r="C97" s="1"/>
      <c r="D97" s="6" t="s">
        <v>14</v>
      </c>
      <c r="E97" s="109">
        <v>65</v>
      </c>
      <c r="F97" s="110">
        <v>66</v>
      </c>
      <c r="G97" s="110">
        <v>67</v>
      </c>
      <c r="H97" s="110">
        <v>68</v>
      </c>
      <c r="I97" s="15"/>
      <c r="J97" s="126"/>
      <c r="K97" s="83"/>
      <c r="L97" s="83"/>
      <c r="M97" s="20"/>
    </row>
    <row r="98" spans="1:13" ht="13.5" thickBot="1">
      <c r="A98" s="37">
        <v>522</v>
      </c>
      <c r="B98" s="51" t="s">
        <v>341</v>
      </c>
      <c r="C98" s="111" t="s">
        <v>324</v>
      </c>
      <c r="D98" s="39" t="s">
        <v>17</v>
      </c>
      <c r="E98" s="40" t="s">
        <v>9</v>
      </c>
      <c r="F98" s="41" t="s">
        <v>10</v>
      </c>
      <c r="G98" s="41" t="s">
        <v>11</v>
      </c>
      <c r="H98" s="41" t="s">
        <v>12</v>
      </c>
      <c r="I98" s="42" t="s">
        <v>18</v>
      </c>
      <c r="J98" s="125" t="s">
        <v>95</v>
      </c>
      <c r="K98" s="82">
        <v>988.8084000000001</v>
      </c>
      <c r="L98" s="82">
        <f>VLOOKUP(A98,Лист1!$A$4:$C$1450,3,FALSE)</f>
        <v>1538.7720000000002</v>
      </c>
      <c r="M98" s="82">
        <f>VLOOKUP(A98,Лист1!$A$4:$C$1450,2,FALSE)</f>
        <v>1700.748</v>
      </c>
    </row>
    <row r="99" spans="1:13" ht="12.75">
      <c r="A99" s="1"/>
      <c r="B99" s="52"/>
      <c r="C99" s="74"/>
      <c r="D99" s="6" t="s">
        <v>16</v>
      </c>
      <c r="E99" s="105">
        <v>73</v>
      </c>
      <c r="F99" s="106">
        <v>74.5</v>
      </c>
      <c r="G99" s="106">
        <v>76</v>
      </c>
      <c r="H99" s="106">
        <v>77.5</v>
      </c>
      <c r="I99" s="9"/>
      <c r="J99" s="126"/>
      <c r="K99" s="83"/>
      <c r="L99" s="83"/>
      <c r="M99" s="20"/>
    </row>
    <row r="100" spans="1:13" ht="12.75">
      <c r="A100" s="1"/>
      <c r="B100" s="52"/>
      <c r="C100" s="45"/>
      <c r="D100" s="6" t="s">
        <v>13</v>
      </c>
      <c r="E100" s="107">
        <v>102</v>
      </c>
      <c r="F100" s="108">
        <v>106</v>
      </c>
      <c r="G100" s="108">
        <v>110</v>
      </c>
      <c r="H100" s="108">
        <v>114</v>
      </c>
      <c r="I100" s="12"/>
      <c r="J100" s="126"/>
      <c r="K100" s="83"/>
      <c r="L100" s="83"/>
      <c r="M100" s="20"/>
    </row>
    <row r="101" spans="1:13" ht="12.75">
      <c r="A101" s="1"/>
      <c r="B101" s="52"/>
      <c r="C101" s="45"/>
      <c r="D101" s="6" t="s">
        <v>15</v>
      </c>
      <c r="E101" s="107">
        <v>45</v>
      </c>
      <c r="F101" s="108">
        <v>46</v>
      </c>
      <c r="G101" s="108">
        <v>47</v>
      </c>
      <c r="H101" s="108">
        <v>48</v>
      </c>
      <c r="I101" s="12"/>
      <c r="J101" s="126"/>
      <c r="K101" s="83"/>
      <c r="L101" s="83"/>
      <c r="M101" s="20"/>
    </row>
    <row r="102" spans="1:13" ht="16.5" thickBot="1">
      <c r="A102" s="1"/>
      <c r="B102" s="53"/>
      <c r="C102" s="1"/>
      <c r="D102" s="6" t="s">
        <v>14</v>
      </c>
      <c r="E102" s="109">
        <v>65</v>
      </c>
      <c r="F102" s="110">
        <v>66</v>
      </c>
      <c r="G102" s="110">
        <v>67</v>
      </c>
      <c r="H102" s="110">
        <v>68</v>
      </c>
      <c r="I102" s="15"/>
      <c r="J102" s="126"/>
      <c r="K102" s="83"/>
      <c r="L102" s="83"/>
      <c r="M102" s="20"/>
    </row>
    <row r="103" spans="1:13" ht="13.5" thickBot="1">
      <c r="A103" s="37">
        <v>523</v>
      </c>
      <c r="B103" s="51" t="s">
        <v>342</v>
      </c>
      <c r="C103" s="111" t="s">
        <v>324</v>
      </c>
      <c r="D103" s="39" t="s">
        <v>17</v>
      </c>
      <c r="E103" s="40" t="s">
        <v>9</v>
      </c>
      <c r="F103" s="41" t="s">
        <v>10</v>
      </c>
      <c r="G103" s="41" t="s">
        <v>11</v>
      </c>
      <c r="H103" s="41" t="s">
        <v>12</v>
      </c>
      <c r="I103" s="42" t="s">
        <v>18</v>
      </c>
      <c r="J103" s="125" t="s">
        <v>343</v>
      </c>
      <c r="K103" s="82">
        <v>1214.7924000000003</v>
      </c>
      <c r="L103" s="82">
        <f>VLOOKUP(A103,Лист1!$A$4:$C$1450,3,FALSE)</f>
        <v>1751.9520000000002</v>
      </c>
      <c r="M103" s="82">
        <f>VLOOKUP(A103,Лист1!$A$4:$C$1450,2,FALSE)</f>
        <v>1936.3680000000002</v>
      </c>
    </row>
    <row r="104" spans="1:13" ht="12.75">
      <c r="A104" s="1"/>
      <c r="B104" s="52"/>
      <c r="C104" s="74"/>
      <c r="D104" s="6" t="s">
        <v>16</v>
      </c>
      <c r="E104" s="105">
        <v>73</v>
      </c>
      <c r="F104" s="106">
        <v>74.5</v>
      </c>
      <c r="G104" s="106">
        <v>76</v>
      </c>
      <c r="H104" s="106">
        <v>77.5</v>
      </c>
      <c r="I104" s="9"/>
      <c r="J104" s="126"/>
      <c r="K104" s="83"/>
      <c r="L104" s="83"/>
      <c r="M104" s="20"/>
    </row>
    <row r="105" spans="1:13" ht="12.75">
      <c r="A105" s="1"/>
      <c r="B105" s="52"/>
      <c r="C105" s="45"/>
      <c r="D105" s="6" t="s">
        <v>13</v>
      </c>
      <c r="E105" s="107">
        <v>103</v>
      </c>
      <c r="F105" s="108">
        <v>107</v>
      </c>
      <c r="G105" s="108">
        <v>111</v>
      </c>
      <c r="H105" s="108">
        <v>115</v>
      </c>
      <c r="I105" s="12"/>
      <c r="J105" s="126"/>
      <c r="K105" s="83"/>
      <c r="L105" s="83"/>
      <c r="M105" s="20"/>
    </row>
    <row r="106" spans="1:13" ht="12.75">
      <c r="A106" s="1"/>
      <c r="B106" s="52"/>
      <c r="C106" s="45"/>
      <c r="D106" s="6" t="s">
        <v>15</v>
      </c>
      <c r="E106" s="107">
        <v>46</v>
      </c>
      <c r="F106" s="108">
        <v>47</v>
      </c>
      <c r="G106" s="108">
        <v>48</v>
      </c>
      <c r="H106" s="108">
        <v>49</v>
      </c>
      <c r="I106" s="12"/>
      <c r="J106" s="126"/>
      <c r="K106" s="83"/>
      <c r="L106" s="83"/>
      <c r="M106" s="20"/>
    </row>
    <row r="107" spans="1:13" ht="16.5" thickBot="1">
      <c r="A107" s="1"/>
      <c r="B107" s="53"/>
      <c r="C107" s="1"/>
      <c r="D107" s="6" t="s">
        <v>14</v>
      </c>
      <c r="E107" s="109">
        <v>65</v>
      </c>
      <c r="F107" s="110">
        <v>66</v>
      </c>
      <c r="G107" s="110">
        <v>67</v>
      </c>
      <c r="H107" s="110">
        <v>68</v>
      </c>
      <c r="I107" s="15"/>
      <c r="J107" s="126"/>
      <c r="K107" s="83"/>
      <c r="L107" s="83"/>
      <c r="M107" s="20"/>
    </row>
    <row r="108" spans="1:13" ht="13.5" thickBot="1">
      <c r="A108" s="37">
        <v>524</v>
      </c>
      <c r="B108" s="51" t="s">
        <v>344</v>
      </c>
      <c r="C108" s="111" t="s">
        <v>324</v>
      </c>
      <c r="D108" s="39" t="s">
        <v>17</v>
      </c>
      <c r="E108" s="40" t="s">
        <v>9</v>
      </c>
      <c r="F108" s="41" t="s">
        <v>10</v>
      </c>
      <c r="G108" s="41" t="s">
        <v>11</v>
      </c>
      <c r="H108" s="41" t="s">
        <v>12</v>
      </c>
      <c r="I108" s="42" t="s">
        <v>18</v>
      </c>
      <c r="J108" s="125" t="s">
        <v>172</v>
      </c>
      <c r="K108" s="82">
        <v>890.8820000000002</v>
      </c>
      <c r="L108" s="82">
        <f>VLOOKUP(A108,Лист1!$A$4:$C$1450,3,FALSE)</f>
        <v>1187.025</v>
      </c>
      <c r="M108" s="82">
        <f>VLOOKUP(A108,Лист1!$A$4:$C$1450,2,FALSE)</f>
        <v>1311.975</v>
      </c>
    </row>
    <row r="109" spans="1:13" ht="12.75">
      <c r="A109" s="1"/>
      <c r="B109" s="52"/>
      <c r="C109" s="74"/>
      <c r="D109" s="6" t="s">
        <v>16</v>
      </c>
      <c r="E109" s="105">
        <v>72.5</v>
      </c>
      <c r="F109" s="106">
        <v>74</v>
      </c>
      <c r="G109" s="106">
        <v>75.5</v>
      </c>
      <c r="H109" s="106">
        <v>77</v>
      </c>
      <c r="I109" s="9"/>
      <c r="J109" s="126"/>
      <c r="K109" s="83"/>
      <c r="L109" s="83"/>
      <c r="M109" s="20"/>
    </row>
    <row r="110" spans="1:13" ht="12.75">
      <c r="A110" s="1"/>
      <c r="B110" s="52"/>
      <c r="C110" s="45"/>
      <c r="D110" s="6" t="s">
        <v>13</v>
      </c>
      <c r="E110" s="107">
        <v>102</v>
      </c>
      <c r="F110" s="108">
        <v>106</v>
      </c>
      <c r="G110" s="108">
        <v>110</v>
      </c>
      <c r="H110" s="108">
        <v>114</v>
      </c>
      <c r="I110" s="12"/>
      <c r="J110" s="126"/>
      <c r="K110" s="83"/>
      <c r="L110" s="83"/>
      <c r="M110" s="20"/>
    </row>
    <row r="111" spans="1:13" ht="12.75">
      <c r="A111" s="1"/>
      <c r="B111" s="52"/>
      <c r="C111" s="45"/>
      <c r="D111" s="6" t="s">
        <v>15</v>
      </c>
      <c r="E111" s="107">
        <v>46</v>
      </c>
      <c r="F111" s="108">
        <v>47</v>
      </c>
      <c r="G111" s="108">
        <v>48</v>
      </c>
      <c r="H111" s="108">
        <v>49</v>
      </c>
      <c r="I111" s="12"/>
      <c r="J111" s="126"/>
      <c r="K111" s="83"/>
      <c r="L111" s="83"/>
      <c r="M111" s="20"/>
    </row>
    <row r="112" spans="1:13" ht="16.5" thickBot="1">
      <c r="A112" s="1"/>
      <c r="B112" s="53"/>
      <c r="C112" s="1"/>
      <c r="D112" s="6" t="s">
        <v>14</v>
      </c>
      <c r="E112" s="109">
        <v>62.5</v>
      </c>
      <c r="F112" s="110">
        <v>63.5</v>
      </c>
      <c r="G112" s="110">
        <v>64.5</v>
      </c>
      <c r="H112" s="110">
        <v>65.5</v>
      </c>
      <c r="I112" s="15"/>
      <c r="J112" s="126"/>
      <c r="K112" s="83"/>
      <c r="L112" s="83"/>
      <c r="M112" s="20"/>
    </row>
    <row r="113" spans="1:13" ht="13.5" thickBot="1">
      <c r="A113" s="37">
        <v>541</v>
      </c>
      <c r="B113" s="51" t="s">
        <v>345</v>
      </c>
      <c r="C113" s="111" t="s">
        <v>324</v>
      </c>
      <c r="D113" s="39" t="s">
        <v>17</v>
      </c>
      <c r="E113" s="40" t="s">
        <v>9</v>
      </c>
      <c r="F113" s="41" t="s">
        <v>10</v>
      </c>
      <c r="G113" s="41" t="s">
        <v>11</v>
      </c>
      <c r="H113" s="41" t="s">
        <v>12</v>
      </c>
      <c r="I113" s="42" t="s">
        <v>18</v>
      </c>
      <c r="J113" s="125" t="s">
        <v>95</v>
      </c>
      <c r="K113" s="82">
        <v>1139.4644</v>
      </c>
      <c r="L113" s="82">
        <f>VLOOKUP(A113,Лист1!$A$4:$C$1450,3,FALSE)</f>
        <v>1538.7720000000002</v>
      </c>
      <c r="M113" s="82">
        <f>VLOOKUP(A113,Лист1!$A$4:$C$1450,2,FALSE)</f>
        <v>1700.748</v>
      </c>
    </row>
    <row r="114" spans="1:13" ht="12.75">
      <c r="A114" s="1"/>
      <c r="B114" s="52"/>
      <c r="C114" s="74"/>
      <c r="D114" s="6" t="s">
        <v>16</v>
      </c>
      <c r="E114" s="105">
        <v>73</v>
      </c>
      <c r="F114" s="106">
        <v>74.5</v>
      </c>
      <c r="G114" s="106">
        <v>76</v>
      </c>
      <c r="H114" s="106">
        <v>77.5</v>
      </c>
      <c r="I114" s="9"/>
      <c r="J114" s="126"/>
      <c r="K114" s="83"/>
      <c r="L114" s="83"/>
      <c r="M114" s="20"/>
    </row>
    <row r="115" spans="1:13" ht="12.75">
      <c r="A115" s="1"/>
      <c r="B115" s="52"/>
      <c r="C115" s="45"/>
      <c r="D115" s="6" t="s">
        <v>13</v>
      </c>
      <c r="E115" s="107">
        <v>103</v>
      </c>
      <c r="F115" s="108">
        <v>107</v>
      </c>
      <c r="G115" s="108">
        <v>111</v>
      </c>
      <c r="H115" s="108">
        <v>115</v>
      </c>
      <c r="I115" s="12"/>
      <c r="J115" s="126"/>
      <c r="K115" s="83"/>
      <c r="L115" s="83"/>
      <c r="M115" s="20"/>
    </row>
    <row r="116" spans="1:13" ht="12.75">
      <c r="A116" s="1"/>
      <c r="B116" s="52"/>
      <c r="C116" s="45"/>
      <c r="D116" s="6" t="s">
        <v>15</v>
      </c>
      <c r="E116" s="107">
        <v>46</v>
      </c>
      <c r="F116" s="108">
        <v>47</v>
      </c>
      <c r="G116" s="108">
        <v>48</v>
      </c>
      <c r="H116" s="108">
        <v>49</v>
      </c>
      <c r="I116" s="12"/>
      <c r="J116" s="126"/>
      <c r="K116" s="83"/>
      <c r="L116" s="83"/>
      <c r="M116" s="20"/>
    </row>
    <row r="117" spans="1:13" ht="16.5" thickBot="1">
      <c r="A117" s="1"/>
      <c r="B117" s="53"/>
      <c r="C117" s="1"/>
      <c r="D117" s="6" t="s">
        <v>14</v>
      </c>
      <c r="E117" s="109">
        <v>62.5</v>
      </c>
      <c r="F117" s="110">
        <v>63.5</v>
      </c>
      <c r="G117" s="110">
        <v>64.5</v>
      </c>
      <c r="H117" s="110">
        <v>65.5</v>
      </c>
      <c r="I117" s="15"/>
      <c r="J117" s="126"/>
      <c r="K117" s="83"/>
      <c r="L117" s="83"/>
      <c r="M117" s="20"/>
    </row>
    <row r="118" spans="1:13" ht="13.5" thickBot="1">
      <c r="A118" s="37">
        <v>552</v>
      </c>
      <c r="B118" s="51" t="s">
        <v>347</v>
      </c>
      <c r="C118" s="111" t="s">
        <v>324</v>
      </c>
      <c r="D118" s="39" t="s">
        <v>17</v>
      </c>
      <c r="E118" s="40" t="s">
        <v>9</v>
      </c>
      <c r="F118" s="41" t="s">
        <v>10</v>
      </c>
      <c r="G118" s="41" t="s">
        <v>11</v>
      </c>
      <c r="H118" s="41" t="s">
        <v>12</v>
      </c>
      <c r="I118" s="42" t="s">
        <v>18</v>
      </c>
      <c r="J118" s="125" t="s">
        <v>332</v>
      </c>
      <c r="K118" s="82">
        <v>890.8820000000002</v>
      </c>
      <c r="L118" s="82">
        <f>VLOOKUP(A118,Лист1!$A$4:$C$1450,3,FALSE)</f>
        <v>1325.5919999999999</v>
      </c>
      <c r="M118" s="82">
        <f>VLOOKUP(A118,Лист1!$A$4:$C$1450,2,FALSE)</f>
        <v>1465.128</v>
      </c>
    </row>
    <row r="119" spans="1:13" ht="12.75">
      <c r="A119" s="1"/>
      <c r="B119" s="52"/>
      <c r="C119" s="74"/>
      <c r="D119" s="6" t="s">
        <v>16</v>
      </c>
      <c r="E119" s="105">
        <v>73</v>
      </c>
      <c r="F119" s="106">
        <v>74.5</v>
      </c>
      <c r="G119" s="106">
        <v>76</v>
      </c>
      <c r="H119" s="106">
        <v>77.5</v>
      </c>
      <c r="I119" s="9"/>
      <c r="J119" s="126"/>
      <c r="K119" s="83"/>
      <c r="L119" s="83"/>
      <c r="M119" s="20"/>
    </row>
    <row r="120" spans="1:13" ht="12.75">
      <c r="A120" s="1"/>
      <c r="B120" s="52"/>
      <c r="C120" s="45"/>
      <c r="D120" s="6" t="s">
        <v>13</v>
      </c>
      <c r="E120" s="107">
        <v>103</v>
      </c>
      <c r="F120" s="108">
        <v>107</v>
      </c>
      <c r="G120" s="108">
        <v>111</v>
      </c>
      <c r="H120" s="108">
        <v>115</v>
      </c>
      <c r="I120" s="12"/>
      <c r="J120" s="126"/>
      <c r="K120" s="83"/>
      <c r="L120" s="83"/>
      <c r="M120" s="20"/>
    </row>
    <row r="121" spans="1:13" ht="12.75">
      <c r="A121" s="1"/>
      <c r="B121" s="52"/>
      <c r="C121" s="45"/>
      <c r="D121" s="6" t="s">
        <v>15</v>
      </c>
      <c r="E121" s="107">
        <v>46</v>
      </c>
      <c r="F121" s="108">
        <v>47</v>
      </c>
      <c r="G121" s="108">
        <v>48</v>
      </c>
      <c r="H121" s="108">
        <v>49</v>
      </c>
      <c r="I121" s="12"/>
      <c r="J121" s="126"/>
      <c r="K121" s="83"/>
      <c r="L121" s="83"/>
      <c r="M121" s="20"/>
    </row>
    <row r="122" spans="1:13" ht="16.5" thickBot="1">
      <c r="A122" s="1"/>
      <c r="B122" s="53"/>
      <c r="C122" s="1"/>
      <c r="D122" s="6" t="s">
        <v>14</v>
      </c>
      <c r="E122" s="109">
        <v>65</v>
      </c>
      <c r="F122" s="110">
        <v>66</v>
      </c>
      <c r="G122" s="110">
        <v>67</v>
      </c>
      <c r="H122" s="110">
        <v>68</v>
      </c>
      <c r="I122" s="15"/>
      <c r="J122" s="126"/>
      <c r="K122" s="83"/>
      <c r="L122" s="83"/>
      <c r="M122" s="20"/>
    </row>
    <row r="123" spans="1:13" ht="13.5" thickBot="1">
      <c r="A123" s="98">
        <v>987</v>
      </c>
      <c r="B123" s="170" t="s">
        <v>670</v>
      </c>
      <c r="C123" s="100" t="s">
        <v>324</v>
      </c>
      <c r="D123" s="101" t="s">
        <v>17</v>
      </c>
      <c r="E123" s="102" t="s">
        <v>97</v>
      </c>
      <c r="F123" s="103" t="s">
        <v>9</v>
      </c>
      <c r="G123" s="103" t="s">
        <v>10</v>
      </c>
      <c r="H123" s="103" t="s">
        <v>11</v>
      </c>
      <c r="I123" s="104" t="s">
        <v>12</v>
      </c>
      <c r="J123" s="267" t="s">
        <v>146</v>
      </c>
      <c r="K123" s="82">
        <v>1164.69072</v>
      </c>
      <c r="L123" s="82">
        <f>VLOOKUP(A123,Лист1!$A$4:$C$1450,3,FALSE)</f>
        <v>1625.9820000000002</v>
      </c>
      <c r="M123" s="82">
        <f>VLOOKUP(A123,Лист1!$A$4:$C$1450,2,FALSE)</f>
        <v>1797.1380000000001</v>
      </c>
    </row>
    <row r="124" spans="1:13" ht="12.75">
      <c r="A124" s="1"/>
      <c r="B124" s="52"/>
      <c r="C124" s="74"/>
      <c r="D124" s="6" t="s">
        <v>16</v>
      </c>
      <c r="E124" s="105">
        <v>71</v>
      </c>
      <c r="F124" s="106">
        <v>72</v>
      </c>
      <c r="G124" s="106">
        <v>74</v>
      </c>
      <c r="H124" s="106">
        <v>76</v>
      </c>
      <c r="I124" s="9">
        <v>77</v>
      </c>
      <c r="J124" s="268"/>
      <c r="K124" s="83"/>
      <c r="L124" s="83"/>
      <c r="M124" s="20"/>
    </row>
    <row r="125" spans="1:13" ht="12.75">
      <c r="A125" s="1"/>
      <c r="B125" s="52"/>
      <c r="C125" s="45"/>
      <c r="D125" s="6" t="s">
        <v>13</v>
      </c>
      <c r="E125" s="107">
        <v>99</v>
      </c>
      <c r="F125" s="108">
        <v>100</v>
      </c>
      <c r="G125" s="108">
        <v>105</v>
      </c>
      <c r="H125" s="108">
        <v>108</v>
      </c>
      <c r="I125" s="12">
        <v>111</v>
      </c>
      <c r="J125" s="268"/>
      <c r="K125" s="83"/>
      <c r="L125" s="83"/>
      <c r="M125" s="20"/>
    </row>
    <row r="126" spans="1:13" ht="12.75">
      <c r="A126" s="1"/>
      <c r="B126" s="52"/>
      <c r="C126" s="45"/>
      <c r="D126" s="6" t="s">
        <v>15</v>
      </c>
      <c r="E126" s="107">
        <v>42</v>
      </c>
      <c r="F126" s="108">
        <v>44</v>
      </c>
      <c r="G126" s="108">
        <v>45</v>
      </c>
      <c r="H126" s="108">
        <v>46</v>
      </c>
      <c r="I126" s="12">
        <v>47</v>
      </c>
      <c r="J126" s="268"/>
      <c r="K126" s="83"/>
      <c r="L126" s="83"/>
      <c r="M126" s="20"/>
    </row>
    <row r="127" spans="1:13" ht="16.5" thickBot="1">
      <c r="A127" s="1"/>
      <c r="B127" s="53"/>
      <c r="C127" s="1"/>
      <c r="D127" s="6" t="s">
        <v>14</v>
      </c>
      <c r="E127" s="109">
        <v>63</v>
      </c>
      <c r="F127" s="110">
        <v>64</v>
      </c>
      <c r="G127" s="110">
        <v>64</v>
      </c>
      <c r="H127" s="110">
        <v>65</v>
      </c>
      <c r="I127" s="15">
        <v>68</v>
      </c>
      <c r="J127" s="269"/>
      <c r="K127" s="83"/>
      <c r="L127" s="83"/>
      <c r="M127" s="20"/>
    </row>
    <row r="128" spans="1:13" ht="13.5" thickBot="1">
      <c r="A128" s="37">
        <v>988</v>
      </c>
      <c r="B128" s="150" t="s">
        <v>671</v>
      </c>
      <c r="C128" s="111" t="s">
        <v>324</v>
      </c>
      <c r="D128" s="39" t="s">
        <v>17</v>
      </c>
      <c r="E128" s="40" t="s">
        <v>9</v>
      </c>
      <c r="F128" s="41" t="s">
        <v>10</v>
      </c>
      <c r="G128" s="41" t="s">
        <v>11</v>
      </c>
      <c r="H128" s="41" t="s">
        <v>12</v>
      </c>
      <c r="I128" s="42" t="s">
        <v>18</v>
      </c>
      <c r="J128" s="267" t="s">
        <v>95</v>
      </c>
      <c r="K128" s="82">
        <v>846.0918</v>
      </c>
      <c r="L128" s="82">
        <f>VLOOKUP(A128,Лист1!$A$4:$C$1450,3,FALSE)</f>
        <v>1187.025</v>
      </c>
      <c r="M128" s="82">
        <f>VLOOKUP(A128,Лист1!$A$4:$C$1450,2,FALSE)</f>
        <v>1311.975</v>
      </c>
    </row>
    <row r="129" spans="1:13" ht="12.75">
      <c r="A129" s="1"/>
      <c r="B129" s="52"/>
      <c r="C129" s="74"/>
      <c r="D129" s="6" t="s">
        <v>16</v>
      </c>
      <c r="E129" s="105">
        <v>72.5</v>
      </c>
      <c r="F129" s="106">
        <v>74</v>
      </c>
      <c r="G129" s="106">
        <v>75.5</v>
      </c>
      <c r="H129" s="106">
        <v>77</v>
      </c>
      <c r="I129" s="9"/>
      <c r="J129" s="268"/>
      <c r="K129" s="83"/>
      <c r="L129" s="83"/>
      <c r="M129" s="20"/>
    </row>
    <row r="130" spans="1:13" ht="12.75">
      <c r="A130" s="1"/>
      <c r="B130" s="52"/>
      <c r="C130" s="45"/>
      <c r="D130" s="6" t="s">
        <v>13</v>
      </c>
      <c r="E130" s="107">
        <v>102</v>
      </c>
      <c r="F130" s="108">
        <v>106</v>
      </c>
      <c r="G130" s="108">
        <v>110</v>
      </c>
      <c r="H130" s="108">
        <v>114</v>
      </c>
      <c r="I130" s="12"/>
      <c r="J130" s="268"/>
      <c r="K130" s="83"/>
      <c r="L130" s="83"/>
      <c r="M130" s="20"/>
    </row>
    <row r="131" spans="1:13" ht="12.75">
      <c r="A131" s="1"/>
      <c r="B131" s="52"/>
      <c r="C131" s="45"/>
      <c r="D131" s="6" t="s">
        <v>15</v>
      </c>
      <c r="E131" s="107">
        <v>46</v>
      </c>
      <c r="F131" s="108">
        <v>47</v>
      </c>
      <c r="G131" s="108">
        <v>48</v>
      </c>
      <c r="H131" s="108">
        <v>49</v>
      </c>
      <c r="I131" s="12"/>
      <c r="J131" s="268"/>
      <c r="K131" s="83"/>
      <c r="L131" s="83"/>
      <c r="M131" s="20"/>
    </row>
    <row r="132" spans="1:13" ht="16.5" thickBot="1">
      <c r="A132" s="1"/>
      <c r="B132" s="53"/>
      <c r="C132" s="1"/>
      <c r="D132" s="6" t="s">
        <v>14</v>
      </c>
      <c r="E132" s="109">
        <v>62.5</v>
      </c>
      <c r="F132" s="110">
        <v>63.5</v>
      </c>
      <c r="G132" s="110">
        <v>64.5</v>
      </c>
      <c r="H132" s="110">
        <v>65.5</v>
      </c>
      <c r="I132" s="15"/>
      <c r="J132" s="269"/>
      <c r="K132" s="83"/>
      <c r="L132" s="83"/>
      <c r="M132" s="20"/>
    </row>
    <row r="133" spans="1:13" ht="13.5" thickBot="1">
      <c r="A133" s="37">
        <v>989</v>
      </c>
      <c r="B133" s="150" t="s">
        <v>672</v>
      </c>
      <c r="C133" s="111" t="s">
        <v>673</v>
      </c>
      <c r="D133" s="39" t="s">
        <v>17</v>
      </c>
      <c r="E133" s="40" t="s">
        <v>9</v>
      </c>
      <c r="F133" s="41" t="s">
        <v>10</v>
      </c>
      <c r="G133" s="41" t="s">
        <v>11</v>
      </c>
      <c r="H133" s="41" t="s">
        <v>12</v>
      </c>
      <c r="I133" s="42" t="s">
        <v>18</v>
      </c>
      <c r="J133" s="267" t="s">
        <v>195</v>
      </c>
      <c r="K133" s="82">
        <v>1033.33752</v>
      </c>
      <c r="L133" s="82">
        <f>VLOOKUP(A133,Лист1!$A$4:$C$1450,3,FALSE)</f>
        <v>1455.438</v>
      </c>
      <c r="M133" s="82">
        <f>VLOOKUP(A133,Лист1!$A$4:$C$1450,2,FALSE)</f>
        <v>1608.642</v>
      </c>
    </row>
    <row r="134" spans="1:13" ht="12.75">
      <c r="A134" s="1"/>
      <c r="B134" s="52"/>
      <c r="C134" s="74"/>
      <c r="D134" s="6" t="s">
        <v>16</v>
      </c>
      <c r="E134" s="105">
        <v>73</v>
      </c>
      <c r="F134" s="106">
        <v>74</v>
      </c>
      <c r="G134" s="106">
        <v>76</v>
      </c>
      <c r="H134" s="106">
        <v>77</v>
      </c>
      <c r="I134" s="9"/>
      <c r="J134" s="268"/>
      <c r="K134" s="83"/>
      <c r="L134" s="83"/>
      <c r="M134" s="20"/>
    </row>
    <row r="135" spans="1:13" ht="12.75">
      <c r="A135" s="1"/>
      <c r="B135" s="52"/>
      <c r="C135" s="45"/>
      <c r="D135" s="6" t="s">
        <v>13</v>
      </c>
      <c r="E135" s="107">
        <v>102</v>
      </c>
      <c r="F135" s="108">
        <v>106</v>
      </c>
      <c r="G135" s="108">
        <v>110</v>
      </c>
      <c r="H135" s="108">
        <v>114</v>
      </c>
      <c r="I135" s="12"/>
      <c r="J135" s="268"/>
      <c r="K135" s="83"/>
      <c r="L135" s="83"/>
      <c r="M135" s="20"/>
    </row>
    <row r="136" spans="1:13" ht="12.75">
      <c r="A136" s="1"/>
      <c r="B136" s="52"/>
      <c r="C136" s="45"/>
      <c r="D136" s="6" t="s">
        <v>15</v>
      </c>
      <c r="E136" s="107">
        <v>45</v>
      </c>
      <c r="F136" s="108">
        <v>46</v>
      </c>
      <c r="G136" s="108">
        <v>47</v>
      </c>
      <c r="H136" s="108">
        <v>48</v>
      </c>
      <c r="I136" s="12"/>
      <c r="J136" s="268"/>
      <c r="K136" s="83"/>
      <c r="L136" s="83"/>
      <c r="M136" s="20"/>
    </row>
    <row r="137" spans="1:13" ht="16.5" thickBot="1">
      <c r="A137" s="1"/>
      <c r="B137" s="53"/>
      <c r="C137" s="1"/>
      <c r="D137" s="6" t="s">
        <v>14</v>
      </c>
      <c r="E137" s="109">
        <v>62.5</v>
      </c>
      <c r="F137" s="110">
        <v>63.5</v>
      </c>
      <c r="G137" s="110">
        <v>64.5</v>
      </c>
      <c r="H137" s="110">
        <v>65.5</v>
      </c>
      <c r="I137" s="15"/>
      <c r="J137" s="269"/>
      <c r="K137" s="83"/>
      <c r="L137" s="83"/>
      <c r="M137" s="20"/>
    </row>
    <row r="138" spans="1:13" ht="13.5" thickBot="1">
      <c r="A138" s="37">
        <v>990</v>
      </c>
      <c r="B138" s="150" t="s">
        <v>674</v>
      </c>
      <c r="C138" s="111" t="s">
        <v>675</v>
      </c>
      <c r="D138" s="39" t="s">
        <v>17</v>
      </c>
      <c r="E138" s="40" t="s">
        <v>9</v>
      </c>
      <c r="F138" s="41" t="s">
        <v>10</v>
      </c>
      <c r="G138" s="41" t="s">
        <v>11</v>
      </c>
      <c r="H138" s="41" t="s">
        <v>12</v>
      </c>
      <c r="I138" s="42" t="s">
        <v>18</v>
      </c>
      <c r="J138" s="267" t="s">
        <v>95</v>
      </c>
      <c r="K138" s="82">
        <v>979.25544</v>
      </c>
      <c r="L138" s="82">
        <f>VLOOKUP(A138,Лист1!$A$4:$C$1450,3,FALSE)</f>
        <v>1362.414</v>
      </c>
      <c r="M138" s="82">
        <f>VLOOKUP(A138,Лист1!$A$4:$C$1450,2,FALSE)</f>
        <v>1505.826</v>
      </c>
    </row>
    <row r="139" spans="1:13" ht="12.75">
      <c r="A139" s="1"/>
      <c r="B139" s="52"/>
      <c r="C139" s="74"/>
      <c r="D139" s="6" t="s">
        <v>16</v>
      </c>
      <c r="E139" s="105">
        <v>73</v>
      </c>
      <c r="F139" s="106">
        <v>74</v>
      </c>
      <c r="G139" s="106">
        <v>76</v>
      </c>
      <c r="H139" s="106">
        <v>77</v>
      </c>
      <c r="I139" s="9"/>
      <c r="J139" s="268"/>
      <c r="K139" s="83"/>
      <c r="L139" s="83"/>
      <c r="M139" s="20"/>
    </row>
    <row r="140" spans="1:13" ht="12.75">
      <c r="A140" s="1"/>
      <c r="B140" s="52"/>
      <c r="C140" s="45"/>
      <c r="D140" s="6" t="s">
        <v>13</v>
      </c>
      <c r="E140" s="107">
        <v>102</v>
      </c>
      <c r="F140" s="108">
        <v>106</v>
      </c>
      <c r="G140" s="108">
        <v>110</v>
      </c>
      <c r="H140" s="108">
        <v>114</v>
      </c>
      <c r="I140" s="12"/>
      <c r="J140" s="268"/>
      <c r="K140" s="83"/>
      <c r="L140" s="83"/>
      <c r="M140" s="20"/>
    </row>
    <row r="141" spans="1:13" ht="12.75">
      <c r="A141" s="1"/>
      <c r="B141" s="52"/>
      <c r="C141" s="45"/>
      <c r="D141" s="6" t="s">
        <v>15</v>
      </c>
      <c r="E141" s="107">
        <v>45</v>
      </c>
      <c r="F141" s="108">
        <v>46</v>
      </c>
      <c r="G141" s="108">
        <v>47</v>
      </c>
      <c r="H141" s="108">
        <v>48</v>
      </c>
      <c r="I141" s="12"/>
      <c r="J141" s="268"/>
      <c r="K141" s="83"/>
      <c r="L141" s="83"/>
      <c r="M141" s="20"/>
    </row>
    <row r="142" spans="1:13" ht="16.5" thickBot="1">
      <c r="A142" s="1"/>
      <c r="B142" s="53"/>
      <c r="C142" s="1"/>
      <c r="D142" s="6" t="s">
        <v>14</v>
      </c>
      <c r="E142" s="109">
        <v>65</v>
      </c>
      <c r="F142" s="110">
        <v>66</v>
      </c>
      <c r="G142" s="110">
        <v>67</v>
      </c>
      <c r="H142" s="110">
        <v>68</v>
      </c>
      <c r="I142" s="15"/>
      <c r="J142" s="269"/>
      <c r="K142" s="83"/>
      <c r="L142" s="83"/>
      <c r="M142" s="20"/>
    </row>
    <row r="143" spans="1:13" ht="13.5" thickBot="1">
      <c r="A143" s="37">
        <v>992</v>
      </c>
      <c r="B143" s="150" t="s">
        <v>676</v>
      </c>
      <c r="C143" s="111" t="s">
        <v>677</v>
      </c>
      <c r="D143" s="39" t="s">
        <v>17</v>
      </c>
      <c r="E143" s="40" t="s">
        <v>9</v>
      </c>
      <c r="F143" s="41" t="s">
        <v>10</v>
      </c>
      <c r="G143" s="41" t="s">
        <v>11</v>
      </c>
      <c r="H143" s="41" t="s">
        <v>12</v>
      </c>
      <c r="I143" s="42" t="s">
        <v>18</v>
      </c>
      <c r="J143" s="267" t="s">
        <v>195</v>
      </c>
      <c r="K143" s="82">
        <v>1011.7663200000001</v>
      </c>
      <c r="L143" s="82">
        <f>VLOOKUP(A143,Лист1!$A$4:$C$1450,3,FALSE)</f>
        <v>1432.1820000000002</v>
      </c>
      <c r="M143" s="82">
        <f>VLOOKUP(A143,Лист1!$A$4:$C$1450,2,FALSE)</f>
        <v>1582.938</v>
      </c>
    </row>
    <row r="144" spans="1:13" ht="12.75">
      <c r="A144" s="1"/>
      <c r="B144" s="52"/>
      <c r="C144" s="74"/>
      <c r="D144" s="6" t="s">
        <v>16</v>
      </c>
      <c r="E144" s="105">
        <v>73</v>
      </c>
      <c r="F144" s="106">
        <v>74</v>
      </c>
      <c r="G144" s="106">
        <v>76</v>
      </c>
      <c r="H144" s="106">
        <v>77</v>
      </c>
      <c r="I144" s="9"/>
      <c r="J144" s="268"/>
      <c r="K144" s="83"/>
      <c r="L144" s="83"/>
      <c r="M144" s="20"/>
    </row>
    <row r="145" spans="1:13" ht="12.75">
      <c r="A145" s="1"/>
      <c r="B145" s="52"/>
      <c r="C145" s="45"/>
      <c r="D145" s="6" t="s">
        <v>13</v>
      </c>
      <c r="E145" s="107">
        <v>102</v>
      </c>
      <c r="F145" s="108">
        <v>106</v>
      </c>
      <c r="G145" s="108">
        <v>110</v>
      </c>
      <c r="H145" s="108">
        <v>114</v>
      </c>
      <c r="I145" s="12"/>
      <c r="J145" s="268"/>
      <c r="K145" s="83"/>
      <c r="L145" s="83"/>
      <c r="M145" s="20"/>
    </row>
    <row r="146" spans="1:13" ht="12.75">
      <c r="A146" s="1"/>
      <c r="B146" s="52"/>
      <c r="C146" s="45"/>
      <c r="D146" s="6" t="s">
        <v>15</v>
      </c>
      <c r="E146" s="107">
        <v>45</v>
      </c>
      <c r="F146" s="108">
        <v>46</v>
      </c>
      <c r="G146" s="108">
        <v>47</v>
      </c>
      <c r="H146" s="108">
        <v>48</v>
      </c>
      <c r="I146" s="12"/>
      <c r="J146" s="268"/>
      <c r="K146" s="83"/>
      <c r="L146" s="83"/>
      <c r="M146" s="20"/>
    </row>
    <row r="147" spans="1:13" ht="16.5" thickBot="1">
      <c r="A147" s="1"/>
      <c r="B147" s="53"/>
      <c r="C147" s="1"/>
      <c r="D147" s="6" t="s">
        <v>14</v>
      </c>
      <c r="E147" s="109">
        <v>62.5</v>
      </c>
      <c r="F147" s="110">
        <v>63.5</v>
      </c>
      <c r="G147" s="110">
        <v>64.5</v>
      </c>
      <c r="H147" s="110">
        <v>65.5</v>
      </c>
      <c r="I147" s="15"/>
      <c r="J147" s="269"/>
      <c r="K147" s="83"/>
      <c r="L147" s="83"/>
      <c r="M147" s="20"/>
    </row>
    <row r="148" spans="1:13" ht="13.5" thickBot="1">
      <c r="A148" s="37">
        <v>993</v>
      </c>
      <c r="B148" s="150" t="s">
        <v>678</v>
      </c>
      <c r="C148" s="111" t="s">
        <v>324</v>
      </c>
      <c r="D148" s="39" t="s">
        <v>17</v>
      </c>
      <c r="E148" s="40" t="s">
        <v>9</v>
      </c>
      <c r="F148" s="41" t="s">
        <v>10</v>
      </c>
      <c r="G148" s="41" t="s">
        <v>11</v>
      </c>
      <c r="H148" s="41" t="s">
        <v>12</v>
      </c>
      <c r="I148" s="42" t="s">
        <v>18</v>
      </c>
      <c r="J148" s="267" t="s">
        <v>181</v>
      </c>
      <c r="K148" s="82">
        <v>1110.76272</v>
      </c>
      <c r="L148" s="82">
        <f>VLOOKUP(A148,Лист1!$A$4:$C$1450,3,FALSE)</f>
        <v>1567.842</v>
      </c>
      <c r="M148" s="82">
        <f>VLOOKUP(A148,Лист1!$A$4:$C$1450,2,FALSE)</f>
        <v>1732.8780000000002</v>
      </c>
    </row>
    <row r="149" spans="1:13" ht="12.75">
      <c r="A149" s="1"/>
      <c r="B149" s="52"/>
      <c r="C149" s="74"/>
      <c r="D149" s="6" t="s">
        <v>16</v>
      </c>
      <c r="E149" s="105">
        <v>73</v>
      </c>
      <c r="F149" s="106">
        <v>74</v>
      </c>
      <c r="G149" s="106">
        <v>76</v>
      </c>
      <c r="H149" s="106">
        <v>77</v>
      </c>
      <c r="I149" s="9"/>
      <c r="J149" s="268"/>
      <c r="K149" s="83"/>
      <c r="L149" s="83"/>
      <c r="M149" s="20"/>
    </row>
    <row r="150" spans="1:13" ht="12.75">
      <c r="A150" s="1"/>
      <c r="B150" s="52"/>
      <c r="C150" s="45"/>
      <c r="D150" s="6" t="s">
        <v>13</v>
      </c>
      <c r="E150" s="107">
        <v>102</v>
      </c>
      <c r="F150" s="108">
        <v>106</v>
      </c>
      <c r="G150" s="108">
        <v>110</v>
      </c>
      <c r="H150" s="108">
        <v>114</v>
      </c>
      <c r="I150" s="12"/>
      <c r="J150" s="268"/>
      <c r="K150" s="83"/>
      <c r="L150" s="83"/>
      <c r="M150" s="20"/>
    </row>
    <row r="151" spans="1:13" ht="12.75">
      <c r="A151" s="1"/>
      <c r="B151" s="52"/>
      <c r="C151" s="45"/>
      <c r="D151" s="6" t="s">
        <v>15</v>
      </c>
      <c r="E151" s="107">
        <v>45</v>
      </c>
      <c r="F151" s="108">
        <v>46</v>
      </c>
      <c r="G151" s="108">
        <v>47</v>
      </c>
      <c r="H151" s="108">
        <v>48</v>
      </c>
      <c r="I151" s="12"/>
      <c r="J151" s="268"/>
      <c r="K151" s="83"/>
      <c r="L151" s="83"/>
      <c r="M151" s="20"/>
    </row>
    <row r="152" spans="1:13" ht="16.5" thickBot="1">
      <c r="A152" s="1"/>
      <c r="B152" s="53"/>
      <c r="C152" s="1"/>
      <c r="D152" s="6" t="s">
        <v>14</v>
      </c>
      <c r="E152" s="109">
        <v>62.5</v>
      </c>
      <c r="F152" s="110">
        <v>63.5</v>
      </c>
      <c r="G152" s="110">
        <v>64.5</v>
      </c>
      <c r="H152" s="110">
        <v>65.5</v>
      </c>
      <c r="I152" s="15"/>
      <c r="J152" s="269"/>
      <c r="K152" s="83"/>
      <c r="L152" s="83"/>
      <c r="M152" s="20"/>
    </row>
    <row r="153" spans="1:13" ht="13.5" thickBot="1">
      <c r="A153" s="37">
        <v>996</v>
      </c>
      <c r="B153" s="150" t="s">
        <v>679</v>
      </c>
      <c r="C153" s="111" t="s">
        <v>324</v>
      </c>
      <c r="D153" s="39" t="s">
        <v>17</v>
      </c>
      <c r="E153" s="40" t="s">
        <v>9</v>
      </c>
      <c r="F153" s="41" t="s">
        <v>10</v>
      </c>
      <c r="G153" s="41" t="s">
        <v>11</v>
      </c>
      <c r="H153" s="41" t="s">
        <v>12</v>
      </c>
      <c r="I153" s="42" t="s">
        <v>18</v>
      </c>
      <c r="J153" s="267" t="s">
        <v>182</v>
      </c>
      <c r="K153" s="82">
        <v>1011.7663200000001</v>
      </c>
      <c r="L153" s="82">
        <f>VLOOKUP(A153,Лист1!$A$4:$C$1450,3,FALSE)</f>
        <v>1432.1820000000002</v>
      </c>
      <c r="M153" s="82">
        <f>VLOOKUP(A153,Лист1!$A$4:$C$1450,2,FALSE)</f>
        <v>1582.938</v>
      </c>
    </row>
    <row r="154" spans="1:13" ht="12.75">
      <c r="A154" s="1"/>
      <c r="B154" s="52"/>
      <c r="C154" s="74"/>
      <c r="D154" s="6" t="s">
        <v>16</v>
      </c>
      <c r="E154" s="105">
        <v>73</v>
      </c>
      <c r="F154" s="106">
        <v>74</v>
      </c>
      <c r="G154" s="106">
        <v>76</v>
      </c>
      <c r="H154" s="106">
        <v>77</v>
      </c>
      <c r="I154" s="9"/>
      <c r="J154" s="268"/>
      <c r="K154" s="83"/>
      <c r="L154" s="83"/>
      <c r="M154" s="20"/>
    </row>
    <row r="155" spans="1:13" ht="12.75">
      <c r="A155" s="1"/>
      <c r="B155" s="52"/>
      <c r="C155" s="45"/>
      <c r="D155" s="6" t="s">
        <v>13</v>
      </c>
      <c r="E155" s="107">
        <v>102</v>
      </c>
      <c r="F155" s="108">
        <v>106</v>
      </c>
      <c r="G155" s="108">
        <v>110</v>
      </c>
      <c r="H155" s="108">
        <v>114</v>
      </c>
      <c r="I155" s="12"/>
      <c r="J155" s="268"/>
      <c r="K155" s="83"/>
      <c r="L155" s="83"/>
      <c r="M155" s="20"/>
    </row>
    <row r="156" spans="1:13" ht="12.75">
      <c r="A156" s="1"/>
      <c r="B156" s="52"/>
      <c r="C156" s="45"/>
      <c r="D156" s="6" t="s">
        <v>15</v>
      </c>
      <c r="E156" s="107">
        <v>45</v>
      </c>
      <c r="F156" s="108">
        <v>46</v>
      </c>
      <c r="G156" s="108">
        <v>47</v>
      </c>
      <c r="H156" s="108">
        <v>48</v>
      </c>
      <c r="I156" s="12"/>
      <c r="J156" s="268"/>
      <c r="K156" s="83"/>
      <c r="L156" s="83"/>
      <c r="M156" s="20"/>
    </row>
    <row r="157" spans="1:13" ht="16.5" thickBot="1">
      <c r="A157" s="1"/>
      <c r="B157" s="53"/>
      <c r="C157" s="1"/>
      <c r="D157" s="6" t="s">
        <v>14</v>
      </c>
      <c r="E157" s="109">
        <v>62.5</v>
      </c>
      <c r="F157" s="110">
        <v>63.5</v>
      </c>
      <c r="G157" s="110">
        <v>64.5</v>
      </c>
      <c r="H157" s="110">
        <v>65.5</v>
      </c>
      <c r="I157" s="15"/>
      <c r="J157" s="269"/>
      <c r="K157" s="83"/>
      <c r="L157" s="83"/>
      <c r="M157" s="20"/>
    </row>
    <row r="158" spans="1:13" ht="13.5" thickBot="1">
      <c r="A158" s="37">
        <v>997</v>
      </c>
      <c r="B158" s="150" t="s">
        <v>680</v>
      </c>
      <c r="C158" s="111" t="s">
        <v>324</v>
      </c>
      <c r="D158" s="39" t="s">
        <v>17</v>
      </c>
      <c r="E158" s="40" t="s">
        <v>9</v>
      </c>
      <c r="F158" s="41" t="s">
        <v>10</v>
      </c>
      <c r="G158" s="41" t="s">
        <v>11</v>
      </c>
      <c r="H158" s="41" t="s">
        <v>12</v>
      </c>
      <c r="I158" s="42" t="s">
        <v>18</v>
      </c>
      <c r="J158" s="267" t="s">
        <v>95</v>
      </c>
      <c r="K158" s="82">
        <v>961.30512</v>
      </c>
      <c r="L158" s="82">
        <f>VLOOKUP(A158,Лист1!$A$4:$C$1450,3,FALSE)</f>
        <v>1348.848</v>
      </c>
      <c r="M158" s="82">
        <f>VLOOKUP(A158,Лист1!$A$4:$C$1450,2,FALSE)</f>
        <v>1490.8319999999999</v>
      </c>
    </row>
    <row r="159" spans="1:13" ht="12.75">
      <c r="A159" s="1"/>
      <c r="B159" s="52"/>
      <c r="C159" s="74"/>
      <c r="D159" s="6" t="s">
        <v>16</v>
      </c>
      <c r="E159" s="105">
        <v>73</v>
      </c>
      <c r="F159" s="106">
        <v>74</v>
      </c>
      <c r="G159" s="106">
        <v>75</v>
      </c>
      <c r="H159" s="106">
        <v>78</v>
      </c>
      <c r="I159" s="9">
        <v>79</v>
      </c>
      <c r="J159" s="268"/>
      <c r="K159" s="83"/>
      <c r="L159" s="83"/>
      <c r="M159" s="20"/>
    </row>
    <row r="160" spans="1:13" ht="12.75">
      <c r="A160" s="1"/>
      <c r="B160" s="52"/>
      <c r="C160" s="45"/>
      <c r="D160" s="6" t="s">
        <v>13</v>
      </c>
      <c r="E160" s="107">
        <v>102</v>
      </c>
      <c r="F160" s="108">
        <v>106</v>
      </c>
      <c r="G160" s="108">
        <v>110</v>
      </c>
      <c r="H160" s="108">
        <v>114</v>
      </c>
      <c r="I160" s="12">
        <v>118</v>
      </c>
      <c r="J160" s="268"/>
      <c r="K160" s="83"/>
      <c r="L160" s="83"/>
      <c r="M160" s="20"/>
    </row>
    <row r="161" spans="1:13" ht="12.75">
      <c r="A161" s="1"/>
      <c r="B161" s="52"/>
      <c r="C161" s="45"/>
      <c r="D161" s="6" t="s">
        <v>15</v>
      </c>
      <c r="E161" s="107">
        <v>46</v>
      </c>
      <c r="F161" s="108">
        <v>47</v>
      </c>
      <c r="G161" s="108">
        <v>48</v>
      </c>
      <c r="H161" s="108">
        <v>49</v>
      </c>
      <c r="I161" s="12">
        <v>50</v>
      </c>
      <c r="J161" s="268"/>
      <c r="K161" s="83"/>
      <c r="L161" s="83"/>
      <c r="M161" s="20"/>
    </row>
    <row r="162" spans="1:13" ht="16.5" thickBot="1">
      <c r="A162" s="1"/>
      <c r="B162" s="53"/>
      <c r="C162" s="1"/>
      <c r="D162" s="6" t="s">
        <v>14</v>
      </c>
      <c r="E162" s="109">
        <v>62.5</v>
      </c>
      <c r="F162" s="110">
        <v>63.5</v>
      </c>
      <c r="G162" s="110">
        <v>64.5</v>
      </c>
      <c r="H162" s="110">
        <v>65.5</v>
      </c>
      <c r="I162" s="15">
        <v>66.5</v>
      </c>
      <c r="J162" s="269"/>
      <c r="K162" s="83"/>
      <c r="L162" s="83"/>
      <c r="M162" s="20"/>
    </row>
    <row r="163" spans="1:13" ht="13.5" thickBot="1">
      <c r="A163" s="37">
        <v>999</v>
      </c>
      <c r="B163" s="150" t="s">
        <v>681</v>
      </c>
      <c r="C163" s="111" t="s">
        <v>324</v>
      </c>
      <c r="D163" s="39" t="s">
        <v>17</v>
      </c>
      <c r="E163" s="40" t="s">
        <v>9</v>
      </c>
      <c r="F163" s="41" t="s">
        <v>10</v>
      </c>
      <c r="G163" s="41" t="s">
        <v>11</v>
      </c>
      <c r="H163" s="41" t="s">
        <v>12</v>
      </c>
      <c r="I163" s="42" t="s">
        <v>18</v>
      </c>
      <c r="J163" s="267" t="s">
        <v>95</v>
      </c>
      <c r="K163" s="82">
        <v>1155.83112</v>
      </c>
      <c r="L163" s="82">
        <f>VLOOKUP(A163,Лист1!$A$4:$C$1450,3,FALSE)</f>
        <v>1645.362</v>
      </c>
      <c r="M163" s="82">
        <f>VLOOKUP(A163,Лист1!$A$4:$C$1450,2,FALSE)</f>
        <v>1818.558</v>
      </c>
    </row>
    <row r="164" spans="1:13" ht="12.75">
      <c r="A164" s="1"/>
      <c r="B164" s="52"/>
      <c r="C164" s="74"/>
      <c r="D164" s="6" t="s">
        <v>16</v>
      </c>
      <c r="E164" s="105">
        <v>73</v>
      </c>
      <c r="F164" s="106">
        <v>74</v>
      </c>
      <c r="G164" s="106">
        <v>76</v>
      </c>
      <c r="H164" s="106">
        <v>77</v>
      </c>
      <c r="I164" s="9"/>
      <c r="J164" s="268"/>
      <c r="K164" s="83"/>
      <c r="L164" s="83"/>
      <c r="M164" s="20"/>
    </row>
    <row r="165" spans="1:13" ht="12.75">
      <c r="A165" s="1"/>
      <c r="B165" s="52"/>
      <c r="C165" s="45"/>
      <c r="D165" s="6" t="s">
        <v>13</v>
      </c>
      <c r="E165" s="107">
        <v>102</v>
      </c>
      <c r="F165" s="108">
        <v>106</v>
      </c>
      <c r="G165" s="108">
        <v>110</v>
      </c>
      <c r="H165" s="108">
        <v>114</v>
      </c>
      <c r="I165" s="12"/>
      <c r="J165" s="268"/>
      <c r="K165" s="83"/>
      <c r="L165" s="83"/>
      <c r="M165" s="20"/>
    </row>
    <row r="166" spans="1:13" ht="12.75">
      <c r="A166" s="1"/>
      <c r="B166" s="52"/>
      <c r="C166" s="45"/>
      <c r="D166" s="6" t="s">
        <v>15</v>
      </c>
      <c r="E166" s="107">
        <v>45</v>
      </c>
      <c r="F166" s="108">
        <v>46</v>
      </c>
      <c r="G166" s="108">
        <v>47</v>
      </c>
      <c r="H166" s="108">
        <v>48</v>
      </c>
      <c r="I166" s="12"/>
      <c r="J166" s="268"/>
      <c r="K166" s="83"/>
      <c r="L166" s="83"/>
      <c r="M166" s="20"/>
    </row>
    <row r="167" spans="1:13" ht="16.5" thickBot="1">
      <c r="A167" s="1"/>
      <c r="B167" s="53"/>
      <c r="C167" s="1"/>
      <c r="D167" s="6" t="s">
        <v>14</v>
      </c>
      <c r="E167" s="109">
        <v>62.5</v>
      </c>
      <c r="F167" s="110">
        <v>63.5</v>
      </c>
      <c r="G167" s="110">
        <v>64.5</v>
      </c>
      <c r="H167" s="110">
        <v>65.5</v>
      </c>
      <c r="I167" s="15"/>
      <c r="J167" s="269"/>
      <c r="K167" s="83"/>
      <c r="L167" s="83"/>
      <c r="M167" s="20"/>
    </row>
    <row r="168" spans="1:13" ht="13.5" thickBot="1">
      <c r="A168" s="37">
        <v>1004</v>
      </c>
      <c r="B168" s="150" t="s">
        <v>682</v>
      </c>
      <c r="C168" s="111" t="s">
        <v>324</v>
      </c>
      <c r="D168" s="39" t="s">
        <v>17</v>
      </c>
      <c r="E168" s="40" t="s">
        <v>9</v>
      </c>
      <c r="F168" s="41" t="s">
        <v>10</v>
      </c>
      <c r="G168" s="41" t="s">
        <v>11</v>
      </c>
      <c r="H168" s="41" t="s">
        <v>12</v>
      </c>
      <c r="I168" s="42" t="s">
        <v>18</v>
      </c>
      <c r="J168" s="267" t="s">
        <v>95</v>
      </c>
      <c r="K168" s="82">
        <v>1018.96956</v>
      </c>
      <c r="L168" s="82">
        <f>VLOOKUP(A168,Лист1!$A$4:$C$1450,3,FALSE)</f>
        <v>1442.841</v>
      </c>
      <c r="M168" s="82">
        <f>VLOOKUP(A168,Лист1!$A$4:$C$1450,2,FALSE)</f>
        <v>1594.719</v>
      </c>
    </row>
    <row r="169" spans="1:13" ht="12.75">
      <c r="A169" s="1"/>
      <c r="B169" s="52"/>
      <c r="C169" s="74"/>
      <c r="D169" s="6" t="s">
        <v>16</v>
      </c>
      <c r="E169" s="105">
        <v>73</v>
      </c>
      <c r="F169" s="106">
        <v>74</v>
      </c>
      <c r="G169" s="106">
        <v>76</v>
      </c>
      <c r="H169" s="106">
        <v>77</v>
      </c>
      <c r="I169" s="9"/>
      <c r="J169" s="268"/>
      <c r="K169" s="83"/>
      <c r="L169" s="83"/>
      <c r="M169" s="20"/>
    </row>
    <row r="170" spans="1:13" ht="12.75">
      <c r="A170" s="1"/>
      <c r="B170" s="52"/>
      <c r="C170" s="45"/>
      <c r="D170" s="6" t="s">
        <v>13</v>
      </c>
      <c r="E170" s="107">
        <v>102</v>
      </c>
      <c r="F170" s="108">
        <v>106</v>
      </c>
      <c r="G170" s="108">
        <v>110</v>
      </c>
      <c r="H170" s="108">
        <v>114</v>
      </c>
      <c r="I170" s="12"/>
      <c r="J170" s="268"/>
      <c r="K170" s="83"/>
      <c r="L170" s="83"/>
      <c r="M170" s="20"/>
    </row>
    <row r="171" spans="1:13" ht="12.75">
      <c r="A171" s="1"/>
      <c r="B171" s="52"/>
      <c r="C171" s="45"/>
      <c r="D171" s="6" t="s">
        <v>15</v>
      </c>
      <c r="E171" s="107">
        <v>45</v>
      </c>
      <c r="F171" s="108">
        <v>46</v>
      </c>
      <c r="G171" s="108">
        <v>47</v>
      </c>
      <c r="H171" s="108">
        <v>48</v>
      </c>
      <c r="I171" s="12"/>
      <c r="J171" s="268"/>
      <c r="K171" s="83"/>
      <c r="L171" s="83"/>
      <c r="M171" s="20"/>
    </row>
    <row r="172" spans="1:13" ht="16.5" thickBot="1">
      <c r="A172" s="1"/>
      <c r="B172" s="53"/>
      <c r="C172" s="1"/>
      <c r="D172" s="6" t="s">
        <v>14</v>
      </c>
      <c r="E172" s="109">
        <v>62.5</v>
      </c>
      <c r="F172" s="110">
        <v>63.5</v>
      </c>
      <c r="G172" s="110">
        <v>64.5</v>
      </c>
      <c r="H172" s="110">
        <v>65.5</v>
      </c>
      <c r="I172" s="15"/>
      <c r="J172" s="269"/>
      <c r="K172" s="83"/>
      <c r="L172" s="83"/>
      <c r="M172" s="20"/>
    </row>
    <row r="173" spans="1:13" ht="13.5" thickBot="1">
      <c r="A173" s="37">
        <v>1005</v>
      </c>
      <c r="B173" s="150" t="s">
        <v>683</v>
      </c>
      <c r="C173" s="111" t="s">
        <v>324</v>
      </c>
      <c r="D173" s="39" t="s">
        <v>17</v>
      </c>
      <c r="E173" s="40" t="s">
        <v>9</v>
      </c>
      <c r="F173" s="41" t="s">
        <v>10</v>
      </c>
      <c r="G173" s="41" t="s">
        <v>11</v>
      </c>
      <c r="H173" s="41" t="s">
        <v>12</v>
      </c>
      <c r="I173" s="42" t="s">
        <v>18</v>
      </c>
      <c r="J173" s="267" t="s">
        <v>95</v>
      </c>
      <c r="K173" s="82">
        <v>1144.9299600000002</v>
      </c>
      <c r="L173" s="82">
        <f>VLOOKUP(A173,Лист1!$A$4:$C$1450,3,FALSE)</f>
        <v>1607.571</v>
      </c>
      <c r="M173" s="82">
        <f>VLOOKUP(A173,Лист1!$A$4:$C$1450,2,FALSE)</f>
        <v>1776.789</v>
      </c>
    </row>
    <row r="174" spans="1:13" ht="12.75">
      <c r="A174" s="1"/>
      <c r="B174" s="52"/>
      <c r="C174" s="74"/>
      <c r="D174" s="6" t="s">
        <v>16</v>
      </c>
      <c r="E174" s="105">
        <v>73</v>
      </c>
      <c r="F174" s="106">
        <v>74</v>
      </c>
      <c r="G174" s="106">
        <v>76</v>
      </c>
      <c r="H174" s="106">
        <v>77</v>
      </c>
      <c r="I174" s="9"/>
      <c r="J174" s="268"/>
      <c r="K174" s="83"/>
      <c r="L174" s="83"/>
      <c r="M174" s="20"/>
    </row>
    <row r="175" spans="1:13" ht="12.75">
      <c r="A175" s="1"/>
      <c r="B175" s="52"/>
      <c r="C175" s="45"/>
      <c r="D175" s="6" t="s">
        <v>13</v>
      </c>
      <c r="E175" s="107">
        <v>102</v>
      </c>
      <c r="F175" s="108">
        <v>106</v>
      </c>
      <c r="G175" s="108">
        <v>110</v>
      </c>
      <c r="H175" s="108">
        <v>114</v>
      </c>
      <c r="I175" s="12"/>
      <c r="J175" s="268"/>
      <c r="K175" s="83"/>
      <c r="L175" s="83"/>
      <c r="M175" s="20"/>
    </row>
    <row r="176" spans="1:13" ht="12.75">
      <c r="A176" s="1"/>
      <c r="B176" s="52"/>
      <c r="C176" s="45"/>
      <c r="D176" s="6" t="s">
        <v>15</v>
      </c>
      <c r="E176" s="107">
        <v>45</v>
      </c>
      <c r="F176" s="108">
        <v>46</v>
      </c>
      <c r="G176" s="108">
        <v>47</v>
      </c>
      <c r="H176" s="108">
        <v>48</v>
      </c>
      <c r="I176" s="12"/>
      <c r="J176" s="268"/>
      <c r="K176" s="83"/>
      <c r="L176" s="83"/>
      <c r="M176" s="20"/>
    </row>
    <row r="177" spans="1:13" ht="16.5" thickBot="1">
      <c r="A177" s="1"/>
      <c r="B177" s="53"/>
      <c r="C177" s="1"/>
      <c r="D177" s="6" t="s">
        <v>14</v>
      </c>
      <c r="E177" s="109">
        <v>62.5</v>
      </c>
      <c r="F177" s="110">
        <v>63.5</v>
      </c>
      <c r="G177" s="110">
        <v>64.5</v>
      </c>
      <c r="H177" s="110">
        <v>65.5</v>
      </c>
      <c r="I177" s="15"/>
      <c r="J177" s="269"/>
      <c r="K177" s="83"/>
      <c r="L177" s="83"/>
      <c r="M177" s="20"/>
    </row>
    <row r="178" spans="1:14" ht="13.5" thickBot="1">
      <c r="A178" s="98">
        <v>1119</v>
      </c>
      <c r="B178" s="170" t="s">
        <v>1046</v>
      </c>
      <c r="C178" s="100" t="s">
        <v>1153</v>
      </c>
      <c r="D178" s="101" t="s">
        <v>17</v>
      </c>
      <c r="E178" s="102" t="s">
        <v>9</v>
      </c>
      <c r="F178" s="103" t="s">
        <v>10</v>
      </c>
      <c r="G178" s="103" t="s">
        <v>11</v>
      </c>
      <c r="H178" s="103" t="s">
        <v>12</v>
      </c>
      <c r="I178" s="104" t="s">
        <v>18</v>
      </c>
      <c r="J178" s="267" t="s">
        <v>1048</v>
      </c>
      <c r="K178" s="270"/>
      <c r="L178" s="82">
        <f>VLOOKUP(A178,Лист1!$A$4:$C$1450,3,FALSE)</f>
        <v>1508.6000000000001</v>
      </c>
      <c r="M178" s="82">
        <f>VLOOKUP(A178,Лист1!$A$4:$C$1450,2,FALSE)</f>
        <v>1667.4</v>
      </c>
      <c r="N178" s="36"/>
    </row>
    <row r="179" spans="1:12" ht="12.75">
      <c r="A179" s="64"/>
      <c r="B179" s="52"/>
      <c r="C179" s="244"/>
      <c r="D179" s="6" t="s">
        <v>16</v>
      </c>
      <c r="E179" s="105">
        <v>74</v>
      </c>
      <c r="F179" s="106">
        <v>76</v>
      </c>
      <c r="G179" s="106">
        <v>78</v>
      </c>
      <c r="H179" s="106">
        <v>80</v>
      </c>
      <c r="I179" s="9">
        <v>82</v>
      </c>
      <c r="J179" s="268"/>
      <c r="K179" s="271"/>
      <c r="L179" s="83"/>
    </row>
    <row r="180" spans="1:12" ht="12.75">
      <c r="A180" s="64"/>
      <c r="B180" s="52"/>
      <c r="C180" s="52"/>
      <c r="D180" s="6" t="s">
        <v>13</v>
      </c>
      <c r="E180" s="107">
        <v>98</v>
      </c>
      <c r="F180" s="108">
        <v>102</v>
      </c>
      <c r="G180" s="108">
        <v>106</v>
      </c>
      <c r="H180" s="108">
        <v>112</v>
      </c>
      <c r="I180" s="12">
        <v>118</v>
      </c>
      <c r="J180" s="268"/>
      <c r="K180" s="271"/>
      <c r="L180" s="83"/>
    </row>
    <row r="181" spans="1:12" ht="12.75">
      <c r="A181" s="64"/>
      <c r="B181" s="52"/>
      <c r="C181" s="52"/>
      <c r="D181" s="6" t="s">
        <v>15</v>
      </c>
      <c r="E181" s="107">
        <v>44</v>
      </c>
      <c r="F181" s="108">
        <v>45</v>
      </c>
      <c r="G181" s="108">
        <v>46</v>
      </c>
      <c r="H181" s="108">
        <v>48</v>
      </c>
      <c r="I181" s="12">
        <v>50</v>
      </c>
      <c r="J181" s="268"/>
      <c r="K181" s="271"/>
      <c r="L181" s="83"/>
    </row>
    <row r="182" spans="1:12" ht="16.5" thickBot="1">
      <c r="A182" s="64"/>
      <c r="B182" s="53"/>
      <c r="C182" s="64"/>
      <c r="D182" s="6" t="s">
        <v>14</v>
      </c>
      <c r="E182" s="109">
        <v>63</v>
      </c>
      <c r="F182" s="110">
        <v>64</v>
      </c>
      <c r="G182" s="110">
        <v>65</v>
      </c>
      <c r="H182" s="110">
        <v>66</v>
      </c>
      <c r="I182" s="15">
        <v>67</v>
      </c>
      <c r="J182" s="269"/>
      <c r="K182" s="271"/>
      <c r="L182" s="83"/>
    </row>
    <row r="183" spans="1:14" ht="13.5" thickBot="1">
      <c r="A183" s="245">
        <v>1120</v>
      </c>
      <c r="B183" s="211" t="s">
        <v>1049</v>
      </c>
      <c r="C183" s="111" t="s">
        <v>1050</v>
      </c>
      <c r="D183" s="39" t="s">
        <v>17</v>
      </c>
      <c r="E183" s="40" t="s">
        <v>9</v>
      </c>
      <c r="F183" s="41" t="s">
        <v>10</v>
      </c>
      <c r="G183" s="41" t="s">
        <v>11</v>
      </c>
      <c r="H183" s="41" t="s">
        <v>12</v>
      </c>
      <c r="I183" s="42" t="s">
        <v>18</v>
      </c>
      <c r="J183" s="267" t="s">
        <v>346</v>
      </c>
      <c r="K183" s="270"/>
      <c r="L183" s="82">
        <f>VLOOKUP(A183,Лист1!$A$4:$C$1450,3,FALSE)</f>
        <v>1404.1000000000001</v>
      </c>
      <c r="M183" s="82">
        <f>VLOOKUP(A183,Лист1!$A$4:$C$1450,2,FALSE)</f>
        <v>1551.9</v>
      </c>
      <c r="N183" s="36"/>
    </row>
    <row r="184" spans="1:12" ht="12.75">
      <c r="A184" s="64"/>
      <c r="B184" s="52"/>
      <c r="C184" s="244"/>
      <c r="D184" s="6" t="s">
        <v>16</v>
      </c>
      <c r="E184" s="105">
        <v>65</v>
      </c>
      <c r="F184" s="106">
        <v>67</v>
      </c>
      <c r="G184" s="106">
        <v>69</v>
      </c>
      <c r="H184" s="106">
        <v>72</v>
      </c>
      <c r="I184" s="9"/>
      <c r="J184" s="268"/>
      <c r="K184" s="271"/>
      <c r="L184" s="83"/>
    </row>
    <row r="185" spans="1:12" ht="12.75">
      <c r="A185" s="64"/>
      <c r="B185" s="52"/>
      <c r="C185" s="52"/>
      <c r="D185" s="6" t="s">
        <v>13</v>
      </c>
      <c r="E185" s="107">
        <v>84</v>
      </c>
      <c r="F185" s="108">
        <v>86</v>
      </c>
      <c r="G185" s="108">
        <v>88</v>
      </c>
      <c r="H185" s="108">
        <v>90</v>
      </c>
      <c r="I185" s="12"/>
      <c r="J185" s="268"/>
      <c r="K185" s="271"/>
      <c r="L185" s="83"/>
    </row>
    <row r="186" spans="1:12" ht="12.75">
      <c r="A186" s="64"/>
      <c r="B186" s="52"/>
      <c r="C186" s="52"/>
      <c r="D186" s="6" t="s">
        <v>15</v>
      </c>
      <c r="E186" s="107">
        <v>39</v>
      </c>
      <c r="F186" s="108">
        <v>40</v>
      </c>
      <c r="G186" s="108">
        <v>41</v>
      </c>
      <c r="H186" s="108">
        <v>42</v>
      </c>
      <c r="I186" s="12"/>
      <c r="J186" s="268"/>
      <c r="K186" s="271"/>
      <c r="L186" s="83"/>
    </row>
    <row r="187" spans="1:12" ht="16.5" thickBot="1">
      <c r="A187" s="64"/>
      <c r="B187" s="53"/>
      <c r="C187" s="64"/>
      <c r="D187" s="6" t="s">
        <v>14</v>
      </c>
      <c r="E187" s="109">
        <v>62</v>
      </c>
      <c r="F187" s="110">
        <v>63</v>
      </c>
      <c r="G187" s="110">
        <v>64</v>
      </c>
      <c r="H187" s="110">
        <v>65</v>
      </c>
      <c r="I187" s="15"/>
      <c r="J187" s="269"/>
      <c r="K187" s="271"/>
      <c r="L187" s="83"/>
    </row>
    <row r="188" spans="1:14" ht="13.5" thickBot="1">
      <c r="A188" s="245">
        <v>1121</v>
      </c>
      <c r="B188" s="211" t="s">
        <v>1051</v>
      </c>
      <c r="C188" s="111" t="s">
        <v>324</v>
      </c>
      <c r="D188" s="39" t="s">
        <v>17</v>
      </c>
      <c r="E188" s="40" t="s">
        <v>9</v>
      </c>
      <c r="F188" s="41" t="s">
        <v>10</v>
      </c>
      <c r="G188" s="41" t="s">
        <v>11</v>
      </c>
      <c r="H188" s="41" t="s">
        <v>12</v>
      </c>
      <c r="I188" s="42" t="s">
        <v>18</v>
      </c>
      <c r="J188" s="267" t="s">
        <v>181</v>
      </c>
      <c r="K188" s="270"/>
      <c r="L188" s="82">
        <f>VLOOKUP(A188,Лист1!$A$4:$C$1450,3,FALSE)</f>
        <v>1372.75</v>
      </c>
      <c r="M188" s="82">
        <f>VLOOKUP(A188,Лист1!$A$4:$C$1450,2,FALSE)</f>
        <v>1517.25</v>
      </c>
      <c r="N188" s="36"/>
    </row>
    <row r="189" spans="1:12" ht="12.75">
      <c r="A189" s="64"/>
      <c r="B189" s="52"/>
      <c r="C189" s="244"/>
      <c r="D189" s="6" t="s">
        <v>16</v>
      </c>
      <c r="E189" s="105">
        <v>72</v>
      </c>
      <c r="F189" s="106">
        <v>73</v>
      </c>
      <c r="G189" s="106">
        <v>75</v>
      </c>
      <c r="H189" s="106">
        <v>76</v>
      </c>
      <c r="I189" s="9"/>
      <c r="J189" s="268"/>
      <c r="K189" s="271"/>
      <c r="L189" s="83"/>
    </row>
    <row r="190" spans="1:12" ht="12.75">
      <c r="A190" s="64"/>
      <c r="B190" s="52"/>
      <c r="C190" s="52"/>
      <c r="D190" s="6" t="s">
        <v>13</v>
      </c>
      <c r="E190" s="107">
        <v>102</v>
      </c>
      <c r="F190" s="108">
        <v>106</v>
      </c>
      <c r="G190" s="108">
        <v>110</v>
      </c>
      <c r="H190" s="108">
        <v>114</v>
      </c>
      <c r="I190" s="12"/>
      <c r="J190" s="268"/>
      <c r="K190" s="271"/>
      <c r="L190" s="83"/>
    </row>
    <row r="191" spans="1:12" ht="12.75">
      <c r="A191" s="64"/>
      <c r="B191" s="52"/>
      <c r="C191" s="52"/>
      <c r="D191" s="6" t="s">
        <v>15</v>
      </c>
      <c r="E191" s="107">
        <v>45</v>
      </c>
      <c r="F191" s="108">
        <v>46</v>
      </c>
      <c r="G191" s="108">
        <v>47</v>
      </c>
      <c r="H191" s="108">
        <v>48</v>
      </c>
      <c r="I191" s="12"/>
      <c r="J191" s="268"/>
      <c r="K191" s="271"/>
      <c r="L191" s="83"/>
    </row>
    <row r="192" spans="1:12" ht="16.5" thickBot="1">
      <c r="A192" s="64"/>
      <c r="B192" s="53"/>
      <c r="C192" s="64"/>
      <c r="D192" s="6" t="s">
        <v>14</v>
      </c>
      <c r="E192" s="109">
        <v>62</v>
      </c>
      <c r="F192" s="110">
        <v>63</v>
      </c>
      <c r="G192" s="110">
        <v>64</v>
      </c>
      <c r="H192" s="110">
        <v>65</v>
      </c>
      <c r="I192" s="15"/>
      <c r="J192" s="269"/>
      <c r="K192" s="271"/>
      <c r="L192" s="83"/>
    </row>
    <row r="193" spans="1:14" ht="13.5" thickBot="1">
      <c r="A193" s="245">
        <v>1122</v>
      </c>
      <c r="B193" s="211" t="s">
        <v>1052</v>
      </c>
      <c r="C193" s="111" t="s">
        <v>324</v>
      </c>
      <c r="D193" s="39" t="s">
        <v>17</v>
      </c>
      <c r="E193" s="40" t="s">
        <v>9</v>
      </c>
      <c r="F193" s="41" t="s">
        <v>10</v>
      </c>
      <c r="G193" s="41" t="s">
        <v>11</v>
      </c>
      <c r="H193" s="41" t="s">
        <v>12</v>
      </c>
      <c r="I193" s="42" t="s">
        <v>18</v>
      </c>
      <c r="J193" s="267" t="s">
        <v>95</v>
      </c>
      <c r="K193" s="270"/>
      <c r="L193" s="82">
        <f>VLOOKUP(A193,Лист1!$A$4:$C$1450,3,FALSE)</f>
        <v>1613.1000000000001</v>
      </c>
      <c r="M193" s="82">
        <f>VLOOKUP(A193,Лист1!$A$4:$C$1450,2,FALSE)</f>
        <v>1782.9</v>
      </c>
      <c r="N193" s="36"/>
    </row>
    <row r="194" spans="1:12" ht="12.75">
      <c r="A194" s="64"/>
      <c r="B194" s="52"/>
      <c r="C194" s="244"/>
      <c r="D194" s="6" t="s">
        <v>16</v>
      </c>
      <c r="E194" s="105">
        <v>72</v>
      </c>
      <c r="F194" s="106">
        <v>73</v>
      </c>
      <c r="G194" s="106">
        <v>75</v>
      </c>
      <c r="H194" s="106">
        <v>76</v>
      </c>
      <c r="I194" s="9"/>
      <c r="J194" s="268"/>
      <c r="K194" s="271"/>
      <c r="L194" s="83"/>
    </row>
    <row r="195" spans="1:12" ht="12.75">
      <c r="A195" s="64"/>
      <c r="B195" s="52"/>
      <c r="C195" s="52"/>
      <c r="D195" s="6" t="s">
        <v>13</v>
      </c>
      <c r="E195" s="107">
        <v>102</v>
      </c>
      <c r="F195" s="108">
        <v>106</v>
      </c>
      <c r="G195" s="108">
        <v>110</v>
      </c>
      <c r="H195" s="108">
        <v>114</v>
      </c>
      <c r="I195" s="12"/>
      <c r="J195" s="268"/>
      <c r="K195" s="271"/>
      <c r="L195" s="83"/>
    </row>
    <row r="196" spans="1:12" ht="12.75">
      <c r="A196" s="64"/>
      <c r="B196" s="52"/>
      <c r="C196" s="52"/>
      <c r="D196" s="6" t="s">
        <v>15</v>
      </c>
      <c r="E196" s="107">
        <v>45</v>
      </c>
      <c r="F196" s="108">
        <v>46</v>
      </c>
      <c r="G196" s="108">
        <v>47</v>
      </c>
      <c r="H196" s="108">
        <v>48</v>
      </c>
      <c r="I196" s="12"/>
      <c r="J196" s="268"/>
      <c r="K196" s="271"/>
      <c r="L196" s="83"/>
    </row>
    <row r="197" spans="1:12" ht="16.5" thickBot="1">
      <c r="A197" s="64"/>
      <c r="B197" s="53"/>
      <c r="C197" s="64"/>
      <c r="D197" s="6" t="s">
        <v>14</v>
      </c>
      <c r="E197" s="109">
        <v>62</v>
      </c>
      <c r="F197" s="110">
        <v>63</v>
      </c>
      <c r="G197" s="110">
        <v>64</v>
      </c>
      <c r="H197" s="110">
        <v>65</v>
      </c>
      <c r="I197" s="15"/>
      <c r="J197" s="269"/>
      <c r="K197" s="271"/>
      <c r="L197" s="83"/>
    </row>
    <row r="198" spans="1:14" ht="13.5" thickBot="1">
      <c r="A198" s="245">
        <v>1123</v>
      </c>
      <c r="B198" s="211" t="s">
        <v>1053</v>
      </c>
      <c r="C198" s="111" t="s">
        <v>324</v>
      </c>
      <c r="D198" s="39" t="s">
        <v>17</v>
      </c>
      <c r="E198" s="40" t="s">
        <v>9</v>
      </c>
      <c r="F198" s="41" t="s">
        <v>10</v>
      </c>
      <c r="G198" s="41" t="s">
        <v>11</v>
      </c>
      <c r="H198" s="41" t="s">
        <v>12</v>
      </c>
      <c r="I198" s="42" t="s">
        <v>18</v>
      </c>
      <c r="J198" s="267" t="s">
        <v>95</v>
      </c>
      <c r="K198" s="270"/>
      <c r="L198" s="82">
        <f>VLOOKUP(A198,Лист1!$A$4:$C$1450,3,FALSE)</f>
        <v>1717.6000000000001</v>
      </c>
      <c r="M198" s="82">
        <f>VLOOKUP(A198,Лист1!$A$4:$C$1450,2,FALSE)</f>
        <v>1898.4</v>
      </c>
      <c r="N198" s="36"/>
    </row>
    <row r="199" spans="1:12" ht="12.75">
      <c r="A199" s="64"/>
      <c r="B199" s="52"/>
      <c r="C199" s="244"/>
      <c r="D199" s="6" t="s">
        <v>16</v>
      </c>
      <c r="E199" s="105">
        <v>72</v>
      </c>
      <c r="F199" s="106">
        <v>73</v>
      </c>
      <c r="G199" s="106">
        <v>75</v>
      </c>
      <c r="H199" s="106">
        <v>76</v>
      </c>
      <c r="I199" s="9"/>
      <c r="J199" s="268"/>
      <c r="K199" s="271"/>
      <c r="L199" s="83"/>
    </row>
    <row r="200" spans="1:12" ht="12.75">
      <c r="A200" s="64"/>
      <c r="B200" s="52"/>
      <c r="C200" s="52"/>
      <c r="D200" s="6" t="s">
        <v>13</v>
      </c>
      <c r="E200" s="107">
        <v>102</v>
      </c>
      <c r="F200" s="108">
        <v>106</v>
      </c>
      <c r="G200" s="108">
        <v>110</v>
      </c>
      <c r="H200" s="108">
        <v>114</v>
      </c>
      <c r="I200" s="12"/>
      <c r="J200" s="268"/>
      <c r="K200" s="271"/>
      <c r="L200" s="83"/>
    </row>
    <row r="201" spans="1:12" ht="12.75">
      <c r="A201" s="64"/>
      <c r="B201" s="52"/>
      <c r="C201" s="52"/>
      <c r="D201" s="6" t="s">
        <v>15</v>
      </c>
      <c r="E201" s="107">
        <v>45</v>
      </c>
      <c r="F201" s="108">
        <v>46</v>
      </c>
      <c r="G201" s="108">
        <v>47</v>
      </c>
      <c r="H201" s="108">
        <v>48</v>
      </c>
      <c r="I201" s="12"/>
      <c r="J201" s="268"/>
      <c r="K201" s="271"/>
      <c r="L201" s="83"/>
    </row>
    <row r="202" spans="1:12" ht="16.5" thickBot="1">
      <c r="A202" s="64"/>
      <c r="B202" s="53"/>
      <c r="C202" s="64"/>
      <c r="D202" s="6" t="s">
        <v>14</v>
      </c>
      <c r="E202" s="109">
        <v>63</v>
      </c>
      <c r="F202" s="110">
        <v>64</v>
      </c>
      <c r="G202" s="110">
        <v>65</v>
      </c>
      <c r="H202" s="110">
        <v>66</v>
      </c>
      <c r="I202" s="15"/>
      <c r="J202" s="269"/>
      <c r="K202" s="271"/>
      <c r="L202" s="83"/>
    </row>
    <row r="203" spans="1:14" ht="13.5" thickBot="1">
      <c r="A203" s="245">
        <v>1124</v>
      </c>
      <c r="B203" s="211" t="s">
        <v>766</v>
      </c>
      <c r="C203" s="111" t="s">
        <v>324</v>
      </c>
      <c r="D203" s="39" t="s">
        <v>17</v>
      </c>
      <c r="E203" s="40" t="s">
        <v>9</v>
      </c>
      <c r="F203" s="41" t="s">
        <v>10</v>
      </c>
      <c r="G203" s="41" t="s">
        <v>11</v>
      </c>
      <c r="H203" s="41" t="s">
        <v>12</v>
      </c>
      <c r="I203" s="42" t="s">
        <v>18</v>
      </c>
      <c r="J203" s="267" t="s">
        <v>1054</v>
      </c>
      <c r="K203" s="270"/>
      <c r="L203" s="82">
        <f>VLOOKUP(A203,Лист1!$A$4:$C$1450,3,FALSE)</f>
        <v>1205.55</v>
      </c>
      <c r="M203" s="82">
        <f>VLOOKUP(A203,Лист1!$A$4:$C$1450,2,FALSE)</f>
        <v>1332.45</v>
      </c>
      <c r="N203" s="36"/>
    </row>
    <row r="204" spans="1:12" ht="12.75">
      <c r="A204" s="64"/>
      <c r="B204" s="52"/>
      <c r="C204" s="244"/>
      <c r="D204" s="6" t="s">
        <v>16</v>
      </c>
      <c r="E204" s="105">
        <v>73</v>
      </c>
      <c r="F204" s="106">
        <v>75</v>
      </c>
      <c r="G204" s="106">
        <v>76</v>
      </c>
      <c r="H204" s="106">
        <v>78</v>
      </c>
      <c r="I204" s="9"/>
      <c r="J204" s="268"/>
      <c r="K204" s="271"/>
      <c r="L204" s="83"/>
    </row>
    <row r="205" spans="1:12" ht="12.75">
      <c r="A205" s="64"/>
      <c r="B205" s="52"/>
      <c r="C205" s="52"/>
      <c r="D205" s="6" t="s">
        <v>13</v>
      </c>
      <c r="E205" s="107">
        <v>102</v>
      </c>
      <c r="F205" s="108">
        <v>106</v>
      </c>
      <c r="G205" s="108">
        <v>110</v>
      </c>
      <c r="H205" s="108">
        <v>114</v>
      </c>
      <c r="I205" s="12"/>
      <c r="J205" s="268"/>
      <c r="K205" s="271"/>
      <c r="L205" s="83"/>
    </row>
    <row r="206" spans="1:12" ht="12.75">
      <c r="A206" s="64"/>
      <c r="B206" s="52"/>
      <c r="C206" s="52"/>
      <c r="D206" s="6" t="s">
        <v>15</v>
      </c>
      <c r="E206" s="107">
        <v>45</v>
      </c>
      <c r="F206" s="108">
        <v>46</v>
      </c>
      <c r="G206" s="108">
        <v>47</v>
      </c>
      <c r="H206" s="108">
        <v>48</v>
      </c>
      <c r="I206" s="12"/>
      <c r="J206" s="268"/>
      <c r="K206" s="271"/>
      <c r="L206" s="83"/>
    </row>
    <row r="207" spans="1:12" ht="16.5" thickBot="1">
      <c r="A207" s="64"/>
      <c r="B207" s="53"/>
      <c r="C207" s="64"/>
      <c r="D207" s="6" t="s">
        <v>14</v>
      </c>
      <c r="E207" s="109">
        <v>65</v>
      </c>
      <c r="F207" s="110">
        <v>66</v>
      </c>
      <c r="G207" s="110">
        <v>67</v>
      </c>
      <c r="H207" s="110">
        <v>68</v>
      </c>
      <c r="I207" s="15"/>
      <c r="J207" s="269"/>
      <c r="K207" s="271"/>
      <c r="L207" s="83"/>
    </row>
    <row r="208" spans="1:14" ht="13.5" thickBot="1">
      <c r="A208" s="245">
        <v>1125</v>
      </c>
      <c r="B208" s="211" t="s">
        <v>1055</v>
      </c>
      <c r="C208" s="111" t="s">
        <v>1056</v>
      </c>
      <c r="D208" s="39" t="s">
        <v>17</v>
      </c>
      <c r="E208" s="40" t="s">
        <v>9</v>
      </c>
      <c r="F208" s="41" t="s">
        <v>10</v>
      </c>
      <c r="G208" s="41" t="s">
        <v>11</v>
      </c>
      <c r="H208" s="41" t="s">
        <v>12</v>
      </c>
      <c r="I208" s="42" t="s">
        <v>18</v>
      </c>
      <c r="J208" s="267" t="s">
        <v>95</v>
      </c>
      <c r="K208" s="270"/>
      <c r="L208" s="82">
        <f>VLOOKUP(A208,Лист1!$A$4:$C$1450,3,FALSE)</f>
        <v>1613.1000000000001</v>
      </c>
      <c r="M208" s="82">
        <f>VLOOKUP(A208,Лист1!$A$4:$C$1450,2,FALSE)</f>
        <v>1782.9</v>
      </c>
      <c r="N208" s="36"/>
    </row>
    <row r="209" spans="1:12" ht="12.75">
      <c r="A209" s="64"/>
      <c r="B209" s="52"/>
      <c r="C209" s="244"/>
      <c r="D209" s="6" t="s">
        <v>16</v>
      </c>
      <c r="E209" s="105">
        <v>72</v>
      </c>
      <c r="F209" s="106">
        <v>73</v>
      </c>
      <c r="G209" s="106">
        <v>75</v>
      </c>
      <c r="H209" s="106">
        <v>76</v>
      </c>
      <c r="I209" s="9"/>
      <c r="J209" s="268"/>
      <c r="K209" s="271"/>
      <c r="L209" s="83"/>
    </row>
    <row r="210" spans="1:12" ht="12.75">
      <c r="A210" s="64"/>
      <c r="B210" s="52"/>
      <c r="C210" s="52"/>
      <c r="D210" s="6" t="s">
        <v>13</v>
      </c>
      <c r="E210" s="107">
        <v>103</v>
      </c>
      <c r="F210" s="108">
        <v>107</v>
      </c>
      <c r="G210" s="108">
        <v>111</v>
      </c>
      <c r="H210" s="108">
        <v>115</v>
      </c>
      <c r="I210" s="12"/>
      <c r="J210" s="268"/>
      <c r="K210" s="271"/>
      <c r="L210" s="83"/>
    </row>
    <row r="211" spans="1:12" ht="12.75">
      <c r="A211" s="64"/>
      <c r="B211" s="52"/>
      <c r="C211" s="52"/>
      <c r="D211" s="6" t="s">
        <v>15</v>
      </c>
      <c r="E211" s="107">
        <v>46</v>
      </c>
      <c r="F211" s="108">
        <v>47</v>
      </c>
      <c r="G211" s="108">
        <v>48</v>
      </c>
      <c r="H211" s="108">
        <v>49</v>
      </c>
      <c r="I211" s="12"/>
      <c r="J211" s="268"/>
      <c r="K211" s="271"/>
      <c r="L211" s="83"/>
    </row>
    <row r="212" spans="1:12" ht="16.5" thickBot="1">
      <c r="A212" s="64"/>
      <c r="B212" s="53"/>
      <c r="C212" s="64"/>
      <c r="D212" s="6" t="s">
        <v>14</v>
      </c>
      <c r="E212" s="109">
        <v>63</v>
      </c>
      <c r="F212" s="110">
        <v>64</v>
      </c>
      <c r="G212" s="110">
        <v>65</v>
      </c>
      <c r="H212" s="110">
        <v>66</v>
      </c>
      <c r="I212" s="15"/>
      <c r="J212" s="269"/>
      <c r="K212" s="271"/>
      <c r="L212" s="83"/>
    </row>
    <row r="213" spans="1:14" ht="13.5" thickBot="1">
      <c r="A213" s="245">
        <v>1126</v>
      </c>
      <c r="B213" s="211" t="s">
        <v>1057</v>
      </c>
      <c r="C213" s="111" t="s">
        <v>324</v>
      </c>
      <c r="D213" s="39" t="s">
        <v>17</v>
      </c>
      <c r="E213" s="40" t="s">
        <v>9</v>
      </c>
      <c r="F213" s="41" t="s">
        <v>10</v>
      </c>
      <c r="G213" s="41" t="s">
        <v>11</v>
      </c>
      <c r="H213" s="41" t="s">
        <v>12</v>
      </c>
      <c r="I213" s="42" t="s">
        <v>18</v>
      </c>
      <c r="J213" s="267" t="s">
        <v>95</v>
      </c>
      <c r="K213" s="270"/>
      <c r="L213" s="82">
        <f>VLOOKUP(A213,Лист1!$A$4:$C$1450,3,FALSE)</f>
        <v>1822.1000000000001</v>
      </c>
      <c r="M213" s="82">
        <f>VLOOKUP(A213,Лист1!$A$4:$C$1450,2,FALSE)</f>
        <v>2013.9</v>
      </c>
      <c r="N213" s="36"/>
    </row>
    <row r="214" spans="1:12" ht="12.75">
      <c r="A214" s="64"/>
      <c r="B214" s="52"/>
      <c r="C214" s="244"/>
      <c r="D214" s="6" t="s">
        <v>16</v>
      </c>
      <c r="E214" s="105">
        <v>72</v>
      </c>
      <c r="F214" s="106">
        <v>73</v>
      </c>
      <c r="G214" s="106">
        <v>75</v>
      </c>
      <c r="H214" s="106">
        <v>76</v>
      </c>
      <c r="I214" s="9"/>
      <c r="J214" s="268"/>
      <c r="K214" s="271"/>
      <c r="L214" s="83"/>
    </row>
    <row r="215" spans="1:12" ht="12.75">
      <c r="A215" s="64"/>
      <c r="B215" s="52"/>
      <c r="C215" s="52"/>
      <c r="D215" s="6" t="s">
        <v>13</v>
      </c>
      <c r="E215" s="107">
        <v>103</v>
      </c>
      <c r="F215" s="108">
        <v>107</v>
      </c>
      <c r="G215" s="108">
        <v>111</v>
      </c>
      <c r="H215" s="108">
        <v>115</v>
      </c>
      <c r="I215" s="12"/>
      <c r="J215" s="268"/>
      <c r="K215" s="271"/>
      <c r="L215" s="83"/>
    </row>
    <row r="216" spans="1:12" ht="12.75">
      <c r="A216" s="64"/>
      <c r="B216" s="52"/>
      <c r="C216" s="52"/>
      <c r="D216" s="6" t="s">
        <v>15</v>
      </c>
      <c r="E216" s="107">
        <v>46</v>
      </c>
      <c r="F216" s="108">
        <v>47</v>
      </c>
      <c r="G216" s="108">
        <v>48</v>
      </c>
      <c r="H216" s="108">
        <v>49</v>
      </c>
      <c r="I216" s="12"/>
      <c r="J216" s="268"/>
      <c r="K216" s="271"/>
      <c r="L216" s="83"/>
    </row>
    <row r="217" spans="1:12" ht="16.5" thickBot="1">
      <c r="A217" s="64"/>
      <c r="B217" s="53"/>
      <c r="C217" s="64"/>
      <c r="D217" s="6" t="s">
        <v>14</v>
      </c>
      <c r="E217" s="109">
        <v>63</v>
      </c>
      <c r="F217" s="110">
        <v>64</v>
      </c>
      <c r="G217" s="110">
        <v>65</v>
      </c>
      <c r="H217" s="110">
        <v>66</v>
      </c>
      <c r="I217" s="15"/>
      <c r="J217" s="269"/>
      <c r="K217" s="271"/>
      <c r="L217" s="83"/>
    </row>
    <row r="218" spans="1:14" ht="13.5" thickBot="1">
      <c r="A218" s="245">
        <v>1127</v>
      </c>
      <c r="B218" s="211" t="s">
        <v>1058</v>
      </c>
      <c r="C218" s="111" t="s">
        <v>1059</v>
      </c>
      <c r="D218" s="39" t="s">
        <v>17</v>
      </c>
      <c r="E218" s="40" t="s">
        <v>9</v>
      </c>
      <c r="F218" s="41" t="s">
        <v>10</v>
      </c>
      <c r="G218" s="41" t="s">
        <v>11</v>
      </c>
      <c r="H218" s="41" t="s">
        <v>12</v>
      </c>
      <c r="I218" s="42" t="s">
        <v>18</v>
      </c>
      <c r="J218" s="267" t="s">
        <v>431</v>
      </c>
      <c r="K218" s="270"/>
      <c r="L218" s="82">
        <f>VLOOKUP(A218,Лист1!$A$4:$C$1450,3,FALSE)</f>
        <v>1205.55</v>
      </c>
      <c r="M218" s="82">
        <f>VLOOKUP(A218,Лист1!$A$4:$C$1450,2,FALSE)</f>
        <v>1332.45</v>
      </c>
      <c r="N218" s="36"/>
    </row>
    <row r="219" spans="1:12" ht="12.75">
      <c r="A219" s="64"/>
      <c r="B219" s="52"/>
      <c r="C219" s="244"/>
      <c r="D219" s="6" t="s">
        <v>16</v>
      </c>
      <c r="E219" s="105">
        <v>73</v>
      </c>
      <c r="F219" s="106">
        <v>74</v>
      </c>
      <c r="G219" s="106">
        <v>76</v>
      </c>
      <c r="H219" s="106">
        <v>77</v>
      </c>
      <c r="I219" s="9"/>
      <c r="J219" s="268"/>
      <c r="K219" s="271"/>
      <c r="L219" s="83"/>
    </row>
    <row r="220" spans="1:12" ht="12.75">
      <c r="A220" s="64"/>
      <c r="B220" s="52"/>
      <c r="C220" s="52"/>
      <c r="D220" s="6" t="s">
        <v>13</v>
      </c>
      <c r="E220" s="107">
        <v>102</v>
      </c>
      <c r="F220" s="108">
        <v>106</v>
      </c>
      <c r="G220" s="108">
        <v>110</v>
      </c>
      <c r="H220" s="108">
        <v>114</v>
      </c>
      <c r="I220" s="12"/>
      <c r="J220" s="268"/>
      <c r="K220" s="271"/>
      <c r="L220" s="83"/>
    </row>
    <row r="221" spans="1:12" ht="12.75">
      <c r="A221" s="64"/>
      <c r="B221" s="52"/>
      <c r="C221" s="52"/>
      <c r="D221" s="6" t="s">
        <v>15</v>
      </c>
      <c r="E221" s="107">
        <v>45</v>
      </c>
      <c r="F221" s="108">
        <v>46</v>
      </c>
      <c r="G221" s="108">
        <v>47</v>
      </c>
      <c r="H221" s="108">
        <v>48</v>
      </c>
      <c r="I221" s="12"/>
      <c r="J221" s="268"/>
      <c r="K221" s="271"/>
      <c r="L221" s="83"/>
    </row>
    <row r="222" spans="1:12" ht="16.5" thickBot="1">
      <c r="A222" s="64"/>
      <c r="B222" s="53"/>
      <c r="C222" s="64"/>
      <c r="D222" s="6" t="s">
        <v>14</v>
      </c>
      <c r="E222" s="109">
        <v>63</v>
      </c>
      <c r="F222" s="110">
        <v>64</v>
      </c>
      <c r="G222" s="110">
        <v>65</v>
      </c>
      <c r="H222" s="110">
        <v>66</v>
      </c>
      <c r="I222" s="15"/>
      <c r="J222" s="269"/>
      <c r="K222" s="271"/>
      <c r="L222" s="83"/>
    </row>
    <row r="223" spans="1:14" ht="13.5" thickBot="1">
      <c r="A223" s="245">
        <v>1128</v>
      </c>
      <c r="B223" s="211" t="s">
        <v>1060</v>
      </c>
      <c r="C223" s="111" t="s">
        <v>1061</v>
      </c>
      <c r="D223" s="39" t="s">
        <v>17</v>
      </c>
      <c r="E223" s="40" t="s">
        <v>9</v>
      </c>
      <c r="F223" s="41" t="s">
        <v>10</v>
      </c>
      <c r="G223" s="41" t="s">
        <v>11</v>
      </c>
      <c r="H223" s="41" t="s">
        <v>12</v>
      </c>
      <c r="I223" s="42" t="s">
        <v>18</v>
      </c>
      <c r="J223" s="267" t="s">
        <v>95</v>
      </c>
      <c r="K223" s="270"/>
      <c r="L223" s="82">
        <f>VLOOKUP(A223,Лист1!$A$4:$C$1450,3,FALSE)</f>
        <v>1822.1000000000001</v>
      </c>
      <c r="M223" s="82">
        <f>VLOOKUP(A223,Лист1!$A$4:$C$1450,2,FALSE)</f>
        <v>2013.9</v>
      </c>
      <c r="N223" s="36"/>
    </row>
    <row r="224" spans="1:12" ht="12.75">
      <c r="A224" s="64"/>
      <c r="B224" s="52"/>
      <c r="C224" s="244"/>
      <c r="D224" s="6" t="s">
        <v>16</v>
      </c>
      <c r="E224" s="105">
        <v>71</v>
      </c>
      <c r="F224" s="106">
        <v>72</v>
      </c>
      <c r="G224" s="106">
        <v>74</v>
      </c>
      <c r="H224" s="106">
        <v>75</v>
      </c>
      <c r="I224" s="9"/>
      <c r="J224" s="268"/>
      <c r="K224" s="271"/>
      <c r="L224" s="83"/>
    </row>
    <row r="225" spans="1:12" ht="12.75">
      <c r="A225" s="64"/>
      <c r="B225" s="52"/>
      <c r="C225" s="52"/>
      <c r="D225" s="6" t="s">
        <v>13</v>
      </c>
      <c r="E225" s="107">
        <v>99</v>
      </c>
      <c r="F225" s="108">
        <v>103</v>
      </c>
      <c r="G225" s="108">
        <v>107</v>
      </c>
      <c r="H225" s="108">
        <v>111</v>
      </c>
      <c r="I225" s="12"/>
      <c r="J225" s="268"/>
      <c r="K225" s="271"/>
      <c r="L225" s="83"/>
    </row>
    <row r="226" spans="1:12" ht="12.75">
      <c r="A226" s="64"/>
      <c r="B226" s="52"/>
      <c r="C226" s="52"/>
      <c r="D226" s="6" t="s">
        <v>15</v>
      </c>
      <c r="E226" s="107">
        <v>44</v>
      </c>
      <c r="F226" s="108">
        <v>45</v>
      </c>
      <c r="G226" s="108">
        <v>46</v>
      </c>
      <c r="H226" s="108">
        <v>47</v>
      </c>
      <c r="I226" s="12"/>
      <c r="J226" s="268"/>
      <c r="K226" s="271"/>
      <c r="L226" s="83"/>
    </row>
    <row r="227" spans="1:12" ht="16.5" thickBot="1">
      <c r="A227" s="64"/>
      <c r="B227" s="53"/>
      <c r="C227" s="64"/>
      <c r="D227" s="6" t="s">
        <v>14</v>
      </c>
      <c r="E227" s="109">
        <v>63</v>
      </c>
      <c r="F227" s="110">
        <v>64</v>
      </c>
      <c r="G227" s="110">
        <v>65</v>
      </c>
      <c r="H227" s="110">
        <v>66</v>
      </c>
      <c r="I227" s="15"/>
      <c r="J227" s="269"/>
      <c r="K227" s="271"/>
      <c r="L227" s="83"/>
    </row>
    <row r="228" spans="1:14" ht="13.5" thickBot="1">
      <c r="A228" s="245">
        <v>1129</v>
      </c>
      <c r="B228" s="211" t="s">
        <v>1062</v>
      </c>
      <c r="C228" s="111" t="s">
        <v>324</v>
      </c>
      <c r="D228" s="39" t="s">
        <v>17</v>
      </c>
      <c r="E228" s="40" t="s">
        <v>9</v>
      </c>
      <c r="F228" s="41" t="s">
        <v>10</v>
      </c>
      <c r="G228" s="41" t="s">
        <v>11</v>
      </c>
      <c r="H228" s="41" t="s">
        <v>12</v>
      </c>
      <c r="I228" s="42" t="s">
        <v>18</v>
      </c>
      <c r="J228" s="267" t="s">
        <v>95</v>
      </c>
      <c r="K228" s="270"/>
      <c r="L228" s="82">
        <f>VLOOKUP(A228,Лист1!$A$4:$C$1450,3,FALSE)</f>
        <v>1205.55</v>
      </c>
      <c r="M228" s="82">
        <f>VLOOKUP(A228,Лист1!$A$4:$C$1450,2,FALSE)</f>
        <v>1332.45</v>
      </c>
      <c r="N228" s="36"/>
    </row>
    <row r="229" spans="1:12" ht="12.75">
      <c r="A229" s="64"/>
      <c r="B229" s="52"/>
      <c r="C229" s="244"/>
      <c r="D229" s="6" t="s">
        <v>16</v>
      </c>
      <c r="E229" s="105">
        <v>72</v>
      </c>
      <c r="F229" s="106">
        <v>73</v>
      </c>
      <c r="G229" s="106">
        <v>75</v>
      </c>
      <c r="H229" s="106">
        <v>76</v>
      </c>
      <c r="I229" s="9"/>
      <c r="J229" s="268"/>
      <c r="K229" s="271"/>
      <c r="L229" s="83"/>
    </row>
    <row r="230" spans="1:12" ht="12.75">
      <c r="A230" s="64"/>
      <c r="B230" s="52"/>
      <c r="C230" s="52"/>
      <c r="D230" s="6" t="s">
        <v>13</v>
      </c>
      <c r="E230" s="107">
        <v>102</v>
      </c>
      <c r="F230" s="108">
        <v>106</v>
      </c>
      <c r="G230" s="108">
        <v>110</v>
      </c>
      <c r="H230" s="108">
        <v>114</v>
      </c>
      <c r="I230" s="12"/>
      <c r="J230" s="268"/>
      <c r="K230" s="271"/>
      <c r="L230" s="83"/>
    </row>
    <row r="231" spans="1:12" ht="12.75">
      <c r="A231" s="64"/>
      <c r="B231" s="52"/>
      <c r="C231" s="52"/>
      <c r="D231" s="6" t="s">
        <v>15</v>
      </c>
      <c r="E231" s="107">
        <v>45</v>
      </c>
      <c r="F231" s="108">
        <v>46</v>
      </c>
      <c r="G231" s="108">
        <v>47</v>
      </c>
      <c r="H231" s="108">
        <v>48</v>
      </c>
      <c r="I231" s="12"/>
      <c r="J231" s="268"/>
      <c r="K231" s="271"/>
      <c r="L231" s="83"/>
    </row>
    <row r="232" spans="1:12" ht="16.5" thickBot="1">
      <c r="A232" s="64"/>
      <c r="B232" s="53"/>
      <c r="C232" s="64"/>
      <c r="D232" s="6" t="s">
        <v>14</v>
      </c>
      <c r="E232" s="109">
        <v>62</v>
      </c>
      <c r="F232" s="110">
        <v>63</v>
      </c>
      <c r="G232" s="110">
        <v>64</v>
      </c>
      <c r="H232" s="110">
        <v>65</v>
      </c>
      <c r="I232" s="15"/>
      <c r="J232" s="269"/>
      <c r="K232" s="271"/>
      <c r="L232" s="83"/>
    </row>
    <row r="233" spans="1:14" ht="13.5" thickBot="1">
      <c r="A233" s="245">
        <v>1130</v>
      </c>
      <c r="B233" s="211" t="s">
        <v>1063</v>
      </c>
      <c r="C233" s="111" t="s">
        <v>324</v>
      </c>
      <c r="D233" s="39" t="s">
        <v>17</v>
      </c>
      <c r="E233" s="40" t="s">
        <v>9</v>
      </c>
      <c r="F233" s="41" t="s">
        <v>10</v>
      </c>
      <c r="G233" s="41" t="s">
        <v>11</v>
      </c>
      <c r="H233" s="41" t="s">
        <v>12</v>
      </c>
      <c r="I233" s="42" t="s">
        <v>18</v>
      </c>
      <c r="J233" s="267" t="s">
        <v>439</v>
      </c>
      <c r="K233" s="270"/>
      <c r="L233" s="82">
        <f>VLOOKUP(A233,Лист1!$A$4:$C$1450,3,FALSE)</f>
        <v>1508.6000000000001</v>
      </c>
      <c r="M233" s="82">
        <f>VLOOKUP(A233,Лист1!$A$4:$C$1450,2,FALSE)</f>
        <v>1667.4</v>
      </c>
      <c r="N233" s="36"/>
    </row>
    <row r="234" spans="1:12" ht="12.75">
      <c r="A234" s="64"/>
      <c r="B234" s="52"/>
      <c r="C234" s="244"/>
      <c r="D234" s="6" t="s">
        <v>16</v>
      </c>
      <c r="E234" s="105">
        <v>69</v>
      </c>
      <c r="F234" s="106">
        <v>71</v>
      </c>
      <c r="G234" s="106">
        <v>73</v>
      </c>
      <c r="H234" s="106">
        <v>75</v>
      </c>
      <c r="I234" s="9"/>
      <c r="J234" s="268"/>
      <c r="K234" s="271"/>
      <c r="L234" s="83"/>
    </row>
    <row r="235" spans="1:12" ht="12.75">
      <c r="A235" s="64"/>
      <c r="B235" s="52"/>
      <c r="C235" s="52"/>
      <c r="D235" s="6" t="s">
        <v>13</v>
      </c>
      <c r="E235" s="107">
        <v>96</v>
      </c>
      <c r="F235" s="108">
        <v>100</v>
      </c>
      <c r="G235" s="108">
        <v>104</v>
      </c>
      <c r="H235" s="108">
        <v>110</v>
      </c>
      <c r="I235" s="12"/>
      <c r="J235" s="268"/>
      <c r="K235" s="271"/>
      <c r="L235" s="83"/>
    </row>
    <row r="236" spans="1:12" ht="12.75">
      <c r="A236" s="64"/>
      <c r="B236" s="52"/>
      <c r="C236" s="52"/>
      <c r="D236" s="6" t="s">
        <v>15</v>
      </c>
      <c r="E236" s="107">
        <v>44</v>
      </c>
      <c r="F236" s="108">
        <v>45</v>
      </c>
      <c r="G236" s="108">
        <v>46</v>
      </c>
      <c r="H236" s="108">
        <v>48</v>
      </c>
      <c r="I236" s="12"/>
      <c r="J236" s="268"/>
      <c r="K236" s="271"/>
      <c r="L236" s="83"/>
    </row>
    <row r="237" spans="1:12" ht="16.5" thickBot="1">
      <c r="A237" s="64"/>
      <c r="B237" s="53"/>
      <c r="C237" s="64"/>
      <c r="D237" s="6" t="s">
        <v>14</v>
      </c>
      <c r="E237" s="109">
        <v>63</v>
      </c>
      <c r="F237" s="110">
        <v>64</v>
      </c>
      <c r="G237" s="110">
        <v>65</v>
      </c>
      <c r="H237" s="110">
        <v>66</v>
      </c>
      <c r="I237" s="15"/>
      <c r="J237" s="269"/>
      <c r="K237" s="271"/>
      <c r="L237" s="83"/>
    </row>
    <row r="238" spans="1:14" ht="13.5" thickBot="1">
      <c r="A238" s="245">
        <v>1131</v>
      </c>
      <c r="B238" s="211" t="s">
        <v>1064</v>
      </c>
      <c r="C238" s="111" t="s">
        <v>324</v>
      </c>
      <c r="D238" s="39" t="s">
        <v>17</v>
      </c>
      <c r="E238" s="40" t="s">
        <v>9</v>
      </c>
      <c r="F238" s="41" t="s">
        <v>10</v>
      </c>
      <c r="G238" s="41" t="s">
        <v>11</v>
      </c>
      <c r="H238" s="41" t="s">
        <v>12</v>
      </c>
      <c r="I238" s="42" t="s">
        <v>18</v>
      </c>
      <c r="J238" s="267" t="s">
        <v>195</v>
      </c>
      <c r="K238" s="270"/>
      <c r="L238" s="82">
        <f>VLOOKUP(A238,Лист1!$A$4:$C$1450,3,FALSE)</f>
        <v>1205.55</v>
      </c>
      <c r="M238" s="82">
        <f>VLOOKUP(A238,Лист1!$A$4:$C$1450,2,FALSE)</f>
        <v>1332.45</v>
      </c>
      <c r="N238" s="36"/>
    </row>
    <row r="239" spans="1:12" ht="12.75">
      <c r="A239" s="64"/>
      <c r="B239" s="52"/>
      <c r="C239" s="244"/>
      <c r="D239" s="6" t="s">
        <v>16</v>
      </c>
      <c r="E239" s="105">
        <v>73</v>
      </c>
      <c r="F239" s="106">
        <v>74</v>
      </c>
      <c r="G239" s="106">
        <v>76</v>
      </c>
      <c r="H239" s="106">
        <v>77</v>
      </c>
      <c r="I239" s="9"/>
      <c r="J239" s="268"/>
      <c r="K239" s="271"/>
      <c r="L239" s="83"/>
    </row>
    <row r="240" spans="1:12" ht="12.75">
      <c r="A240" s="64"/>
      <c r="B240" s="52"/>
      <c r="C240" s="52"/>
      <c r="D240" s="6" t="s">
        <v>13</v>
      </c>
      <c r="E240" s="107">
        <v>102</v>
      </c>
      <c r="F240" s="108">
        <v>106</v>
      </c>
      <c r="G240" s="108">
        <v>110</v>
      </c>
      <c r="H240" s="108">
        <v>114</v>
      </c>
      <c r="I240" s="12"/>
      <c r="J240" s="268"/>
      <c r="K240" s="271"/>
      <c r="L240" s="83"/>
    </row>
    <row r="241" spans="1:12" ht="12.75">
      <c r="A241" s="64"/>
      <c r="B241" s="52"/>
      <c r="C241" s="52"/>
      <c r="D241" s="6" t="s">
        <v>15</v>
      </c>
      <c r="E241" s="107">
        <v>45</v>
      </c>
      <c r="F241" s="108">
        <v>46</v>
      </c>
      <c r="G241" s="108">
        <v>47</v>
      </c>
      <c r="H241" s="108">
        <v>48</v>
      </c>
      <c r="I241" s="12"/>
      <c r="J241" s="268"/>
      <c r="K241" s="271"/>
      <c r="L241" s="83"/>
    </row>
    <row r="242" spans="1:12" ht="16.5" thickBot="1">
      <c r="A242" s="64"/>
      <c r="B242" s="53"/>
      <c r="C242" s="64"/>
      <c r="D242" s="6" t="s">
        <v>14</v>
      </c>
      <c r="E242" s="109">
        <v>65</v>
      </c>
      <c r="F242" s="110">
        <v>66</v>
      </c>
      <c r="G242" s="110">
        <v>67</v>
      </c>
      <c r="H242" s="110">
        <v>68</v>
      </c>
      <c r="I242" s="15"/>
      <c r="J242" s="269"/>
      <c r="K242" s="271"/>
      <c r="L242" s="83"/>
    </row>
    <row r="243" spans="1:14" ht="13.5" thickBot="1">
      <c r="A243" s="245">
        <v>1132</v>
      </c>
      <c r="B243" s="211" t="s">
        <v>1065</v>
      </c>
      <c r="C243" s="111" t="s">
        <v>324</v>
      </c>
      <c r="D243" s="39" t="s">
        <v>17</v>
      </c>
      <c r="E243" s="40" t="s">
        <v>9</v>
      </c>
      <c r="F243" s="41" t="s">
        <v>10</v>
      </c>
      <c r="G243" s="41" t="s">
        <v>11</v>
      </c>
      <c r="H243" s="41" t="s">
        <v>12</v>
      </c>
      <c r="I243" s="42" t="s">
        <v>18</v>
      </c>
      <c r="J243" s="267" t="s">
        <v>181</v>
      </c>
      <c r="K243" s="270"/>
      <c r="L243" s="82">
        <f>VLOOKUP(A243,Лист1!$A$4:$C$1450,3,FALSE)</f>
        <v>1404.1000000000001</v>
      </c>
      <c r="M243" s="82">
        <f>VLOOKUP(A243,Лист1!$A$4:$C$1450,2,FALSE)</f>
        <v>1551.9</v>
      </c>
      <c r="N243" s="36"/>
    </row>
    <row r="244" spans="1:12" ht="12.75">
      <c r="A244" s="64"/>
      <c r="B244" s="52"/>
      <c r="C244" s="244"/>
      <c r="D244" s="6" t="s">
        <v>16</v>
      </c>
      <c r="E244" s="105">
        <v>72</v>
      </c>
      <c r="F244" s="106">
        <v>73</v>
      </c>
      <c r="G244" s="106">
        <v>75</v>
      </c>
      <c r="H244" s="106">
        <v>76</v>
      </c>
      <c r="I244" s="9"/>
      <c r="J244" s="268"/>
      <c r="K244" s="271"/>
      <c r="L244" s="83"/>
    </row>
    <row r="245" spans="1:12" ht="12.75">
      <c r="A245" s="64"/>
      <c r="B245" s="52"/>
      <c r="C245" s="52"/>
      <c r="D245" s="6" t="s">
        <v>13</v>
      </c>
      <c r="E245" s="107">
        <v>102</v>
      </c>
      <c r="F245" s="108">
        <v>106</v>
      </c>
      <c r="G245" s="108">
        <v>110</v>
      </c>
      <c r="H245" s="108">
        <v>114</v>
      </c>
      <c r="I245" s="12"/>
      <c r="J245" s="268"/>
      <c r="K245" s="271"/>
      <c r="L245" s="83"/>
    </row>
    <row r="246" spans="1:12" ht="12.75">
      <c r="A246" s="64"/>
      <c r="B246" s="52"/>
      <c r="C246" s="52"/>
      <c r="D246" s="6" t="s">
        <v>15</v>
      </c>
      <c r="E246" s="107">
        <v>45</v>
      </c>
      <c r="F246" s="108">
        <v>46</v>
      </c>
      <c r="G246" s="108">
        <v>47</v>
      </c>
      <c r="H246" s="108">
        <v>48</v>
      </c>
      <c r="I246" s="12"/>
      <c r="J246" s="268"/>
      <c r="K246" s="271"/>
      <c r="L246" s="83"/>
    </row>
    <row r="247" spans="1:12" ht="16.5" thickBot="1">
      <c r="A247" s="64"/>
      <c r="B247" s="53"/>
      <c r="C247" s="64"/>
      <c r="D247" s="6" t="s">
        <v>14</v>
      </c>
      <c r="E247" s="109">
        <v>62</v>
      </c>
      <c r="F247" s="110">
        <v>63</v>
      </c>
      <c r="G247" s="110">
        <v>64</v>
      </c>
      <c r="H247" s="110">
        <v>65</v>
      </c>
      <c r="I247" s="15"/>
      <c r="J247" s="269"/>
      <c r="K247" s="271"/>
      <c r="L247" s="83"/>
    </row>
    <row r="248" spans="1:14" ht="13.5" thickBot="1">
      <c r="A248" s="245">
        <v>1133</v>
      </c>
      <c r="B248" s="211" t="s">
        <v>1066</v>
      </c>
      <c r="C248" s="111" t="s">
        <v>324</v>
      </c>
      <c r="D248" s="39" t="s">
        <v>17</v>
      </c>
      <c r="E248" s="40" t="s">
        <v>9</v>
      </c>
      <c r="F248" s="41" t="s">
        <v>10</v>
      </c>
      <c r="G248" s="41" t="s">
        <v>11</v>
      </c>
      <c r="H248" s="41" t="s">
        <v>12</v>
      </c>
      <c r="I248" s="42" t="s">
        <v>18</v>
      </c>
      <c r="J248" s="267" t="s">
        <v>98</v>
      </c>
      <c r="K248" s="270"/>
      <c r="L248" s="82">
        <f>VLOOKUP(A248,Лист1!$A$4:$C$1450,3,FALSE)</f>
        <v>1613.1000000000001</v>
      </c>
      <c r="M248" s="82">
        <f>VLOOKUP(A248,Лист1!$A$4:$C$1450,2,FALSE)</f>
        <v>1782.9</v>
      </c>
      <c r="N248" s="36"/>
    </row>
    <row r="249" spans="1:12" ht="12.75">
      <c r="A249" s="64"/>
      <c r="B249" s="52"/>
      <c r="C249" s="244"/>
      <c r="D249" s="6" t="s">
        <v>16</v>
      </c>
      <c r="E249" s="105">
        <v>74</v>
      </c>
      <c r="F249" s="106">
        <v>75</v>
      </c>
      <c r="G249" s="106">
        <v>76</v>
      </c>
      <c r="H249" s="106">
        <v>77</v>
      </c>
      <c r="I249" s="9"/>
      <c r="J249" s="268"/>
      <c r="K249" s="271"/>
      <c r="L249" s="83"/>
    </row>
    <row r="250" spans="1:12" ht="12.75">
      <c r="A250" s="64"/>
      <c r="B250" s="52"/>
      <c r="C250" s="52"/>
      <c r="D250" s="6" t="s">
        <v>13</v>
      </c>
      <c r="E250" s="107">
        <v>99</v>
      </c>
      <c r="F250" s="108">
        <v>103</v>
      </c>
      <c r="G250" s="108">
        <v>107</v>
      </c>
      <c r="H250" s="108">
        <v>111</v>
      </c>
      <c r="I250" s="12"/>
      <c r="J250" s="268"/>
      <c r="K250" s="271"/>
      <c r="L250" s="83"/>
    </row>
    <row r="251" spans="1:12" ht="12.75">
      <c r="A251" s="64"/>
      <c r="B251" s="52"/>
      <c r="C251" s="52"/>
      <c r="D251" s="6" t="s">
        <v>15</v>
      </c>
      <c r="E251" s="107">
        <v>43</v>
      </c>
      <c r="F251" s="108">
        <v>44</v>
      </c>
      <c r="G251" s="108">
        <v>45</v>
      </c>
      <c r="H251" s="108">
        <v>46</v>
      </c>
      <c r="I251" s="12"/>
      <c r="J251" s="268"/>
      <c r="K251" s="271"/>
      <c r="L251" s="83"/>
    </row>
    <row r="252" spans="1:12" ht="16.5" thickBot="1">
      <c r="A252" s="64"/>
      <c r="B252" s="53"/>
      <c r="C252" s="64"/>
      <c r="D252" s="6" t="s">
        <v>14</v>
      </c>
      <c r="E252" s="109">
        <v>61</v>
      </c>
      <c r="F252" s="110">
        <v>62</v>
      </c>
      <c r="G252" s="110">
        <v>63</v>
      </c>
      <c r="H252" s="110">
        <v>64</v>
      </c>
      <c r="I252" s="15"/>
      <c r="J252" s="269"/>
      <c r="K252" s="271"/>
      <c r="L252" s="83"/>
    </row>
    <row r="253" spans="1:14" ht="13.5" thickBot="1">
      <c r="A253" s="245">
        <v>1134</v>
      </c>
      <c r="B253" s="211" t="s">
        <v>1067</v>
      </c>
      <c r="C253" s="111" t="s">
        <v>324</v>
      </c>
      <c r="D253" s="39" t="s">
        <v>17</v>
      </c>
      <c r="E253" s="40" t="s">
        <v>9</v>
      </c>
      <c r="F253" s="41" t="s">
        <v>10</v>
      </c>
      <c r="G253" s="41" t="s">
        <v>11</v>
      </c>
      <c r="H253" s="41" t="s">
        <v>12</v>
      </c>
      <c r="I253" s="42" t="s">
        <v>18</v>
      </c>
      <c r="J253" s="267" t="s">
        <v>195</v>
      </c>
      <c r="K253" s="270"/>
      <c r="L253" s="82">
        <f>VLOOKUP(A253,Лист1!$A$4:$C$1450,3,FALSE)</f>
        <v>1205.55</v>
      </c>
      <c r="M253" s="82">
        <f>VLOOKUP(A253,Лист1!$A$4:$C$1450,2,FALSE)</f>
        <v>1332.45</v>
      </c>
      <c r="N253" s="36"/>
    </row>
    <row r="254" spans="1:12" ht="12.75">
      <c r="A254" s="64"/>
      <c r="B254" s="52"/>
      <c r="C254" s="244"/>
      <c r="D254" s="6" t="s">
        <v>16</v>
      </c>
      <c r="E254" s="105">
        <v>72</v>
      </c>
      <c r="F254" s="106">
        <v>73</v>
      </c>
      <c r="G254" s="106">
        <v>74</v>
      </c>
      <c r="H254" s="106">
        <v>75</v>
      </c>
      <c r="I254" s="9"/>
      <c r="J254" s="268"/>
      <c r="K254" s="271"/>
      <c r="L254" s="83"/>
    </row>
    <row r="255" spans="1:12" ht="12.75">
      <c r="A255" s="64"/>
      <c r="B255" s="52"/>
      <c r="C255" s="52"/>
      <c r="D255" s="6" t="s">
        <v>13</v>
      </c>
      <c r="E255" s="107">
        <v>102</v>
      </c>
      <c r="F255" s="108">
        <v>106</v>
      </c>
      <c r="G255" s="108">
        <v>110</v>
      </c>
      <c r="H255" s="108">
        <v>114</v>
      </c>
      <c r="I255" s="12"/>
      <c r="J255" s="268"/>
      <c r="K255" s="271"/>
      <c r="L255" s="83"/>
    </row>
    <row r="256" spans="1:12" ht="12.75">
      <c r="A256" s="64"/>
      <c r="B256" s="52"/>
      <c r="C256" s="52"/>
      <c r="D256" s="6" t="s">
        <v>15</v>
      </c>
      <c r="E256" s="107">
        <v>45</v>
      </c>
      <c r="F256" s="108">
        <v>46</v>
      </c>
      <c r="G256" s="108">
        <v>47</v>
      </c>
      <c r="H256" s="108">
        <v>48</v>
      </c>
      <c r="I256" s="12"/>
      <c r="J256" s="268"/>
      <c r="K256" s="271"/>
      <c r="L256" s="83"/>
    </row>
    <row r="257" spans="1:12" ht="16.5" thickBot="1">
      <c r="A257" s="64"/>
      <c r="B257" s="53"/>
      <c r="C257" s="64"/>
      <c r="D257" s="6" t="s">
        <v>14</v>
      </c>
      <c r="E257" s="109">
        <v>62</v>
      </c>
      <c r="F257" s="110">
        <v>63</v>
      </c>
      <c r="G257" s="110">
        <v>64</v>
      </c>
      <c r="H257" s="110">
        <v>65</v>
      </c>
      <c r="I257" s="15"/>
      <c r="J257" s="269"/>
      <c r="K257" s="271"/>
      <c r="L257" s="83"/>
    </row>
    <row r="258" spans="1:14" ht="13.5" thickBot="1">
      <c r="A258" s="245">
        <v>1135</v>
      </c>
      <c r="B258" s="211" t="s">
        <v>1068</v>
      </c>
      <c r="C258" s="111" t="s">
        <v>442</v>
      </c>
      <c r="D258" s="39" t="s">
        <v>17</v>
      </c>
      <c r="E258" s="40" t="s">
        <v>9</v>
      </c>
      <c r="F258" s="41" t="s">
        <v>10</v>
      </c>
      <c r="G258" s="41" t="s">
        <v>11</v>
      </c>
      <c r="H258" s="41" t="s">
        <v>12</v>
      </c>
      <c r="I258" s="42" t="s">
        <v>18</v>
      </c>
      <c r="J258" s="267" t="s">
        <v>28</v>
      </c>
      <c r="K258" s="270"/>
      <c r="L258" s="82">
        <f>VLOOKUP(A258,Лист1!$A$4:$C$1450,3,FALSE)</f>
        <v>1205.55</v>
      </c>
      <c r="M258" s="82">
        <f>VLOOKUP(A258,Лист1!$A$4:$C$1450,2,FALSE)</f>
        <v>1332.45</v>
      </c>
      <c r="N258" s="36"/>
    </row>
    <row r="259" spans="1:12" ht="12.75">
      <c r="A259" s="64"/>
      <c r="B259" s="52"/>
      <c r="C259" s="244"/>
      <c r="D259" s="6" t="s">
        <v>16</v>
      </c>
      <c r="E259" s="105">
        <v>73</v>
      </c>
      <c r="F259" s="106">
        <v>74</v>
      </c>
      <c r="G259" s="106">
        <v>76</v>
      </c>
      <c r="H259" s="106">
        <v>77</v>
      </c>
      <c r="I259" s="9"/>
      <c r="J259" s="268"/>
      <c r="K259" s="271"/>
      <c r="L259" s="83"/>
    </row>
    <row r="260" spans="1:12" ht="12.75">
      <c r="A260" s="64"/>
      <c r="B260" s="52"/>
      <c r="C260" s="52"/>
      <c r="D260" s="6" t="s">
        <v>13</v>
      </c>
      <c r="E260" s="107">
        <v>102</v>
      </c>
      <c r="F260" s="108">
        <v>106</v>
      </c>
      <c r="G260" s="108">
        <v>110</v>
      </c>
      <c r="H260" s="108">
        <v>114</v>
      </c>
      <c r="I260" s="12"/>
      <c r="J260" s="268"/>
      <c r="K260" s="271"/>
      <c r="L260" s="83"/>
    </row>
    <row r="261" spans="1:12" ht="12.75">
      <c r="A261" s="64"/>
      <c r="B261" s="52"/>
      <c r="C261" s="52"/>
      <c r="D261" s="6" t="s">
        <v>15</v>
      </c>
      <c r="E261" s="107">
        <v>45</v>
      </c>
      <c r="F261" s="108">
        <v>46</v>
      </c>
      <c r="G261" s="108">
        <v>47</v>
      </c>
      <c r="H261" s="108">
        <v>48</v>
      </c>
      <c r="I261" s="12"/>
      <c r="J261" s="268"/>
      <c r="K261" s="271"/>
      <c r="L261" s="83"/>
    </row>
    <row r="262" spans="1:12" ht="16.5" thickBot="1">
      <c r="A262" s="64"/>
      <c r="B262" s="53"/>
      <c r="C262" s="64"/>
      <c r="D262" s="6" t="s">
        <v>14</v>
      </c>
      <c r="E262" s="109">
        <v>63</v>
      </c>
      <c r="F262" s="110">
        <v>64</v>
      </c>
      <c r="G262" s="110">
        <v>65</v>
      </c>
      <c r="H262" s="110">
        <v>66</v>
      </c>
      <c r="I262" s="15"/>
      <c r="J262" s="269"/>
      <c r="K262" s="271"/>
      <c r="L262" s="83"/>
    </row>
    <row r="263" spans="1:14" ht="13.5" thickBot="1">
      <c r="A263" s="245">
        <v>1136</v>
      </c>
      <c r="B263" s="211" t="s">
        <v>1069</v>
      </c>
      <c r="C263" s="111" t="s">
        <v>324</v>
      </c>
      <c r="D263" s="39" t="s">
        <v>17</v>
      </c>
      <c r="E263" s="40" t="s">
        <v>9</v>
      </c>
      <c r="F263" s="41" t="s">
        <v>10</v>
      </c>
      <c r="G263" s="41" t="s">
        <v>11</v>
      </c>
      <c r="H263" s="41" t="s">
        <v>12</v>
      </c>
      <c r="I263" s="42" t="s">
        <v>18</v>
      </c>
      <c r="J263" s="267" t="s">
        <v>93</v>
      </c>
      <c r="K263" s="270"/>
      <c r="L263" s="82">
        <f>VLOOKUP(A263,Лист1!$A$4:$C$1450,3,FALSE)</f>
        <v>1613.1000000000001</v>
      </c>
      <c r="M263" s="82">
        <f>VLOOKUP(A263,Лист1!$A$4:$C$1450,2,FALSE)</f>
        <v>1782.9</v>
      </c>
      <c r="N263" s="36"/>
    </row>
    <row r="264" spans="1:12" ht="12.75">
      <c r="A264" s="64"/>
      <c r="B264" s="52"/>
      <c r="C264" s="244"/>
      <c r="D264" s="6" t="s">
        <v>16</v>
      </c>
      <c r="E264" s="105">
        <v>69</v>
      </c>
      <c r="F264" s="106">
        <v>71</v>
      </c>
      <c r="G264" s="106">
        <v>73</v>
      </c>
      <c r="H264" s="106">
        <v>75</v>
      </c>
      <c r="I264" s="9"/>
      <c r="J264" s="268"/>
      <c r="K264" s="271"/>
      <c r="L264" s="83"/>
    </row>
    <row r="265" spans="1:12" ht="12.75">
      <c r="A265" s="64"/>
      <c r="B265" s="52"/>
      <c r="C265" s="52"/>
      <c r="D265" s="6" t="s">
        <v>13</v>
      </c>
      <c r="E265" s="107">
        <v>99</v>
      </c>
      <c r="F265" s="108">
        <v>103</v>
      </c>
      <c r="G265" s="108">
        <v>107</v>
      </c>
      <c r="H265" s="108">
        <v>111</v>
      </c>
      <c r="I265" s="12"/>
      <c r="J265" s="268"/>
      <c r="K265" s="271"/>
      <c r="L265" s="83"/>
    </row>
    <row r="266" spans="1:12" ht="12.75">
      <c r="A266" s="64"/>
      <c r="B266" s="52"/>
      <c r="C266" s="52"/>
      <c r="D266" s="6" t="s">
        <v>15</v>
      </c>
      <c r="E266" s="107">
        <v>43</v>
      </c>
      <c r="F266" s="108">
        <v>44</v>
      </c>
      <c r="G266" s="108">
        <v>45</v>
      </c>
      <c r="H266" s="108">
        <v>46</v>
      </c>
      <c r="I266" s="12"/>
      <c r="J266" s="268"/>
      <c r="K266" s="271"/>
      <c r="L266" s="83"/>
    </row>
    <row r="267" spans="1:12" ht="16.5" thickBot="1">
      <c r="A267" s="64"/>
      <c r="B267" s="53"/>
      <c r="C267" s="64"/>
      <c r="D267" s="6" t="s">
        <v>14</v>
      </c>
      <c r="E267" s="109">
        <v>61</v>
      </c>
      <c r="F267" s="110">
        <v>62</v>
      </c>
      <c r="G267" s="110">
        <v>63</v>
      </c>
      <c r="H267" s="110">
        <v>64</v>
      </c>
      <c r="I267" s="15"/>
      <c r="J267" s="269"/>
      <c r="K267" s="271"/>
      <c r="L267" s="83"/>
    </row>
    <row r="268" spans="1:14" ht="13.5" thickBot="1">
      <c r="A268" s="245">
        <v>1137</v>
      </c>
      <c r="B268" s="211" t="s">
        <v>1070</v>
      </c>
      <c r="C268" s="111" t="s">
        <v>324</v>
      </c>
      <c r="D268" s="39" t="s">
        <v>17</v>
      </c>
      <c r="E268" s="40" t="s">
        <v>9</v>
      </c>
      <c r="F268" s="41" t="s">
        <v>10</v>
      </c>
      <c r="G268" s="41" t="s">
        <v>11</v>
      </c>
      <c r="H268" s="41" t="s">
        <v>12</v>
      </c>
      <c r="I268" s="42" t="s">
        <v>18</v>
      </c>
      <c r="J268" s="267" t="s">
        <v>28</v>
      </c>
      <c r="K268" s="270"/>
      <c r="L268" s="82">
        <f>VLOOKUP(A268,Лист1!$A$4:$C$1450,3,FALSE)</f>
        <v>1205.55</v>
      </c>
      <c r="M268" s="82">
        <f>VLOOKUP(A268,Лист1!$A$4:$C$1450,2,FALSE)</f>
        <v>1332.45</v>
      </c>
      <c r="N268" s="36"/>
    </row>
    <row r="269" spans="1:12" ht="12.75">
      <c r="A269" s="64"/>
      <c r="B269" s="52"/>
      <c r="C269" s="244"/>
      <c r="D269" s="6" t="s">
        <v>16</v>
      </c>
      <c r="E269" s="105">
        <v>72</v>
      </c>
      <c r="F269" s="106">
        <v>73</v>
      </c>
      <c r="G269" s="106">
        <v>75</v>
      </c>
      <c r="H269" s="106">
        <v>76</v>
      </c>
      <c r="I269" s="9"/>
      <c r="J269" s="268"/>
      <c r="K269" s="271"/>
      <c r="L269" s="83"/>
    </row>
    <row r="270" spans="1:12" ht="12.75">
      <c r="A270" s="64"/>
      <c r="B270" s="52"/>
      <c r="C270" s="52"/>
      <c r="D270" s="6" t="s">
        <v>13</v>
      </c>
      <c r="E270" s="107">
        <v>102</v>
      </c>
      <c r="F270" s="108">
        <v>106</v>
      </c>
      <c r="G270" s="108">
        <v>110</v>
      </c>
      <c r="H270" s="108">
        <v>114</v>
      </c>
      <c r="I270" s="12"/>
      <c r="J270" s="268"/>
      <c r="K270" s="271"/>
      <c r="L270" s="83"/>
    </row>
    <row r="271" spans="1:12" ht="12.75">
      <c r="A271" s="64"/>
      <c r="B271" s="52"/>
      <c r="C271" s="52"/>
      <c r="D271" s="6" t="s">
        <v>15</v>
      </c>
      <c r="E271" s="107">
        <v>45</v>
      </c>
      <c r="F271" s="108">
        <v>46</v>
      </c>
      <c r="G271" s="108">
        <v>47</v>
      </c>
      <c r="H271" s="108">
        <v>48</v>
      </c>
      <c r="I271" s="12"/>
      <c r="J271" s="268"/>
      <c r="K271" s="271"/>
      <c r="L271" s="83"/>
    </row>
    <row r="272" spans="1:12" ht="16.5" thickBot="1">
      <c r="A272" s="64"/>
      <c r="B272" s="53"/>
      <c r="C272" s="64"/>
      <c r="D272" s="6" t="s">
        <v>14</v>
      </c>
      <c r="E272" s="109">
        <v>62</v>
      </c>
      <c r="F272" s="110">
        <v>63</v>
      </c>
      <c r="G272" s="110">
        <v>64</v>
      </c>
      <c r="H272" s="110">
        <v>65</v>
      </c>
      <c r="I272" s="15"/>
      <c r="J272" s="269"/>
      <c r="K272" s="271"/>
      <c r="L272" s="83"/>
    </row>
    <row r="273" spans="1:14" ht="13.5" thickBot="1">
      <c r="A273" s="245">
        <v>1138</v>
      </c>
      <c r="B273" s="211" t="s">
        <v>1071</v>
      </c>
      <c r="C273" s="111" t="s">
        <v>324</v>
      </c>
      <c r="D273" s="39" t="s">
        <v>17</v>
      </c>
      <c r="E273" s="40" t="s">
        <v>9</v>
      </c>
      <c r="F273" s="41" t="s">
        <v>10</v>
      </c>
      <c r="G273" s="41" t="s">
        <v>11</v>
      </c>
      <c r="H273" s="41" t="s">
        <v>12</v>
      </c>
      <c r="I273" s="42" t="s">
        <v>18</v>
      </c>
      <c r="J273" s="267" t="s">
        <v>1072</v>
      </c>
      <c r="K273" s="270"/>
      <c r="L273" s="82">
        <f>VLOOKUP(A273,Лист1!$A$4:$C$1450,3,FALSE)</f>
        <v>1613.1000000000001</v>
      </c>
      <c r="M273" s="82">
        <f>VLOOKUP(A273,Лист1!$A$4:$C$1450,2,FALSE)</f>
        <v>1782.9</v>
      </c>
      <c r="N273" s="36"/>
    </row>
    <row r="274" spans="1:12" ht="12.75">
      <c r="A274" s="64"/>
      <c r="B274" s="52"/>
      <c r="C274" s="244"/>
      <c r="D274" s="6" t="s">
        <v>16</v>
      </c>
      <c r="E274" s="105">
        <v>74</v>
      </c>
      <c r="F274" s="106">
        <v>75</v>
      </c>
      <c r="G274" s="106">
        <v>76</v>
      </c>
      <c r="H274" s="106">
        <v>77</v>
      </c>
      <c r="I274" s="9"/>
      <c r="J274" s="268"/>
      <c r="K274" s="271"/>
      <c r="L274" s="83"/>
    </row>
    <row r="275" spans="1:12" ht="12.75">
      <c r="A275" s="64"/>
      <c r="B275" s="52"/>
      <c r="C275" s="52"/>
      <c r="D275" s="6" t="s">
        <v>13</v>
      </c>
      <c r="E275" s="107">
        <v>100</v>
      </c>
      <c r="F275" s="108">
        <v>103</v>
      </c>
      <c r="G275" s="108">
        <v>107</v>
      </c>
      <c r="H275" s="108">
        <v>111</v>
      </c>
      <c r="I275" s="12"/>
      <c r="J275" s="268"/>
      <c r="K275" s="271"/>
      <c r="L275" s="83"/>
    </row>
    <row r="276" spans="1:12" ht="12.75">
      <c r="A276" s="64"/>
      <c r="B276" s="52"/>
      <c r="C276" s="52"/>
      <c r="D276" s="6" t="s">
        <v>15</v>
      </c>
      <c r="E276" s="107">
        <v>43</v>
      </c>
      <c r="F276" s="108">
        <v>44</v>
      </c>
      <c r="G276" s="108">
        <v>45</v>
      </c>
      <c r="H276" s="108">
        <v>46</v>
      </c>
      <c r="I276" s="12"/>
      <c r="J276" s="268"/>
      <c r="K276" s="271"/>
      <c r="L276" s="83"/>
    </row>
    <row r="277" spans="1:12" ht="16.5" thickBot="1">
      <c r="A277" s="64"/>
      <c r="B277" s="53"/>
      <c r="C277" s="64"/>
      <c r="D277" s="6" t="s">
        <v>14</v>
      </c>
      <c r="E277" s="109">
        <v>61</v>
      </c>
      <c r="F277" s="110">
        <v>62</v>
      </c>
      <c r="G277" s="110">
        <v>63</v>
      </c>
      <c r="H277" s="110">
        <v>64</v>
      </c>
      <c r="I277" s="15"/>
      <c r="J277" s="269"/>
      <c r="K277" s="271"/>
      <c r="L277" s="83"/>
    </row>
    <row r="278" spans="1:14" ht="13.5" thickBot="1">
      <c r="A278" s="245">
        <v>1139</v>
      </c>
      <c r="B278" s="211" t="s">
        <v>1073</v>
      </c>
      <c r="C278" s="111" t="s">
        <v>1047</v>
      </c>
      <c r="D278" s="39" t="s">
        <v>17</v>
      </c>
      <c r="E278" s="40" t="s">
        <v>9</v>
      </c>
      <c r="F278" s="41" t="s">
        <v>10</v>
      </c>
      <c r="G278" s="41" t="s">
        <v>11</v>
      </c>
      <c r="H278" s="41" t="s">
        <v>12</v>
      </c>
      <c r="I278" s="42" t="s">
        <v>18</v>
      </c>
      <c r="J278" s="267" t="s">
        <v>95</v>
      </c>
      <c r="K278" s="270"/>
      <c r="L278" s="82">
        <f>VLOOKUP(A278,Лист1!$A$4:$C$1450,3,FALSE)</f>
        <v>1613.1000000000001</v>
      </c>
      <c r="M278" s="82">
        <f>VLOOKUP(A278,Лист1!$A$4:$C$1450,2,FALSE)</f>
        <v>1782.9</v>
      </c>
      <c r="N278" s="36"/>
    </row>
    <row r="279" spans="1:12" ht="12.75">
      <c r="A279" s="64"/>
      <c r="B279" s="52"/>
      <c r="C279" s="244"/>
      <c r="D279" s="6" t="s">
        <v>16</v>
      </c>
      <c r="E279" s="105">
        <v>69</v>
      </c>
      <c r="F279" s="106">
        <v>71</v>
      </c>
      <c r="G279" s="106">
        <v>73</v>
      </c>
      <c r="H279" s="106">
        <v>75</v>
      </c>
      <c r="I279" s="9"/>
      <c r="J279" s="268"/>
      <c r="K279" s="271"/>
      <c r="L279" s="83"/>
    </row>
    <row r="280" spans="1:12" ht="12.75">
      <c r="A280" s="64"/>
      <c r="B280" s="52"/>
      <c r="C280" s="52"/>
      <c r="D280" s="6" t="s">
        <v>13</v>
      </c>
      <c r="E280" s="107">
        <v>96</v>
      </c>
      <c r="F280" s="108">
        <v>100</v>
      </c>
      <c r="G280" s="108">
        <v>104</v>
      </c>
      <c r="H280" s="108">
        <v>110</v>
      </c>
      <c r="I280" s="12"/>
      <c r="J280" s="268"/>
      <c r="K280" s="271"/>
      <c r="L280" s="83"/>
    </row>
    <row r="281" spans="1:12" ht="12.75">
      <c r="A281" s="64"/>
      <c r="B281" s="52"/>
      <c r="C281" s="52"/>
      <c r="D281" s="6" t="s">
        <v>15</v>
      </c>
      <c r="E281" s="107">
        <v>44</v>
      </c>
      <c r="F281" s="108">
        <v>45</v>
      </c>
      <c r="G281" s="108">
        <v>46</v>
      </c>
      <c r="H281" s="108">
        <v>48</v>
      </c>
      <c r="I281" s="12"/>
      <c r="J281" s="268"/>
      <c r="K281" s="271"/>
      <c r="L281" s="83"/>
    </row>
    <row r="282" spans="1:12" ht="16.5" thickBot="1">
      <c r="A282" s="64"/>
      <c r="B282" s="53"/>
      <c r="C282" s="64"/>
      <c r="D282" s="6" t="s">
        <v>14</v>
      </c>
      <c r="E282" s="109">
        <v>63</v>
      </c>
      <c r="F282" s="110">
        <v>64</v>
      </c>
      <c r="G282" s="110">
        <v>65</v>
      </c>
      <c r="H282" s="110">
        <v>66</v>
      </c>
      <c r="I282" s="15"/>
      <c r="J282" s="269"/>
      <c r="K282" s="271"/>
      <c r="L282" s="83"/>
    </row>
    <row r="283" spans="1:14" ht="13.5" thickBot="1">
      <c r="A283" s="245">
        <v>1140</v>
      </c>
      <c r="B283" s="211" t="s">
        <v>1074</v>
      </c>
      <c r="C283" s="111" t="s">
        <v>324</v>
      </c>
      <c r="D283" s="39" t="s">
        <v>17</v>
      </c>
      <c r="E283" s="40" t="s">
        <v>9</v>
      </c>
      <c r="F283" s="41" t="s">
        <v>10</v>
      </c>
      <c r="G283" s="41" t="s">
        <v>11</v>
      </c>
      <c r="H283" s="41" t="s">
        <v>12</v>
      </c>
      <c r="I283" s="42" t="s">
        <v>18</v>
      </c>
      <c r="J283" s="267" t="s">
        <v>95</v>
      </c>
      <c r="K283" s="270"/>
      <c r="L283" s="82">
        <f>VLOOKUP(A283,Лист1!$A$4:$C$1450,3,FALSE)</f>
        <v>1205.55</v>
      </c>
      <c r="M283" s="82">
        <f>VLOOKUP(A283,Лист1!$A$4:$C$1450,2,FALSE)</f>
        <v>1332.45</v>
      </c>
      <c r="N283" s="36"/>
    </row>
    <row r="284" spans="1:12" ht="12.75">
      <c r="A284" s="64"/>
      <c r="B284" s="52"/>
      <c r="C284" s="244"/>
      <c r="D284" s="6" t="s">
        <v>16</v>
      </c>
      <c r="E284" s="105">
        <v>73</v>
      </c>
      <c r="F284" s="106">
        <v>74</v>
      </c>
      <c r="G284" s="106">
        <v>76</v>
      </c>
      <c r="H284" s="106">
        <v>77</v>
      </c>
      <c r="I284" s="9"/>
      <c r="J284" s="268"/>
      <c r="K284" s="271"/>
      <c r="L284" s="83"/>
    </row>
    <row r="285" spans="1:12" ht="12.75">
      <c r="A285" s="64"/>
      <c r="B285" s="52"/>
      <c r="C285" s="52"/>
      <c r="D285" s="6" t="s">
        <v>13</v>
      </c>
      <c r="E285" s="107">
        <v>102</v>
      </c>
      <c r="F285" s="108">
        <v>106</v>
      </c>
      <c r="G285" s="108">
        <v>110</v>
      </c>
      <c r="H285" s="108">
        <v>114</v>
      </c>
      <c r="I285" s="12"/>
      <c r="J285" s="268"/>
      <c r="K285" s="271"/>
      <c r="L285" s="83"/>
    </row>
    <row r="286" spans="1:12" ht="12.75">
      <c r="A286" s="64"/>
      <c r="B286" s="52"/>
      <c r="C286" s="52"/>
      <c r="D286" s="6" t="s">
        <v>15</v>
      </c>
      <c r="E286" s="107">
        <v>45</v>
      </c>
      <c r="F286" s="108">
        <v>46</v>
      </c>
      <c r="G286" s="108">
        <v>47</v>
      </c>
      <c r="H286" s="108">
        <v>48</v>
      </c>
      <c r="I286" s="12"/>
      <c r="J286" s="268"/>
      <c r="K286" s="271"/>
      <c r="L286" s="83"/>
    </row>
    <row r="287" spans="1:12" ht="16.5" thickBot="1">
      <c r="A287" s="64"/>
      <c r="B287" s="53"/>
      <c r="C287" s="64"/>
      <c r="D287" s="6" t="s">
        <v>14</v>
      </c>
      <c r="E287" s="109">
        <v>63</v>
      </c>
      <c r="F287" s="110">
        <v>64</v>
      </c>
      <c r="G287" s="110">
        <v>65</v>
      </c>
      <c r="H287" s="110">
        <v>66</v>
      </c>
      <c r="I287" s="15"/>
      <c r="J287" s="269"/>
      <c r="K287" s="271"/>
      <c r="L287" s="83"/>
    </row>
    <row r="288" spans="1:14" ht="13.5" thickBot="1">
      <c r="A288" s="245">
        <v>1141</v>
      </c>
      <c r="B288" s="211" t="s">
        <v>1075</v>
      </c>
      <c r="C288" s="111" t="s">
        <v>324</v>
      </c>
      <c r="D288" s="39" t="s">
        <v>17</v>
      </c>
      <c r="E288" s="40" t="s">
        <v>9</v>
      </c>
      <c r="F288" s="41" t="s">
        <v>10</v>
      </c>
      <c r="G288" s="41" t="s">
        <v>11</v>
      </c>
      <c r="H288" s="41" t="s">
        <v>12</v>
      </c>
      <c r="I288" s="42" t="s">
        <v>18</v>
      </c>
      <c r="J288" s="267" t="s">
        <v>28</v>
      </c>
      <c r="K288" s="270"/>
      <c r="L288" s="82">
        <f>VLOOKUP(A288,Лист1!$A$4:$C$1450,3,FALSE)</f>
        <v>1508.6000000000001</v>
      </c>
      <c r="M288" s="82">
        <f>VLOOKUP(A288,Лист1!$A$4:$C$1450,2,FALSE)</f>
        <v>1667.4</v>
      </c>
      <c r="N288" s="36"/>
    </row>
    <row r="289" spans="1:12" ht="12.75">
      <c r="A289" s="64"/>
      <c r="B289" s="52"/>
      <c r="C289" s="244"/>
      <c r="D289" s="6" t="s">
        <v>16</v>
      </c>
      <c r="E289" s="105">
        <v>72</v>
      </c>
      <c r="F289" s="106">
        <v>73</v>
      </c>
      <c r="G289" s="106">
        <v>75</v>
      </c>
      <c r="H289" s="106">
        <v>76</v>
      </c>
      <c r="I289" s="9"/>
      <c r="J289" s="268"/>
      <c r="K289" s="271"/>
      <c r="L289" s="83"/>
    </row>
    <row r="290" spans="1:12" ht="12.75">
      <c r="A290" s="64"/>
      <c r="B290" s="52"/>
      <c r="C290" s="52"/>
      <c r="D290" s="6" t="s">
        <v>13</v>
      </c>
      <c r="E290" s="107">
        <v>102</v>
      </c>
      <c r="F290" s="108">
        <v>106</v>
      </c>
      <c r="G290" s="108">
        <v>110</v>
      </c>
      <c r="H290" s="108">
        <v>114</v>
      </c>
      <c r="I290" s="12"/>
      <c r="J290" s="268"/>
      <c r="K290" s="271"/>
      <c r="L290" s="83"/>
    </row>
    <row r="291" spans="1:12" ht="12.75">
      <c r="A291" s="64"/>
      <c r="B291" s="52"/>
      <c r="C291" s="52"/>
      <c r="D291" s="6" t="s">
        <v>15</v>
      </c>
      <c r="E291" s="107">
        <v>45</v>
      </c>
      <c r="F291" s="108">
        <v>46</v>
      </c>
      <c r="G291" s="108">
        <v>47</v>
      </c>
      <c r="H291" s="108">
        <v>48</v>
      </c>
      <c r="I291" s="12"/>
      <c r="J291" s="268"/>
      <c r="K291" s="271"/>
      <c r="L291" s="83"/>
    </row>
    <row r="292" spans="1:12" ht="16.5" thickBot="1">
      <c r="A292" s="64"/>
      <c r="B292" s="53"/>
      <c r="C292" s="64"/>
      <c r="D292" s="6" t="s">
        <v>14</v>
      </c>
      <c r="E292" s="109">
        <v>62</v>
      </c>
      <c r="F292" s="110">
        <v>63</v>
      </c>
      <c r="G292" s="110">
        <v>64</v>
      </c>
      <c r="H292" s="110">
        <v>65</v>
      </c>
      <c r="I292" s="15"/>
      <c r="J292" s="269"/>
      <c r="K292" s="271"/>
      <c r="L292" s="83"/>
    </row>
    <row r="293" spans="1:14" ht="13.5" thickBot="1">
      <c r="A293" s="245">
        <v>1142</v>
      </c>
      <c r="B293" s="211" t="s">
        <v>1076</v>
      </c>
      <c r="C293" s="111" t="s">
        <v>324</v>
      </c>
      <c r="D293" s="39" t="s">
        <v>17</v>
      </c>
      <c r="E293" s="40" t="s">
        <v>9</v>
      </c>
      <c r="F293" s="41" t="s">
        <v>10</v>
      </c>
      <c r="G293" s="41" t="s">
        <v>11</v>
      </c>
      <c r="H293" s="41" t="s">
        <v>12</v>
      </c>
      <c r="I293" s="42" t="s">
        <v>18</v>
      </c>
      <c r="J293" s="267" t="s">
        <v>1077</v>
      </c>
      <c r="K293" s="270"/>
      <c r="L293" s="82">
        <f>VLOOKUP(A293,Лист1!$A$4:$C$1450,3,FALSE)</f>
        <v>1717.6000000000001</v>
      </c>
      <c r="M293" s="82">
        <f>VLOOKUP(A293,Лист1!$A$4:$C$1450,2,FALSE)</f>
        <v>1898.4</v>
      </c>
      <c r="N293" s="36"/>
    </row>
    <row r="294" spans="1:12" ht="12.75">
      <c r="A294" s="64"/>
      <c r="B294" s="52"/>
      <c r="C294" s="244"/>
      <c r="D294" s="6" t="s">
        <v>16</v>
      </c>
      <c r="E294" s="105">
        <v>69</v>
      </c>
      <c r="F294" s="106">
        <v>71</v>
      </c>
      <c r="G294" s="106">
        <v>73</v>
      </c>
      <c r="H294" s="106">
        <v>75</v>
      </c>
      <c r="I294" s="9"/>
      <c r="J294" s="268"/>
      <c r="K294" s="271"/>
      <c r="L294" s="83"/>
    </row>
    <row r="295" spans="1:12" ht="12.75">
      <c r="A295" s="64"/>
      <c r="B295" s="52"/>
      <c r="C295" s="52"/>
      <c r="D295" s="6" t="s">
        <v>13</v>
      </c>
      <c r="E295" s="107">
        <v>99</v>
      </c>
      <c r="F295" s="108">
        <v>103</v>
      </c>
      <c r="G295" s="108">
        <v>107</v>
      </c>
      <c r="H295" s="108">
        <v>111</v>
      </c>
      <c r="I295" s="12"/>
      <c r="J295" s="268"/>
      <c r="K295" s="271"/>
      <c r="L295" s="83"/>
    </row>
    <row r="296" spans="1:12" ht="12.75">
      <c r="A296" s="64"/>
      <c r="B296" s="52"/>
      <c r="C296" s="52"/>
      <c r="D296" s="6" t="s">
        <v>15</v>
      </c>
      <c r="E296" s="107">
        <v>43</v>
      </c>
      <c r="F296" s="108">
        <v>44</v>
      </c>
      <c r="G296" s="108">
        <v>45</v>
      </c>
      <c r="H296" s="108">
        <v>46</v>
      </c>
      <c r="I296" s="12"/>
      <c r="J296" s="268"/>
      <c r="K296" s="271"/>
      <c r="L296" s="83"/>
    </row>
    <row r="297" spans="1:12" ht="16.5" thickBot="1">
      <c r="A297" s="64"/>
      <c r="B297" s="53"/>
      <c r="C297" s="64"/>
      <c r="D297" s="6" t="s">
        <v>14</v>
      </c>
      <c r="E297" s="109">
        <v>61</v>
      </c>
      <c r="F297" s="110">
        <v>62</v>
      </c>
      <c r="G297" s="110">
        <v>63</v>
      </c>
      <c r="H297" s="110">
        <v>64</v>
      </c>
      <c r="I297" s="15"/>
      <c r="J297" s="269"/>
      <c r="K297" s="271"/>
      <c r="L297" s="83"/>
    </row>
    <row r="298" spans="1:14" ht="13.5" thickBot="1">
      <c r="A298" s="245">
        <v>1143</v>
      </c>
      <c r="B298" s="211" t="s">
        <v>1078</v>
      </c>
      <c r="C298" s="111" t="s">
        <v>324</v>
      </c>
      <c r="D298" s="39" t="s">
        <v>17</v>
      </c>
      <c r="E298" s="40" t="s">
        <v>9</v>
      </c>
      <c r="F298" s="41" t="s">
        <v>10</v>
      </c>
      <c r="G298" s="41" t="s">
        <v>11</v>
      </c>
      <c r="H298" s="41" t="s">
        <v>12</v>
      </c>
      <c r="I298" s="42" t="s">
        <v>18</v>
      </c>
      <c r="J298" s="267" t="s">
        <v>28</v>
      </c>
      <c r="K298" s="270"/>
      <c r="L298" s="82">
        <f>VLOOKUP(A298,Лист1!$A$4:$C$1450,3,FALSE)</f>
        <v>1717.6000000000001</v>
      </c>
      <c r="M298" s="82">
        <f>VLOOKUP(A298,Лист1!$A$4:$C$1450,2,FALSE)</f>
        <v>1898.4</v>
      </c>
      <c r="N298" s="36"/>
    </row>
    <row r="299" spans="1:12" ht="12.75">
      <c r="A299" s="64"/>
      <c r="B299" s="52"/>
      <c r="C299" s="244"/>
      <c r="D299" s="6" t="s">
        <v>16</v>
      </c>
      <c r="E299" s="105">
        <v>72</v>
      </c>
      <c r="F299" s="106">
        <v>73</v>
      </c>
      <c r="G299" s="106">
        <v>75</v>
      </c>
      <c r="H299" s="106">
        <v>76</v>
      </c>
      <c r="I299" s="9"/>
      <c r="J299" s="268"/>
      <c r="K299" s="271"/>
      <c r="L299" s="83"/>
    </row>
    <row r="300" spans="1:12" ht="12.75">
      <c r="A300" s="64"/>
      <c r="B300" s="52"/>
      <c r="C300" s="52"/>
      <c r="D300" s="6" t="s">
        <v>13</v>
      </c>
      <c r="E300" s="107">
        <v>103</v>
      </c>
      <c r="F300" s="108">
        <v>107</v>
      </c>
      <c r="G300" s="108">
        <v>111</v>
      </c>
      <c r="H300" s="108">
        <v>115</v>
      </c>
      <c r="I300" s="12"/>
      <c r="J300" s="268"/>
      <c r="K300" s="271"/>
      <c r="L300" s="83"/>
    </row>
    <row r="301" spans="1:12" ht="12.75">
      <c r="A301" s="64"/>
      <c r="B301" s="52"/>
      <c r="C301" s="52"/>
      <c r="D301" s="6" t="s">
        <v>15</v>
      </c>
      <c r="E301" s="107">
        <v>46</v>
      </c>
      <c r="F301" s="108">
        <v>47</v>
      </c>
      <c r="G301" s="108">
        <v>48</v>
      </c>
      <c r="H301" s="108">
        <v>49</v>
      </c>
      <c r="I301" s="12"/>
      <c r="J301" s="268"/>
      <c r="K301" s="271"/>
      <c r="L301" s="83"/>
    </row>
    <row r="302" spans="1:12" ht="16.5" thickBot="1">
      <c r="A302" s="64"/>
      <c r="B302" s="53"/>
      <c r="C302" s="64"/>
      <c r="D302" s="6" t="s">
        <v>14</v>
      </c>
      <c r="E302" s="109">
        <v>63</v>
      </c>
      <c r="F302" s="110">
        <v>64</v>
      </c>
      <c r="G302" s="110">
        <v>65</v>
      </c>
      <c r="H302" s="110">
        <v>66</v>
      </c>
      <c r="I302" s="15"/>
      <c r="J302" s="269"/>
      <c r="K302" s="271"/>
      <c r="L302" s="83"/>
    </row>
    <row r="303" spans="1:14" ht="13.5" thickBot="1">
      <c r="A303" s="245">
        <v>1144</v>
      </c>
      <c r="B303" s="211" t="s">
        <v>1079</v>
      </c>
      <c r="C303" s="111" t="s">
        <v>324</v>
      </c>
      <c r="D303" s="39" t="s">
        <v>17</v>
      </c>
      <c r="E303" s="40" t="s">
        <v>9</v>
      </c>
      <c r="F303" s="41" t="s">
        <v>10</v>
      </c>
      <c r="G303" s="41" t="s">
        <v>11</v>
      </c>
      <c r="H303" s="41" t="s">
        <v>12</v>
      </c>
      <c r="I303" s="42" t="s">
        <v>18</v>
      </c>
      <c r="J303" s="267" t="s">
        <v>95</v>
      </c>
      <c r="K303" s="270"/>
      <c r="L303" s="82">
        <f>VLOOKUP(A303,Лист1!$A$4:$C$1450,3,FALSE)</f>
        <v>1613.1000000000001</v>
      </c>
      <c r="M303" s="82">
        <f>VLOOKUP(A303,Лист1!$A$4:$C$1450,2,FALSE)</f>
        <v>1782.9</v>
      </c>
      <c r="N303" s="36"/>
    </row>
    <row r="304" spans="1:12" ht="12.75">
      <c r="A304" s="64"/>
      <c r="B304" s="52"/>
      <c r="C304" s="244"/>
      <c r="D304" s="6" t="s">
        <v>16</v>
      </c>
      <c r="E304" s="105">
        <v>69</v>
      </c>
      <c r="F304" s="106">
        <v>71</v>
      </c>
      <c r="G304" s="106">
        <v>73</v>
      </c>
      <c r="H304" s="106">
        <v>75</v>
      </c>
      <c r="I304" s="9"/>
      <c r="J304" s="268"/>
      <c r="K304" s="271"/>
      <c r="L304" s="83"/>
    </row>
    <row r="305" spans="1:12" ht="12.75">
      <c r="A305" s="64"/>
      <c r="B305" s="52"/>
      <c r="C305" s="52"/>
      <c r="D305" s="6" t="s">
        <v>13</v>
      </c>
      <c r="E305" s="107">
        <v>99</v>
      </c>
      <c r="F305" s="108">
        <v>103</v>
      </c>
      <c r="G305" s="108">
        <v>107</v>
      </c>
      <c r="H305" s="108">
        <v>111</v>
      </c>
      <c r="I305" s="12"/>
      <c r="J305" s="268"/>
      <c r="K305" s="271"/>
      <c r="L305" s="83"/>
    </row>
    <row r="306" spans="1:12" ht="12.75">
      <c r="A306" s="64"/>
      <c r="B306" s="52"/>
      <c r="C306" s="52"/>
      <c r="D306" s="6" t="s">
        <v>15</v>
      </c>
      <c r="E306" s="107">
        <v>43</v>
      </c>
      <c r="F306" s="108">
        <v>44</v>
      </c>
      <c r="G306" s="108">
        <v>45</v>
      </c>
      <c r="H306" s="108">
        <v>46</v>
      </c>
      <c r="I306" s="12"/>
      <c r="J306" s="268"/>
      <c r="K306" s="271"/>
      <c r="L306" s="83"/>
    </row>
    <row r="307" spans="1:12" ht="16.5" thickBot="1">
      <c r="A307" s="64"/>
      <c r="B307" s="53"/>
      <c r="C307" s="64"/>
      <c r="D307" s="6" t="s">
        <v>14</v>
      </c>
      <c r="E307" s="109">
        <v>61</v>
      </c>
      <c r="F307" s="110">
        <v>62</v>
      </c>
      <c r="G307" s="110">
        <v>63</v>
      </c>
      <c r="H307" s="110">
        <v>64</v>
      </c>
      <c r="I307" s="15"/>
      <c r="J307" s="269"/>
      <c r="K307" s="271"/>
      <c r="L307" s="83"/>
    </row>
    <row r="308" spans="1:14" ht="13.5" thickBot="1">
      <c r="A308" s="245">
        <v>1145</v>
      </c>
      <c r="B308" s="211" t="s">
        <v>1080</v>
      </c>
      <c r="C308" s="111" t="s">
        <v>324</v>
      </c>
      <c r="D308" s="39" t="s">
        <v>17</v>
      </c>
      <c r="E308" s="40" t="s">
        <v>9</v>
      </c>
      <c r="F308" s="41" t="s">
        <v>10</v>
      </c>
      <c r="G308" s="41" t="s">
        <v>11</v>
      </c>
      <c r="H308" s="41" t="s">
        <v>12</v>
      </c>
      <c r="I308" s="42" t="s">
        <v>18</v>
      </c>
      <c r="J308" s="267" t="s">
        <v>346</v>
      </c>
      <c r="K308" s="270"/>
      <c r="L308" s="82">
        <f>VLOOKUP(A308,Лист1!$A$4:$C$1450,3,FALSE)</f>
        <v>1613.1000000000001</v>
      </c>
      <c r="M308" s="82">
        <f>VLOOKUP(A308,Лист1!$A$4:$C$1450,2,FALSE)</f>
        <v>1782.9</v>
      </c>
      <c r="N308" s="36"/>
    </row>
    <row r="309" spans="1:12" ht="12.75">
      <c r="A309" s="64"/>
      <c r="B309" s="52"/>
      <c r="C309" s="244"/>
      <c r="D309" s="6" t="s">
        <v>16</v>
      </c>
      <c r="E309" s="105">
        <v>72</v>
      </c>
      <c r="F309" s="106">
        <v>73</v>
      </c>
      <c r="G309" s="106">
        <v>75</v>
      </c>
      <c r="H309" s="106">
        <v>76</v>
      </c>
      <c r="I309" s="9"/>
      <c r="J309" s="268"/>
      <c r="K309" s="271"/>
      <c r="L309" s="83"/>
    </row>
    <row r="310" spans="1:12" ht="12.75">
      <c r="A310" s="64"/>
      <c r="B310" s="52"/>
      <c r="C310" s="52"/>
      <c r="D310" s="6" t="s">
        <v>13</v>
      </c>
      <c r="E310" s="107">
        <v>105</v>
      </c>
      <c r="F310" s="108">
        <v>109</v>
      </c>
      <c r="G310" s="108">
        <v>113</v>
      </c>
      <c r="H310" s="108">
        <v>117</v>
      </c>
      <c r="I310" s="12"/>
      <c r="J310" s="268"/>
      <c r="K310" s="271"/>
      <c r="L310" s="83"/>
    </row>
    <row r="311" spans="1:12" ht="12.75">
      <c r="A311" s="64"/>
      <c r="B311" s="52"/>
      <c r="C311" s="52"/>
      <c r="D311" s="6" t="s">
        <v>15</v>
      </c>
      <c r="E311" s="107">
        <v>46</v>
      </c>
      <c r="F311" s="108">
        <v>47</v>
      </c>
      <c r="G311" s="108">
        <v>48</v>
      </c>
      <c r="H311" s="108">
        <v>49</v>
      </c>
      <c r="I311" s="12"/>
      <c r="J311" s="268"/>
      <c r="K311" s="271"/>
      <c r="L311" s="83"/>
    </row>
    <row r="312" spans="1:12" ht="16.5" thickBot="1">
      <c r="A312" s="64"/>
      <c r="B312" s="53"/>
      <c r="C312" s="64"/>
      <c r="D312" s="6" t="s">
        <v>14</v>
      </c>
      <c r="E312" s="109">
        <v>62</v>
      </c>
      <c r="F312" s="110">
        <v>63</v>
      </c>
      <c r="G312" s="110">
        <v>64</v>
      </c>
      <c r="H312" s="110">
        <v>65</v>
      </c>
      <c r="I312" s="15"/>
      <c r="J312" s="269"/>
      <c r="K312" s="271"/>
      <c r="L312" s="83"/>
    </row>
    <row r="313" spans="1:14" ht="13.5" thickBot="1">
      <c r="A313" s="245">
        <v>1146</v>
      </c>
      <c r="B313" s="211" t="s">
        <v>1081</v>
      </c>
      <c r="C313" s="111" t="s">
        <v>324</v>
      </c>
      <c r="D313" s="39" t="s">
        <v>17</v>
      </c>
      <c r="E313" s="40" t="s">
        <v>9</v>
      </c>
      <c r="F313" s="41" t="s">
        <v>10</v>
      </c>
      <c r="G313" s="41" t="s">
        <v>11</v>
      </c>
      <c r="H313" s="41" t="s">
        <v>12</v>
      </c>
      <c r="I313" s="42" t="s">
        <v>18</v>
      </c>
      <c r="J313" s="267" t="s">
        <v>181</v>
      </c>
      <c r="K313" s="270"/>
      <c r="L313" s="82">
        <f>VLOOKUP(A313,Лист1!$A$4:$C$1450,3,FALSE)</f>
        <v>1613.1000000000001</v>
      </c>
      <c r="M313" s="82">
        <f>VLOOKUP(A313,Лист1!$A$4:$C$1450,2,FALSE)</f>
        <v>1782.9</v>
      </c>
      <c r="N313" s="36"/>
    </row>
    <row r="314" spans="1:12" ht="12.75">
      <c r="A314" s="64"/>
      <c r="B314" s="52"/>
      <c r="C314" s="244"/>
      <c r="D314" s="6" t="s">
        <v>16</v>
      </c>
      <c r="E314" s="105">
        <v>69</v>
      </c>
      <c r="F314" s="106">
        <v>71</v>
      </c>
      <c r="G314" s="106">
        <v>73</v>
      </c>
      <c r="H314" s="106">
        <v>75</v>
      </c>
      <c r="I314" s="9"/>
      <c r="J314" s="268"/>
      <c r="K314" s="271"/>
      <c r="L314" s="83"/>
    </row>
    <row r="315" spans="1:12" ht="12.75">
      <c r="A315" s="64"/>
      <c r="B315" s="52"/>
      <c r="C315" s="52"/>
      <c r="D315" s="6" t="s">
        <v>13</v>
      </c>
      <c r="E315" s="107">
        <v>99</v>
      </c>
      <c r="F315" s="108">
        <v>103</v>
      </c>
      <c r="G315" s="108">
        <v>107</v>
      </c>
      <c r="H315" s="108">
        <v>111</v>
      </c>
      <c r="I315" s="12"/>
      <c r="J315" s="268"/>
      <c r="K315" s="271"/>
      <c r="L315" s="83"/>
    </row>
    <row r="316" spans="1:12" ht="12.75">
      <c r="A316" s="64"/>
      <c r="B316" s="52"/>
      <c r="C316" s="52"/>
      <c r="D316" s="6" t="s">
        <v>15</v>
      </c>
      <c r="E316" s="107">
        <v>43</v>
      </c>
      <c r="F316" s="108">
        <v>44</v>
      </c>
      <c r="G316" s="108">
        <v>45</v>
      </c>
      <c r="H316" s="108">
        <v>46</v>
      </c>
      <c r="I316" s="12"/>
      <c r="J316" s="268"/>
      <c r="K316" s="271"/>
      <c r="L316" s="83"/>
    </row>
    <row r="317" spans="1:12" ht="16.5" thickBot="1">
      <c r="A317" s="64"/>
      <c r="B317" s="53"/>
      <c r="C317" s="64"/>
      <c r="D317" s="6" t="s">
        <v>14</v>
      </c>
      <c r="E317" s="109">
        <v>61</v>
      </c>
      <c r="F317" s="110">
        <v>62</v>
      </c>
      <c r="G317" s="110">
        <v>63</v>
      </c>
      <c r="H317" s="110">
        <v>64</v>
      </c>
      <c r="I317" s="15"/>
      <c r="J317" s="269"/>
      <c r="K317" s="271"/>
      <c r="L317" s="83"/>
    </row>
    <row r="318" spans="1:14" ht="13.5" thickBot="1">
      <c r="A318" s="246">
        <v>1187</v>
      </c>
      <c r="B318" s="211" t="s">
        <v>1154</v>
      </c>
      <c r="C318" s="111" t="s">
        <v>324</v>
      </c>
      <c r="D318" s="39" t="s">
        <v>17</v>
      </c>
      <c r="E318" s="40" t="s">
        <v>9</v>
      </c>
      <c r="F318" s="41" t="s">
        <v>10</v>
      </c>
      <c r="G318" s="41" t="s">
        <v>11</v>
      </c>
      <c r="H318" s="41" t="s">
        <v>12</v>
      </c>
      <c r="I318" s="42" t="s">
        <v>18</v>
      </c>
      <c r="J318" s="267" t="s">
        <v>426</v>
      </c>
      <c r="L318" s="82">
        <f>VLOOKUP(A318,Лист1!$A$4:$C$1500,3,FALSE)</f>
        <v>1229.661</v>
      </c>
      <c r="M318" s="82">
        <f>VLOOKUP(A318,Лист1!$A$4:$C$1500,2,FALSE)</f>
        <v>1359.0990000000002</v>
      </c>
      <c r="N318" s="36"/>
    </row>
    <row r="319" spans="1:12" ht="12.75">
      <c r="A319" s="64"/>
      <c r="B319" s="52"/>
      <c r="C319" s="244"/>
      <c r="D319" s="6" t="s">
        <v>16</v>
      </c>
      <c r="E319" s="105">
        <v>71.5</v>
      </c>
      <c r="F319" s="106">
        <v>73</v>
      </c>
      <c r="G319" s="106">
        <v>74.5</v>
      </c>
      <c r="H319" s="106">
        <v>76</v>
      </c>
      <c r="I319" s="9"/>
      <c r="J319" s="268"/>
      <c r="L319" s="83"/>
    </row>
    <row r="320" spans="1:12" ht="12.75">
      <c r="A320" s="64"/>
      <c r="B320" s="52"/>
      <c r="C320" s="52"/>
      <c r="D320" s="6" t="s">
        <v>13</v>
      </c>
      <c r="E320" s="107">
        <v>102</v>
      </c>
      <c r="F320" s="108">
        <v>106</v>
      </c>
      <c r="G320" s="108">
        <v>110</v>
      </c>
      <c r="H320" s="108">
        <v>114</v>
      </c>
      <c r="I320" s="12"/>
      <c r="J320" s="268"/>
      <c r="L320" s="83"/>
    </row>
    <row r="321" spans="1:12" ht="12.75">
      <c r="A321" s="64"/>
      <c r="B321" s="52"/>
      <c r="C321" s="52"/>
      <c r="D321" s="6" t="s">
        <v>15</v>
      </c>
      <c r="E321" s="107">
        <v>45</v>
      </c>
      <c r="F321" s="108">
        <v>46</v>
      </c>
      <c r="G321" s="108">
        <v>47</v>
      </c>
      <c r="H321" s="108">
        <v>48</v>
      </c>
      <c r="I321" s="12"/>
      <c r="J321" s="268"/>
      <c r="L321" s="83"/>
    </row>
    <row r="322" spans="1:12" ht="16.5" thickBot="1">
      <c r="A322" s="64"/>
      <c r="B322" s="53"/>
      <c r="C322" s="64"/>
      <c r="D322" s="6" t="s">
        <v>14</v>
      </c>
      <c r="E322" s="109">
        <v>61.5</v>
      </c>
      <c r="F322" s="110">
        <v>62.5</v>
      </c>
      <c r="G322" s="110">
        <v>63.5</v>
      </c>
      <c r="H322" s="110">
        <v>64.5</v>
      </c>
      <c r="I322" s="15"/>
      <c r="J322" s="269"/>
      <c r="L322" s="83"/>
    </row>
    <row r="323" spans="1:13" ht="13.5" thickBot="1">
      <c r="A323" s="245">
        <v>1225</v>
      </c>
      <c r="B323" s="211" t="s">
        <v>1157</v>
      </c>
      <c r="C323" s="111" t="s">
        <v>324</v>
      </c>
      <c r="D323" s="39" t="s">
        <v>17</v>
      </c>
      <c r="E323" s="40" t="s">
        <v>9</v>
      </c>
      <c r="F323" s="41" t="s">
        <v>10</v>
      </c>
      <c r="G323" s="41" t="s">
        <v>11</v>
      </c>
      <c r="H323" s="41" t="s">
        <v>12</v>
      </c>
      <c r="I323" s="42" t="s">
        <v>18</v>
      </c>
      <c r="J323" s="267" t="s">
        <v>95</v>
      </c>
      <c r="L323" s="82">
        <f>VLOOKUP(A323,Лист1!$A$4:$C$1600,3,FALSE)</f>
        <v>1717.6000000000001</v>
      </c>
      <c r="M323" s="82">
        <f>VLOOKUP(A323,Лист1!$A$4:$C$1600,2,FALSE)</f>
        <v>1898.4</v>
      </c>
    </row>
    <row r="324" spans="1:12" ht="12.75">
      <c r="A324" s="64"/>
      <c r="B324" s="52"/>
      <c r="C324" s="244"/>
      <c r="D324" s="6" t="s">
        <v>16</v>
      </c>
      <c r="E324" s="105">
        <v>72</v>
      </c>
      <c r="F324" s="106">
        <v>73</v>
      </c>
      <c r="G324" s="106">
        <v>75</v>
      </c>
      <c r="H324" s="106">
        <v>75</v>
      </c>
      <c r="I324" s="9"/>
      <c r="J324" s="268"/>
      <c r="L324" s="83"/>
    </row>
    <row r="325" spans="1:12" ht="12.75">
      <c r="A325" s="64"/>
      <c r="B325" s="52"/>
      <c r="C325" s="52"/>
      <c r="D325" s="6" t="s">
        <v>13</v>
      </c>
      <c r="E325" s="107">
        <v>103</v>
      </c>
      <c r="F325" s="108">
        <v>107</v>
      </c>
      <c r="G325" s="108">
        <v>111</v>
      </c>
      <c r="H325" s="108">
        <v>115</v>
      </c>
      <c r="I325" s="12"/>
      <c r="J325" s="268"/>
      <c r="L325" s="83"/>
    </row>
    <row r="326" spans="1:12" ht="12.75">
      <c r="A326" s="64"/>
      <c r="B326" s="52"/>
      <c r="C326" s="52"/>
      <c r="D326" s="6" t="s">
        <v>15</v>
      </c>
      <c r="E326" s="107">
        <v>45</v>
      </c>
      <c r="F326" s="108">
        <v>46</v>
      </c>
      <c r="G326" s="108">
        <v>48</v>
      </c>
      <c r="H326" s="108">
        <v>49</v>
      </c>
      <c r="I326" s="12"/>
      <c r="J326" s="268"/>
      <c r="L326" s="83"/>
    </row>
    <row r="327" spans="1:12" ht="16.5" thickBot="1">
      <c r="A327" s="64"/>
      <c r="B327" s="53"/>
      <c r="C327" s="64"/>
      <c r="D327" s="6" t="s">
        <v>14</v>
      </c>
      <c r="E327" s="109">
        <v>63</v>
      </c>
      <c r="F327" s="110">
        <v>64</v>
      </c>
      <c r="G327" s="110">
        <v>65</v>
      </c>
      <c r="H327" s="110">
        <v>66</v>
      </c>
      <c r="I327" s="15"/>
      <c r="J327" s="269"/>
      <c r="L327" s="83"/>
    </row>
    <row r="328" spans="1:13" ht="13.5" thickBot="1">
      <c r="A328" s="245">
        <v>1226</v>
      </c>
      <c r="B328" s="211" t="s">
        <v>1158</v>
      </c>
      <c r="C328" s="111" t="s">
        <v>324</v>
      </c>
      <c r="D328" s="39" t="s">
        <v>17</v>
      </c>
      <c r="E328" s="40" t="s">
        <v>9</v>
      </c>
      <c r="F328" s="41" t="s">
        <v>10</v>
      </c>
      <c r="G328" s="41" t="s">
        <v>11</v>
      </c>
      <c r="H328" s="41" t="s">
        <v>12</v>
      </c>
      <c r="I328" s="42" t="s">
        <v>18</v>
      </c>
      <c r="J328" s="267" t="s">
        <v>95</v>
      </c>
      <c r="L328" s="82">
        <f>VLOOKUP(A328,Лист1!$A$4:$C$1600,3,FALSE)</f>
        <v>1717.6000000000001</v>
      </c>
      <c r="M328" s="82">
        <f>VLOOKUP(A328,Лист1!$A$4:$C$1600,2,FALSE)</f>
        <v>1898.4</v>
      </c>
    </row>
    <row r="329" spans="1:12" ht="12.75">
      <c r="A329" s="64"/>
      <c r="B329" s="52"/>
      <c r="C329" s="244"/>
      <c r="D329" s="6" t="s">
        <v>16</v>
      </c>
      <c r="E329" s="105">
        <v>72</v>
      </c>
      <c r="F329" s="106">
        <v>73</v>
      </c>
      <c r="G329" s="106">
        <v>75</v>
      </c>
      <c r="H329" s="106">
        <v>76</v>
      </c>
      <c r="I329" s="9"/>
      <c r="J329" s="268"/>
      <c r="L329" s="83"/>
    </row>
    <row r="330" spans="1:12" ht="12.75">
      <c r="A330" s="64"/>
      <c r="B330" s="52"/>
      <c r="C330" s="52"/>
      <c r="D330" s="6" t="s">
        <v>13</v>
      </c>
      <c r="E330" s="107">
        <v>103</v>
      </c>
      <c r="F330" s="108">
        <v>107</v>
      </c>
      <c r="G330" s="108">
        <v>111</v>
      </c>
      <c r="H330" s="108">
        <v>115</v>
      </c>
      <c r="I330" s="12"/>
      <c r="J330" s="268"/>
      <c r="L330" s="83"/>
    </row>
    <row r="331" spans="1:12" ht="12.75">
      <c r="A331" s="64"/>
      <c r="B331" s="52"/>
      <c r="C331" s="52"/>
      <c r="D331" s="6" t="s">
        <v>15</v>
      </c>
      <c r="E331" s="107">
        <v>46</v>
      </c>
      <c r="F331" s="108">
        <v>47</v>
      </c>
      <c r="G331" s="108">
        <v>48</v>
      </c>
      <c r="H331" s="108">
        <v>49</v>
      </c>
      <c r="I331" s="12"/>
      <c r="J331" s="268"/>
      <c r="L331" s="83"/>
    </row>
    <row r="332" spans="1:12" ht="16.5" thickBot="1">
      <c r="A332" s="64"/>
      <c r="B332" s="53"/>
      <c r="C332" s="64"/>
      <c r="D332" s="6" t="s">
        <v>14</v>
      </c>
      <c r="E332" s="109">
        <v>63</v>
      </c>
      <c r="F332" s="110">
        <v>64</v>
      </c>
      <c r="G332" s="110">
        <v>65</v>
      </c>
      <c r="H332" s="110">
        <v>66</v>
      </c>
      <c r="I332" s="15"/>
      <c r="J332" s="269"/>
      <c r="L332" s="83"/>
    </row>
    <row r="333" spans="1:13" ht="13.5" thickBot="1">
      <c r="A333" s="245">
        <v>1227</v>
      </c>
      <c r="B333" s="211" t="s">
        <v>1159</v>
      </c>
      <c r="C333" s="111" t="s">
        <v>324</v>
      </c>
      <c r="D333" s="39" t="s">
        <v>17</v>
      </c>
      <c r="E333" s="40" t="s">
        <v>9</v>
      </c>
      <c r="F333" s="41" t="s">
        <v>10</v>
      </c>
      <c r="G333" s="41" t="s">
        <v>11</v>
      </c>
      <c r="H333" s="41" t="s">
        <v>12</v>
      </c>
      <c r="I333" s="42" t="s">
        <v>18</v>
      </c>
      <c r="J333" s="267" t="s">
        <v>95</v>
      </c>
      <c r="L333" s="82">
        <f>VLOOKUP(A333,Лист1!$A$4:$C$1600,3,FALSE)</f>
        <v>1822.1000000000001</v>
      </c>
      <c r="M333" s="82">
        <f>VLOOKUP(A333,Лист1!$A$4:$C$1600,2,FALSE)</f>
        <v>2013.9</v>
      </c>
    </row>
    <row r="334" spans="1:12" ht="12.75">
      <c r="A334" s="64"/>
      <c r="B334" s="52"/>
      <c r="C334" s="244"/>
      <c r="D334" s="6" t="s">
        <v>16</v>
      </c>
      <c r="E334" s="105">
        <v>72</v>
      </c>
      <c r="F334" s="106">
        <v>73</v>
      </c>
      <c r="G334" s="106">
        <v>75</v>
      </c>
      <c r="H334" s="106">
        <v>76</v>
      </c>
      <c r="I334" s="9"/>
      <c r="J334" s="268"/>
      <c r="L334" s="83"/>
    </row>
    <row r="335" spans="1:12" ht="12.75">
      <c r="A335" s="64"/>
      <c r="B335" s="52"/>
      <c r="C335" s="52"/>
      <c r="D335" s="6" t="s">
        <v>13</v>
      </c>
      <c r="E335" s="107">
        <v>103</v>
      </c>
      <c r="F335" s="108">
        <v>107</v>
      </c>
      <c r="G335" s="108">
        <v>111</v>
      </c>
      <c r="H335" s="108">
        <v>115</v>
      </c>
      <c r="I335" s="12"/>
      <c r="J335" s="268"/>
      <c r="L335" s="83"/>
    </row>
    <row r="336" spans="1:12" ht="12.75">
      <c r="A336" s="64"/>
      <c r="B336" s="52"/>
      <c r="C336" s="52"/>
      <c r="D336" s="6" t="s">
        <v>15</v>
      </c>
      <c r="E336" s="107">
        <v>46</v>
      </c>
      <c r="F336" s="108">
        <v>47</v>
      </c>
      <c r="G336" s="108">
        <v>48</v>
      </c>
      <c r="H336" s="108">
        <v>49</v>
      </c>
      <c r="I336" s="12"/>
      <c r="J336" s="268"/>
      <c r="L336" s="83"/>
    </row>
    <row r="337" spans="1:12" ht="16.5" thickBot="1">
      <c r="A337" s="64"/>
      <c r="B337" s="53"/>
      <c r="C337" s="64"/>
      <c r="D337" s="6" t="s">
        <v>14</v>
      </c>
      <c r="E337" s="109">
        <v>63</v>
      </c>
      <c r="F337" s="110">
        <v>64</v>
      </c>
      <c r="G337" s="110">
        <v>65</v>
      </c>
      <c r="H337" s="110">
        <v>66</v>
      </c>
      <c r="I337" s="15"/>
      <c r="J337" s="269"/>
      <c r="L337" s="83"/>
    </row>
    <row r="338" spans="1:13" ht="13.5" thickBot="1">
      <c r="A338" s="245">
        <v>1228</v>
      </c>
      <c r="B338" s="211" t="s">
        <v>1160</v>
      </c>
      <c r="C338" s="111" t="s">
        <v>324</v>
      </c>
      <c r="D338" s="39" t="s">
        <v>17</v>
      </c>
      <c r="E338" s="40" t="s">
        <v>9</v>
      </c>
      <c r="F338" s="41" t="s">
        <v>10</v>
      </c>
      <c r="G338" s="41" t="s">
        <v>11</v>
      </c>
      <c r="H338" s="41" t="s">
        <v>12</v>
      </c>
      <c r="I338" s="42" t="s">
        <v>18</v>
      </c>
      <c r="J338" s="267" t="s">
        <v>95</v>
      </c>
      <c r="L338" s="82">
        <f>VLOOKUP(A338,Лист1!$A$4:$C$1600,3,FALSE)</f>
        <v>1717.6000000000001</v>
      </c>
      <c r="M338" s="82">
        <f>VLOOKUP(A338,Лист1!$A$4:$C$1600,2,FALSE)</f>
        <v>1898.4</v>
      </c>
    </row>
    <row r="339" spans="1:12" ht="12.75">
      <c r="A339" s="64"/>
      <c r="B339" s="52"/>
      <c r="C339" s="244"/>
      <c r="D339" s="6" t="s">
        <v>16</v>
      </c>
      <c r="E339" s="105">
        <v>72</v>
      </c>
      <c r="F339" s="106">
        <v>73</v>
      </c>
      <c r="G339" s="106">
        <v>75</v>
      </c>
      <c r="H339" s="106">
        <v>76</v>
      </c>
      <c r="I339" s="9"/>
      <c r="J339" s="268"/>
      <c r="L339" s="83"/>
    </row>
    <row r="340" spans="1:12" ht="12.75">
      <c r="A340" s="64"/>
      <c r="B340" s="52"/>
      <c r="C340" s="52"/>
      <c r="D340" s="6" t="s">
        <v>13</v>
      </c>
      <c r="E340" s="107">
        <v>103</v>
      </c>
      <c r="F340" s="108">
        <v>107</v>
      </c>
      <c r="G340" s="108">
        <v>111</v>
      </c>
      <c r="H340" s="108">
        <v>115</v>
      </c>
      <c r="I340" s="12"/>
      <c r="J340" s="268"/>
      <c r="L340" s="83"/>
    </row>
    <row r="341" spans="1:12" ht="12.75">
      <c r="A341" s="64"/>
      <c r="B341" s="52"/>
      <c r="C341" s="52"/>
      <c r="D341" s="6" t="s">
        <v>15</v>
      </c>
      <c r="E341" s="107">
        <v>46</v>
      </c>
      <c r="F341" s="108">
        <v>47</v>
      </c>
      <c r="G341" s="108">
        <v>48</v>
      </c>
      <c r="H341" s="108">
        <v>49</v>
      </c>
      <c r="I341" s="12"/>
      <c r="J341" s="268"/>
      <c r="L341" s="83"/>
    </row>
    <row r="342" spans="1:12" ht="16.5" thickBot="1">
      <c r="A342" s="64"/>
      <c r="B342" s="53"/>
      <c r="C342" s="64"/>
      <c r="D342" s="6" t="s">
        <v>14</v>
      </c>
      <c r="E342" s="109">
        <v>63</v>
      </c>
      <c r="F342" s="110">
        <v>64</v>
      </c>
      <c r="G342" s="110">
        <v>65</v>
      </c>
      <c r="H342" s="110">
        <v>66</v>
      </c>
      <c r="I342" s="15"/>
      <c r="J342" s="269"/>
      <c r="L342" s="83"/>
    </row>
    <row r="343" spans="1:13" ht="13.5" thickBot="1">
      <c r="A343" s="245">
        <v>1229</v>
      </c>
      <c r="B343" s="211" t="s">
        <v>1161</v>
      </c>
      <c r="C343" s="111" t="s">
        <v>324</v>
      </c>
      <c r="D343" s="39" t="s">
        <v>17</v>
      </c>
      <c r="E343" s="40" t="s">
        <v>9</v>
      </c>
      <c r="F343" s="41" t="s">
        <v>10</v>
      </c>
      <c r="G343" s="41" t="s">
        <v>11</v>
      </c>
      <c r="H343" s="41" t="s">
        <v>12</v>
      </c>
      <c r="I343" s="42" t="s">
        <v>18</v>
      </c>
      <c r="J343" s="267" t="s">
        <v>95</v>
      </c>
      <c r="L343" s="82">
        <f>VLOOKUP(A343,Лист1!$A$4:$C$1600,3,FALSE)</f>
        <v>1717.6000000000001</v>
      </c>
      <c r="M343" s="82">
        <f>VLOOKUP(A343,Лист1!$A$4:$C$1600,2,FALSE)</f>
        <v>1898.4</v>
      </c>
    </row>
    <row r="344" spans="1:12" ht="12.75">
      <c r="A344" s="64"/>
      <c r="B344" s="52"/>
      <c r="C344" s="244"/>
      <c r="D344" s="6" t="s">
        <v>16</v>
      </c>
      <c r="E344" s="105">
        <v>72</v>
      </c>
      <c r="F344" s="106">
        <v>73</v>
      </c>
      <c r="G344" s="106">
        <v>75</v>
      </c>
      <c r="H344" s="106">
        <v>76</v>
      </c>
      <c r="I344" s="9"/>
      <c r="J344" s="268"/>
      <c r="L344" s="83"/>
    </row>
    <row r="345" spans="1:12" ht="12.75">
      <c r="A345" s="64"/>
      <c r="B345" s="52"/>
      <c r="C345" s="52"/>
      <c r="D345" s="6" t="s">
        <v>13</v>
      </c>
      <c r="E345" s="107">
        <v>103</v>
      </c>
      <c r="F345" s="108">
        <v>107</v>
      </c>
      <c r="G345" s="108">
        <v>111</v>
      </c>
      <c r="H345" s="108">
        <v>115</v>
      </c>
      <c r="I345" s="12"/>
      <c r="J345" s="268"/>
      <c r="L345" s="83"/>
    </row>
    <row r="346" spans="1:12" ht="12.75">
      <c r="A346" s="64"/>
      <c r="B346" s="52"/>
      <c r="C346" s="52"/>
      <c r="D346" s="6" t="s">
        <v>15</v>
      </c>
      <c r="E346" s="107">
        <v>46</v>
      </c>
      <c r="F346" s="108">
        <v>47</v>
      </c>
      <c r="G346" s="108">
        <v>48</v>
      </c>
      <c r="H346" s="108">
        <v>49</v>
      </c>
      <c r="I346" s="12"/>
      <c r="J346" s="268"/>
      <c r="L346" s="83"/>
    </row>
    <row r="347" spans="1:12" ht="16.5" thickBot="1">
      <c r="A347" s="64"/>
      <c r="B347" s="53"/>
      <c r="C347" s="64"/>
      <c r="D347" s="6" t="s">
        <v>14</v>
      </c>
      <c r="E347" s="109">
        <v>63</v>
      </c>
      <c r="F347" s="110">
        <v>64</v>
      </c>
      <c r="G347" s="110">
        <v>65</v>
      </c>
      <c r="H347" s="110">
        <v>66</v>
      </c>
      <c r="I347" s="15"/>
      <c r="J347" s="269"/>
      <c r="L347" s="83"/>
    </row>
    <row r="348" spans="1:13" ht="13.5" thickBot="1">
      <c r="A348" s="245">
        <v>1230</v>
      </c>
      <c r="B348" s="211" t="s">
        <v>1162</v>
      </c>
      <c r="C348" s="111" t="s">
        <v>324</v>
      </c>
      <c r="D348" s="39" t="s">
        <v>17</v>
      </c>
      <c r="E348" s="40" t="s">
        <v>9</v>
      </c>
      <c r="F348" s="41" t="s">
        <v>10</v>
      </c>
      <c r="G348" s="41" t="s">
        <v>11</v>
      </c>
      <c r="H348" s="41" t="s">
        <v>12</v>
      </c>
      <c r="I348" s="42" t="s">
        <v>18</v>
      </c>
      <c r="J348" s="267" t="s">
        <v>95</v>
      </c>
      <c r="L348" s="82">
        <f>VLOOKUP(A348,Лист1!$A$4:$C$1600,3,FALSE)</f>
        <v>1717.6000000000001</v>
      </c>
      <c r="M348" s="82">
        <f>VLOOKUP(A348,Лист1!$A$4:$C$1600,2,FALSE)</f>
        <v>1898.4</v>
      </c>
    </row>
    <row r="349" spans="1:12" ht="12.75">
      <c r="A349" s="64"/>
      <c r="B349" s="52"/>
      <c r="C349" s="244"/>
      <c r="D349" s="6" t="s">
        <v>16</v>
      </c>
      <c r="E349" s="105">
        <v>72</v>
      </c>
      <c r="F349" s="106">
        <v>73</v>
      </c>
      <c r="G349" s="106">
        <v>75</v>
      </c>
      <c r="H349" s="106">
        <v>76</v>
      </c>
      <c r="I349" s="9"/>
      <c r="J349" s="268"/>
      <c r="L349" s="83"/>
    </row>
    <row r="350" spans="1:12" ht="12.75">
      <c r="A350" s="64"/>
      <c r="B350" s="52"/>
      <c r="C350" s="52"/>
      <c r="D350" s="6" t="s">
        <v>13</v>
      </c>
      <c r="E350" s="107">
        <v>103</v>
      </c>
      <c r="F350" s="108">
        <v>107</v>
      </c>
      <c r="G350" s="108">
        <v>111</v>
      </c>
      <c r="H350" s="108">
        <v>115</v>
      </c>
      <c r="I350" s="12"/>
      <c r="J350" s="268"/>
      <c r="L350" s="83"/>
    </row>
    <row r="351" spans="1:12" ht="12.75">
      <c r="A351" s="64"/>
      <c r="B351" s="52"/>
      <c r="C351" s="52"/>
      <c r="D351" s="6" t="s">
        <v>15</v>
      </c>
      <c r="E351" s="107">
        <v>46</v>
      </c>
      <c r="F351" s="108">
        <v>47</v>
      </c>
      <c r="G351" s="108">
        <v>48</v>
      </c>
      <c r="H351" s="108">
        <v>49</v>
      </c>
      <c r="I351" s="12"/>
      <c r="J351" s="268"/>
      <c r="L351" s="83"/>
    </row>
    <row r="352" spans="1:12" ht="16.5" thickBot="1">
      <c r="A352" s="64"/>
      <c r="B352" s="53"/>
      <c r="C352" s="64"/>
      <c r="D352" s="6" t="s">
        <v>14</v>
      </c>
      <c r="E352" s="109">
        <v>63</v>
      </c>
      <c r="F352" s="110">
        <v>64</v>
      </c>
      <c r="G352" s="110">
        <v>65</v>
      </c>
      <c r="H352" s="110">
        <v>66</v>
      </c>
      <c r="I352" s="15"/>
      <c r="J352" s="269"/>
      <c r="L352" s="83"/>
    </row>
    <row r="353" spans="1:13" ht="13.5" thickBot="1">
      <c r="A353" s="245">
        <v>1231</v>
      </c>
      <c r="B353" s="211" t="s">
        <v>1163</v>
      </c>
      <c r="C353" s="111" t="s">
        <v>324</v>
      </c>
      <c r="D353" s="39" t="s">
        <v>17</v>
      </c>
      <c r="E353" s="40" t="s">
        <v>9</v>
      </c>
      <c r="F353" s="41" t="s">
        <v>10</v>
      </c>
      <c r="G353" s="41" t="s">
        <v>11</v>
      </c>
      <c r="H353" s="41" t="s">
        <v>12</v>
      </c>
      <c r="I353" s="42" t="s">
        <v>18</v>
      </c>
      <c r="J353" s="267" t="s">
        <v>95</v>
      </c>
      <c r="L353" s="82">
        <f>VLOOKUP(A353,Лист1!$A$4:$C$1600,3,FALSE)</f>
        <v>1717.6000000000001</v>
      </c>
      <c r="M353" s="82">
        <f>VLOOKUP(A353,Лист1!$A$4:$C$1600,2,FALSE)</f>
        <v>1898.4</v>
      </c>
    </row>
    <row r="354" spans="1:12" ht="12.75">
      <c r="A354" s="64"/>
      <c r="B354" s="52"/>
      <c r="C354" s="244"/>
      <c r="D354" s="6" t="s">
        <v>16</v>
      </c>
      <c r="E354" s="105">
        <v>72</v>
      </c>
      <c r="F354" s="106">
        <v>73</v>
      </c>
      <c r="G354" s="106">
        <v>75</v>
      </c>
      <c r="H354" s="106">
        <v>76</v>
      </c>
      <c r="I354" s="9"/>
      <c r="J354" s="268"/>
      <c r="L354" s="83"/>
    </row>
    <row r="355" spans="1:12" ht="12.75">
      <c r="A355" s="64"/>
      <c r="B355" s="52"/>
      <c r="C355" s="52"/>
      <c r="D355" s="6" t="s">
        <v>13</v>
      </c>
      <c r="E355" s="107">
        <v>102</v>
      </c>
      <c r="F355" s="108">
        <v>106</v>
      </c>
      <c r="G355" s="108">
        <v>110</v>
      </c>
      <c r="H355" s="108">
        <v>114</v>
      </c>
      <c r="I355" s="12"/>
      <c r="J355" s="268"/>
      <c r="L355" s="83"/>
    </row>
    <row r="356" spans="1:12" ht="12.75">
      <c r="A356" s="64"/>
      <c r="B356" s="52"/>
      <c r="C356" s="52"/>
      <c r="D356" s="6" t="s">
        <v>15</v>
      </c>
      <c r="E356" s="107">
        <v>45</v>
      </c>
      <c r="F356" s="108">
        <v>46</v>
      </c>
      <c r="G356" s="108">
        <v>47</v>
      </c>
      <c r="H356" s="108">
        <v>48</v>
      </c>
      <c r="I356" s="12"/>
      <c r="J356" s="268"/>
      <c r="L356" s="83"/>
    </row>
    <row r="357" spans="1:12" ht="16.5" thickBot="1">
      <c r="A357" s="64"/>
      <c r="B357" s="53"/>
      <c r="C357" s="64"/>
      <c r="D357" s="6" t="s">
        <v>14</v>
      </c>
      <c r="E357" s="109">
        <v>62</v>
      </c>
      <c r="F357" s="110">
        <v>63</v>
      </c>
      <c r="G357" s="110">
        <v>64</v>
      </c>
      <c r="H357" s="110">
        <v>65</v>
      </c>
      <c r="I357" s="15"/>
      <c r="J357" s="269"/>
      <c r="L357" s="83"/>
    </row>
    <row r="358" spans="1:13" ht="13.5" thickBot="1">
      <c r="A358" s="245">
        <v>1232</v>
      </c>
      <c r="B358" s="211" t="s">
        <v>1164</v>
      </c>
      <c r="C358" s="111" t="s">
        <v>324</v>
      </c>
      <c r="D358" s="39" t="s">
        <v>17</v>
      </c>
      <c r="E358" s="40" t="s">
        <v>9</v>
      </c>
      <c r="F358" s="41" t="s">
        <v>10</v>
      </c>
      <c r="G358" s="41" t="s">
        <v>11</v>
      </c>
      <c r="H358" s="41" t="s">
        <v>12</v>
      </c>
      <c r="I358" s="42" t="s">
        <v>18</v>
      </c>
      <c r="J358" s="267" t="s">
        <v>95</v>
      </c>
      <c r="L358" s="82">
        <f>VLOOKUP(A358,Лист1!$A$4:$C$1600,3,FALSE)</f>
        <v>1613.1000000000001</v>
      </c>
      <c r="M358" s="82">
        <f>VLOOKUP(A358,Лист1!$A$4:$C$1600,2,FALSE)</f>
        <v>1782.9</v>
      </c>
    </row>
    <row r="359" spans="1:12" ht="12.75">
      <c r="A359" s="64"/>
      <c r="B359" s="52"/>
      <c r="C359" s="244"/>
      <c r="D359" s="6" t="s">
        <v>16</v>
      </c>
      <c r="E359" s="105">
        <v>73</v>
      </c>
      <c r="F359" s="106">
        <v>75</v>
      </c>
      <c r="G359" s="106">
        <v>76</v>
      </c>
      <c r="H359" s="106">
        <v>78</v>
      </c>
      <c r="I359" s="9"/>
      <c r="J359" s="268"/>
      <c r="L359" s="83"/>
    </row>
    <row r="360" spans="1:12" ht="12.75">
      <c r="A360" s="64"/>
      <c r="B360" s="52"/>
      <c r="C360" s="52"/>
      <c r="D360" s="6" t="s">
        <v>13</v>
      </c>
      <c r="E360" s="107">
        <v>103</v>
      </c>
      <c r="F360" s="108">
        <v>107</v>
      </c>
      <c r="G360" s="108">
        <v>111</v>
      </c>
      <c r="H360" s="108">
        <v>115</v>
      </c>
      <c r="I360" s="12"/>
      <c r="J360" s="268"/>
      <c r="L360" s="83"/>
    </row>
    <row r="361" spans="1:12" ht="12.75">
      <c r="A361" s="64"/>
      <c r="B361" s="52"/>
      <c r="C361" s="52"/>
      <c r="D361" s="6" t="s">
        <v>15</v>
      </c>
      <c r="E361" s="107">
        <v>46</v>
      </c>
      <c r="F361" s="108">
        <v>47</v>
      </c>
      <c r="G361" s="108">
        <v>48</v>
      </c>
      <c r="H361" s="108">
        <v>49</v>
      </c>
      <c r="I361" s="12"/>
      <c r="J361" s="268"/>
      <c r="L361" s="83"/>
    </row>
    <row r="362" spans="1:12" ht="16.5" thickBot="1">
      <c r="A362" s="64"/>
      <c r="B362" s="53"/>
      <c r="C362" s="64"/>
      <c r="D362" s="6" t="s">
        <v>14</v>
      </c>
      <c r="E362" s="109">
        <v>64</v>
      </c>
      <c r="F362" s="110">
        <v>65</v>
      </c>
      <c r="G362" s="110">
        <v>66</v>
      </c>
      <c r="H362" s="110">
        <v>67</v>
      </c>
      <c r="I362" s="15"/>
      <c r="J362" s="269"/>
      <c r="L362" s="83"/>
    </row>
    <row r="363" spans="1:13" ht="13.5" thickBot="1">
      <c r="A363" s="245">
        <v>1233</v>
      </c>
      <c r="B363" s="211" t="s">
        <v>1165</v>
      </c>
      <c r="C363" s="111" t="s">
        <v>324</v>
      </c>
      <c r="D363" s="39" t="s">
        <v>17</v>
      </c>
      <c r="E363" s="40" t="s">
        <v>9</v>
      </c>
      <c r="F363" s="41" t="s">
        <v>10</v>
      </c>
      <c r="G363" s="41" t="s">
        <v>11</v>
      </c>
      <c r="H363" s="41" t="s">
        <v>12</v>
      </c>
      <c r="I363" s="42" t="s">
        <v>18</v>
      </c>
      <c r="J363" s="267" t="s">
        <v>95</v>
      </c>
      <c r="L363" s="82">
        <f>VLOOKUP(A363,Лист1!$A$4:$C$1600,3,FALSE)</f>
        <v>1717.6000000000001</v>
      </c>
      <c r="M363" s="82">
        <f>VLOOKUP(A363,Лист1!$A$4:$C$1600,2,FALSE)</f>
        <v>1898.4</v>
      </c>
    </row>
    <row r="364" spans="1:12" ht="12.75">
      <c r="A364" s="64"/>
      <c r="B364" s="52"/>
      <c r="C364" s="244"/>
      <c r="D364" s="6" t="s">
        <v>16</v>
      </c>
      <c r="E364" s="105">
        <v>72</v>
      </c>
      <c r="F364" s="106">
        <v>73</v>
      </c>
      <c r="G364" s="106">
        <v>75</v>
      </c>
      <c r="H364" s="106">
        <v>76</v>
      </c>
      <c r="I364" s="9"/>
      <c r="J364" s="268"/>
      <c r="L364" s="83"/>
    </row>
    <row r="365" spans="1:12" ht="12.75">
      <c r="A365" s="64"/>
      <c r="B365" s="52"/>
      <c r="C365" s="52"/>
      <c r="D365" s="6" t="s">
        <v>13</v>
      </c>
      <c r="E365" s="107">
        <v>103</v>
      </c>
      <c r="F365" s="108">
        <v>107</v>
      </c>
      <c r="G365" s="108">
        <v>111</v>
      </c>
      <c r="H365" s="108">
        <v>115</v>
      </c>
      <c r="I365" s="12"/>
      <c r="J365" s="268"/>
      <c r="L365" s="83"/>
    </row>
    <row r="366" spans="1:12" ht="12.75">
      <c r="A366" s="64"/>
      <c r="B366" s="52"/>
      <c r="C366" s="52"/>
      <c r="D366" s="6" t="s">
        <v>15</v>
      </c>
      <c r="E366" s="107">
        <v>46</v>
      </c>
      <c r="F366" s="108">
        <v>47</v>
      </c>
      <c r="G366" s="108">
        <v>48</v>
      </c>
      <c r="H366" s="108">
        <v>49</v>
      </c>
      <c r="I366" s="12"/>
      <c r="J366" s="268"/>
      <c r="L366" s="83"/>
    </row>
    <row r="367" spans="1:12" ht="16.5" thickBot="1">
      <c r="A367" s="64"/>
      <c r="B367" s="53"/>
      <c r="C367" s="64"/>
      <c r="D367" s="6" t="s">
        <v>14</v>
      </c>
      <c r="E367" s="109">
        <v>63</v>
      </c>
      <c r="F367" s="110">
        <v>64</v>
      </c>
      <c r="G367" s="110">
        <v>65</v>
      </c>
      <c r="H367" s="110">
        <v>66</v>
      </c>
      <c r="I367" s="15"/>
      <c r="J367" s="269"/>
      <c r="L367" s="83"/>
    </row>
    <row r="368" spans="1:13" ht="13.5" thickBot="1">
      <c r="A368" s="245">
        <v>1234</v>
      </c>
      <c r="B368" s="211" t="s">
        <v>1166</v>
      </c>
      <c r="C368" s="111" t="s">
        <v>1167</v>
      </c>
      <c r="D368" s="39" t="s">
        <v>17</v>
      </c>
      <c r="E368" s="40" t="s">
        <v>9</v>
      </c>
      <c r="F368" s="41" t="s">
        <v>10</v>
      </c>
      <c r="G368" s="41" t="s">
        <v>11</v>
      </c>
      <c r="H368" s="41" t="s">
        <v>12</v>
      </c>
      <c r="I368" s="42" t="s">
        <v>18</v>
      </c>
      <c r="J368" s="267" t="s">
        <v>95</v>
      </c>
      <c r="L368" s="82">
        <f>VLOOKUP(A368,Лист1!$A$4:$C$1600,3,FALSE)</f>
        <v>1717.6000000000001</v>
      </c>
      <c r="M368" s="82">
        <f>VLOOKUP(A368,Лист1!$A$4:$C$1600,2,FALSE)</f>
        <v>1898.4</v>
      </c>
    </row>
    <row r="369" spans="1:12" ht="12.75">
      <c r="A369" s="64"/>
      <c r="B369" s="52"/>
      <c r="C369" s="244"/>
      <c r="D369" s="6" t="s">
        <v>16</v>
      </c>
      <c r="E369" s="105">
        <v>72</v>
      </c>
      <c r="F369" s="106">
        <v>73</v>
      </c>
      <c r="G369" s="106">
        <v>75</v>
      </c>
      <c r="H369" s="106">
        <v>76</v>
      </c>
      <c r="I369" s="9"/>
      <c r="J369" s="268"/>
      <c r="L369" s="83"/>
    </row>
    <row r="370" spans="1:12" ht="12.75">
      <c r="A370" s="64"/>
      <c r="B370" s="52"/>
      <c r="C370" s="52"/>
      <c r="D370" s="6" t="s">
        <v>13</v>
      </c>
      <c r="E370" s="107">
        <v>103</v>
      </c>
      <c r="F370" s="108">
        <v>107</v>
      </c>
      <c r="G370" s="108">
        <v>111</v>
      </c>
      <c r="H370" s="108">
        <v>115</v>
      </c>
      <c r="I370" s="12"/>
      <c r="J370" s="268"/>
      <c r="L370" s="83"/>
    </row>
    <row r="371" spans="1:12" ht="12.75">
      <c r="A371" s="64"/>
      <c r="B371" s="52"/>
      <c r="C371" s="52"/>
      <c r="D371" s="6" t="s">
        <v>15</v>
      </c>
      <c r="E371" s="107">
        <v>45</v>
      </c>
      <c r="F371" s="108">
        <v>46</v>
      </c>
      <c r="G371" s="108">
        <v>47</v>
      </c>
      <c r="H371" s="108">
        <v>49</v>
      </c>
      <c r="I371" s="12"/>
      <c r="J371" s="268"/>
      <c r="L371" s="83"/>
    </row>
    <row r="372" spans="1:12" ht="16.5" thickBot="1">
      <c r="A372" s="64"/>
      <c r="B372" s="53"/>
      <c r="C372" s="64"/>
      <c r="D372" s="6" t="s">
        <v>14</v>
      </c>
      <c r="E372" s="109">
        <v>63</v>
      </c>
      <c r="F372" s="110">
        <v>64</v>
      </c>
      <c r="G372" s="110">
        <v>65</v>
      </c>
      <c r="H372" s="110">
        <v>66</v>
      </c>
      <c r="I372" s="15"/>
      <c r="J372" s="269"/>
      <c r="L372" s="83"/>
    </row>
  </sheetData>
  <sheetProtection/>
  <autoFilter ref="A1:N317"/>
  <mergeCells count="79">
    <mergeCell ref="J318:J322"/>
    <mergeCell ref="J123:J127"/>
    <mergeCell ref="J58:J62"/>
    <mergeCell ref="J168:J172"/>
    <mergeCell ref="J173:J177"/>
    <mergeCell ref="J153:J157"/>
    <mergeCell ref="J158:J162"/>
    <mergeCell ref="J163:J167"/>
    <mergeCell ref="J128:J132"/>
    <mergeCell ref="J133:J137"/>
    <mergeCell ref="J138:J142"/>
    <mergeCell ref="J143:J147"/>
    <mergeCell ref="J148:J152"/>
    <mergeCell ref="J178:J182"/>
    <mergeCell ref="K178:K182"/>
    <mergeCell ref="J183:J187"/>
    <mergeCell ref="K183:K187"/>
    <mergeCell ref="J188:J192"/>
    <mergeCell ref="K188:K192"/>
    <mergeCell ref="J193:J197"/>
    <mergeCell ref="K193:K197"/>
    <mergeCell ref="J198:J202"/>
    <mergeCell ref="K198:K202"/>
    <mergeCell ref="J203:J207"/>
    <mergeCell ref="K203:K207"/>
    <mergeCell ref="J208:J212"/>
    <mergeCell ref="K208:K212"/>
    <mergeCell ref="J213:J217"/>
    <mergeCell ref="K213:K217"/>
    <mergeCell ref="J218:J222"/>
    <mergeCell ref="K218:K222"/>
    <mergeCell ref="J223:J227"/>
    <mergeCell ref="K223:K227"/>
    <mergeCell ref="J228:J232"/>
    <mergeCell ref="K228:K232"/>
    <mergeCell ref="J233:J237"/>
    <mergeCell ref="K233:K237"/>
    <mergeCell ref="J238:J242"/>
    <mergeCell ref="K238:K242"/>
    <mergeCell ref="J243:J247"/>
    <mergeCell ref="K243:K247"/>
    <mergeCell ref="J248:J252"/>
    <mergeCell ref="K248:K252"/>
    <mergeCell ref="J253:J257"/>
    <mergeCell ref="K253:K257"/>
    <mergeCell ref="J258:J262"/>
    <mergeCell ref="K258:K262"/>
    <mergeCell ref="J263:J267"/>
    <mergeCell ref="K263:K267"/>
    <mergeCell ref="J268:J272"/>
    <mergeCell ref="K268:K272"/>
    <mergeCell ref="J273:J277"/>
    <mergeCell ref="K273:K277"/>
    <mergeCell ref="J278:J282"/>
    <mergeCell ref="K278:K282"/>
    <mergeCell ref="J283:J287"/>
    <mergeCell ref="K283:K287"/>
    <mergeCell ref="J288:J292"/>
    <mergeCell ref="K288:K292"/>
    <mergeCell ref="J293:J297"/>
    <mergeCell ref="K293:K297"/>
    <mergeCell ref="J313:J317"/>
    <mergeCell ref="K313:K317"/>
    <mergeCell ref="J298:J302"/>
    <mergeCell ref="K298:K302"/>
    <mergeCell ref="J303:J307"/>
    <mergeCell ref="K303:K307"/>
    <mergeCell ref="J308:J312"/>
    <mergeCell ref="K308:K312"/>
    <mergeCell ref="J353:J357"/>
    <mergeCell ref="J358:J362"/>
    <mergeCell ref="J363:J367"/>
    <mergeCell ref="J368:J372"/>
    <mergeCell ref="J323:J327"/>
    <mergeCell ref="J328:J332"/>
    <mergeCell ref="J333:J337"/>
    <mergeCell ref="J338:J342"/>
    <mergeCell ref="J343:J347"/>
    <mergeCell ref="J348:J3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62"/>
  <sheetViews>
    <sheetView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11" sqref="Y11"/>
    </sheetView>
  </sheetViews>
  <sheetFormatPr defaultColWidth="9.00390625" defaultRowHeight="12.75"/>
  <cols>
    <col min="2" max="2" width="6.625" style="0" customWidth="1"/>
    <col min="3" max="3" width="32.00390625" style="0" customWidth="1"/>
    <col min="4" max="4" width="12.75390625" style="0" customWidth="1"/>
    <col min="5" max="16" width="4.625" style="0" customWidth="1"/>
    <col min="17" max="18" width="19.25390625" style="0" customWidth="1"/>
    <col min="19" max="19" width="22.25390625" style="0" customWidth="1"/>
    <col min="20" max="20" width="11.375" style="0" customWidth="1"/>
  </cols>
  <sheetData>
    <row r="1" spans="1:18" ht="106.5" thickBot="1">
      <c r="A1" s="34" t="s">
        <v>101</v>
      </c>
      <c r="B1" s="23" t="s">
        <v>60</v>
      </c>
      <c r="C1" s="19" t="s">
        <v>20</v>
      </c>
      <c r="D1" s="4"/>
      <c r="E1" s="2" t="s">
        <v>21</v>
      </c>
      <c r="F1" s="3"/>
      <c r="G1" s="3"/>
      <c r="H1" s="3"/>
      <c r="I1" s="3"/>
      <c r="J1" s="3"/>
      <c r="K1" s="3"/>
      <c r="L1" s="3"/>
      <c r="M1" s="90"/>
      <c r="N1" s="90"/>
      <c r="O1" s="90"/>
      <c r="P1" s="90"/>
      <c r="Q1" s="22" t="s">
        <v>19</v>
      </c>
      <c r="R1" s="24" t="s">
        <v>22</v>
      </c>
    </row>
    <row r="2" spans="1:19" ht="28.5" customHeight="1" thickBot="1">
      <c r="A2" s="89" t="s">
        <v>307</v>
      </c>
      <c r="B2" s="57"/>
      <c r="C2" s="57"/>
      <c r="D2" s="57"/>
      <c r="E2" s="57">
        <v>42</v>
      </c>
      <c r="F2" s="57" t="s">
        <v>854</v>
      </c>
      <c r="G2" s="57">
        <v>44</v>
      </c>
      <c r="H2" s="57" t="s">
        <v>308</v>
      </c>
      <c r="I2" s="57">
        <v>46</v>
      </c>
      <c r="J2" s="57" t="s">
        <v>309</v>
      </c>
      <c r="K2" s="57">
        <v>48</v>
      </c>
      <c r="L2" s="57" t="s">
        <v>310</v>
      </c>
      <c r="M2" s="57">
        <v>50</v>
      </c>
      <c r="N2" s="57" t="s">
        <v>311</v>
      </c>
      <c r="O2" s="58">
        <v>52</v>
      </c>
      <c r="P2" s="58" t="s">
        <v>855</v>
      </c>
      <c r="Q2" s="58"/>
      <c r="R2" s="58" t="str">
        <f>'Куртки, ветровки'!K2</f>
        <v>Цена по курсу 57 руб</v>
      </c>
      <c r="S2" s="21" t="str">
        <f>'Куртки, ветровки'!L2</f>
        <v>Цена по курсу 63 руб</v>
      </c>
    </row>
    <row r="3" spans="1:19" ht="13.5" thickBot="1">
      <c r="A3" s="18">
        <v>609</v>
      </c>
      <c r="B3" s="150" t="s">
        <v>803</v>
      </c>
      <c r="C3" s="1" t="s">
        <v>804</v>
      </c>
      <c r="D3" s="5" t="s">
        <v>17</v>
      </c>
      <c r="E3" s="92">
        <v>29</v>
      </c>
      <c r="F3" s="91">
        <v>30</v>
      </c>
      <c r="G3" s="92">
        <v>31</v>
      </c>
      <c r="H3" s="91">
        <v>32</v>
      </c>
      <c r="I3" s="92">
        <v>33</v>
      </c>
      <c r="J3" s="91">
        <v>34</v>
      </c>
      <c r="K3" s="93">
        <v>35</v>
      </c>
      <c r="L3" s="93">
        <v>36</v>
      </c>
      <c r="M3" s="93">
        <v>38</v>
      </c>
      <c r="N3" s="93">
        <v>40</v>
      </c>
      <c r="O3" s="93">
        <v>42</v>
      </c>
      <c r="P3" s="93">
        <v>44</v>
      </c>
      <c r="Q3" s="316" t="s">
        <v>805</v>
      </c>
      <c r="R3" s="82">
        <f>VLOOKUP(A3,Лист1!$A$4:$C$1450,3,FALSE)</f>
        <v>1157.1</v>
      </c>
      <c r="S3" s="82">
        <f>VLOOKUP(A3,Лист1!$A$4:$C$1450,2,FALSE)</f>
        <v>1278.8999999999999</v>
      </c>
    </row>
    <row r="4" spans="1:18" ht="15.75">
      <c r="A4" s="17"/>
      <c r="B4" s="1" t="s">
        <v>65</v>
      </c>
      <c r="C4" s="30" t="s">
        <v>806</v>
      </c>
      <c r="D4" s="6" t="s">
        <v>313</v>
      </c>
      <c r="E4" s="7"/>
      <c r="F4" s="8"/>
      <c r="G4" s="8"/>
      <c r="H4" s="8"/>
      <c r="I4" s="94"/>
      <c r="J4" s="94"/>
      <c r="K4" s="94"/>
      <c r="L4" s="94"/>
      <c r="M4" s="94"/>
      <c r="N4" s="94"/>
      <c r="O4" s="94"/>
      <c r="P4" s="94"/>
      <c r="Q4" s="317"/>
      <c r="R4" s="95"/>
    </row>
    <row r="5" spans="1:18" ht="15.75">
      <c r="A5" s="17"/>
      <c r="B5" s="1"/>
      <c r="C5" s="1"/>
      <c r="D5" s="6" t="s">
        <v>314</v>
      </c>
      <c r="E5" s="10"/>
      <c r="F5" s="11"/>
      <c r="G5" s="11"/>
      <c r="H5" s="11"/>
      <c r="I5" s="6"/>
      <c r="J5" s="6"/>
      <c r="K5" s="6"/>
      <c r="L5" s="6"/>
      <c r="M5" s="6"/>
      <c r="N5" s="6"/>
      <c r="O5" s="6"/>
      <c r="P5" s="6"/>
      <c r="Q5" s="317"/>
      <c r="R5" s="95"/>
    </row>
    <row r="6" spans="1:20" ht="16.5" thickBot="1">
      <c r="A6" s="17"/>
      <c r="B6" s="1"/>
      <c r="C6" s="1"/>
      <c r="D6" s="6" t="s">
        <v>315</v>
      </c>
      <c r="E6" s="10"/>
      <c r="F6" s="11"/>
      <c r="G6" s="11"/>
      <c r="H6" s="11"/>
      <c r="I6" s="6"/>
      <c r="J6" s="6"/>
      <c r="K6" s="6"/>
      <c r="L6" s="6"/>
      <c r="M6" s="6"/>
      <c r="N6" s="6"/>
      <c r="O6" s="6"/>
      <c r="P6" s="6"/>
      <c r="Q6" s="318"/>
      <c r="R6" s="97"/>
      <c r="T6" t="s">
        <v>320</v>
      </c>
    </row>
    <row r="7" spans="1:19" ht="13.5" thickBot="1">
      <c r="A7" s="18">
        <v>610</v>
      </c>
      <c r="B7" s="212">
        <v>5006</v>
      </c>
      <c r="C7" s="1" t="s">
        <v>804</v>
      </c>
      <c r="D7" s="5" t="s">
        <v>17</v>
      </c>
      <c r="E7" s="92">
        <v>29</v>
      </c>
      <c r="F7" s="91">
        <v>30</v>
      </c>
      <c r="G7" s="92">
        <v>31</v>
      </c>
      <c r="H7" s="91">
        <v>32</v>
      </c>
      <c r="I7" s="92">
        <v>33</v>
      </c>
      <c r="J7" s="91">
        <v>34</v>
      </c>
      <c r="K7" s="93">
        <v>35</v>
      </c>
      <c r="L7" s="93">
        <v>36</v>
      </c>
      <c r="M7" s="93">
        <v>38</v>
      </c>
      <c r="N7" s="93">
        <v>40</v>
      </c>
      <c r="O7" s="93">
        <v>42</v>
      </c>
      <c r="P7" s="93">
        <v>44</v>
      </c>
      <c r="Q7" s="316" t="s">
        <v>805</v>
      </c>
      <c r="R7" s="82">
        <f>VLOOKUP(A7,Лист1!$A$4:$C$1450,3,FALSE)</f>
        <v>1157.1</v>
      </c>
      <c r="S7" s="82">
        <f>VLOOKUP(A7,Лист1!$A$4:$C$1450,2,FALSE)</f>
        <v>1278.8999999999999</v>
      </c>
    </row>
    <row r="8" spans="1:18" ht="15.75">
      <c r="A8" s="17"/>
      <c r="B8" s="1" t="s">
        <v>65</v>
      </c>
      <c r="C8" s="30" t="s">
        <v>312</v>
      </c>
      <c r="D8" s="6" t="s">
        <v>313</v>
      </c>
      <c r="E8" s="7"/>
      <c r="F8" s="7"/>
      <c r="G8" s="8"/>
      <c r="H8" s="8"/>
      <c r="I8" s="94"/>
      <c r="J8" s="94"/>
      <c r="K8" s="94"/>
      <c r="L8" s="94"/>
      <c r="M8" s="94"/>
      <c r="N8" s="94"/>
      <c r="O8" s="94"/>
      <c r="P8" s="94"/>
      <c r="Q8" s="317"/>
      <c r="R8" s="95"/>
    </row>
    <row r="9" spans="1:18" ht="15.75">
      <c r="A9" s="17"/>
      <c r="B9" s="1"/>
      <c r="C9" s="1"/>
      <c r="D9" s="6" t="s">
        <v>314</v>
      </c>
      <c r="E9" s="10"/>
      <c r="F9" s="11"/>
      <c r="G9" s="11"/>
      <c r="H9" s="11"/>
      <c r="I9" s="6"/>
      <c r="J9" s="6"/>
      <c r="K9" s="6"/>
      <c r="L9" s="6"/>
      <c r="M9" s="6"/>
      <c r="N9" s="6"/>
      <c r="O9" s="6"/>
      <c r="P9" s="6"/>
      <c r="Q9" s="317"/>
      <c r="R9" s="95"/>
    </row>
    <row r="10" spans="1:18" ht="16.5" thickBot="1">
      <c r="A10" s="17"/>
      <c r="B10" s="1"/>
      <c r="C10" s="1"/>
      <c r="D10" s="6" t="s">
        <v>315</v>
      </c>
      <c r="E10" s="10"/>
      <c r="F10" s="11"/>
      <c r="G10" s="11"/>
      <c r="H10" s="11"/>
      <c r="I10" s="6"/>
      <c r="J10" s="6"/>
      <c r="K10" s="6"/>
      <c r="L10" s="6"/>
      <c r="M10" s="6"/>
      <c r="N10" s="6"/>
      <c r="O10" s="6"/>
      <c r="P10" s="6"/>
      <c r="Q10" s="318"/>
      <c r="R10" s="97"/>
    </row>
    <row r="11" spans="1:19" ht="13.5" customHeight="1" thickBot="1">
      <c r="A11" s="18">
        <v>611</v>
      </c>
      <c r="B11" s="212" t="s">
        <v>316</v>
      </c>
      <c r="C11" s="1" t="s">
        <v>317</v>
      </c>
      <c r="D11" s="5" t="s">
        <v>17</v>
      </c>
      <c r="E11" s="92">
        <v>29</v>
      </c>
      <c r="F11" s="91">
        <v>30</v>
      </c>
      <c r="G11" s="92">
        <v>31</v>
      </c>
      <c r="H11" s="91">
        <v>32</v>
      </c>
      <c r="I11" s="92">
        <v>33</v>
      </c>
      <c r="J11" s="91">
        <v>34</v>
      </c>
      <c r="K11" s="93">
        <v>35</v>
      </c>
      <c r="L11" s="93">
        <v>36</v>
      </c>
      <c r="M11" s="93">
        <v>38</v>
      </c>
      <c r="N11" s="93">
        <v>40</v>
      </c>
      <c r="O11" s="93">
        <v>42</v>
      </c>
      <c r="P11" s="93">
        <v>44</v>
      </c>
      <c r="Q11" s="316" t="s">
        <v>114</v>
      </c>
      <c r="R11" s="82">
        <f>VLOOKUP(A11,Лист1!$A$4:$C$1450,3,FALSE)</f>
        <v>1266.825</v>
      </c>
      <c r="S11" s="82">
        <f>VLOOKUP(A11,Лист1!$A$4:$C$1450,2,FALSE)</f>
        <v>1400.1750000000002</v>
      </c>
    </row>
    <row r="12" spans="1:18" ht="15.75">
      <c r="A12" s="17"/>
      <c r="B12" s="1" t="s">
        <v>65</v>
      </c>
      <c r="C12" s="30" t="s">
        <v>807</v>
      </c>
      <c r="D12" s="6" t="s">
        <v>318</v>
      </c>
      <c r="E12" s="7"/>
      <c r="F12" s="8"/>
      <c r="G12" s="8"/>
      <c r="H12" s="8"/>
      <c r="I12" s="94"/>
      <c r="J12" s="94"/>
      <c r="K12" s="94"/>
      <c r="L12" s="94"/>
      <c r="M12" s="94"/>
      <c r="N12" s="94"/>
      <c r="O12" s="94"/>
      <c r="P12" s="94"/>
      <c r="Q12" s="317"/>
      <c r="R12" s="95"/>
    </row>
    <row r="13" spans="1:18" ht="15.75">
      <c r="A13" s="17"/>
      <c r="B13" s="1"/>
      <c r="C13" s="1"/>
      <c r="D13" s="6" t="s">
        <v>314</v>
      </c>
      <c r="E13" s="11"/>
      <c r="F13" s="11"/>
      <c r="G13" s="11"/>
      <c r="H13" s="6"/>
      <c r="I13" s="6"/>
      <c r="J13" s="6"/>
      <c r="K13" s="6"/>
      <c r="L13" s="6"/>
      <c r="M13" s="6"/>
      <c r="N13" s="6"/>
      <c r="O13" s="6"/>
      <c r="P13" s="6"/>
      <c r="Q13" s="317"/>
      <c r="R13" s="95"/>
    </row>
    <row r="14" spans="1:18" ht="16.5" thickBot="1">
      <c r="A14" s="17"/>
      <c r="B14" s="1"/>
      <c r="C14" s="1"/>
      <c r="D14" s="6" t="s">
        <v>319</v>
      </c>
      <c r="E14" s="10"/>
      <c r="F14" s="11"/>
      <c r="G14" s="11"/>
      <c r="H14" s="11"/>
      <c r="I14" s="6"/>
      <c r="J14" s="6"/>
      <c r="K14" s="6"/>
      <c r="L14" s="6"/>
      <c r="M14" s="6"/>
      <c r="N14" s="6"/>
      <c r="O14" s="6"/>
      <c r="P14" s="6"/>
      <c r="Q14" s="317"/>
      <c r="R14" s="97"/>
    </row>
    <row r="15" spans="1:19" ht="13.5" thickBot="1">
      <c r="A15" s="18">
        <v>1075</v>
      </c>
      <c r="B15" s="180" t="s">
        <v>828</v>
      </c>
      <c r="C15" s="1" t="s">
        <v>829</v>
      </c>
      <c r="D15" s="5" t="s">
        <v>17</v>
      </c>
      <c r="E15" s="92">
        <v>29</v>
      </c>
      <c r="F15" s="91">
        <v>30</v>
      </c>
      <c r="G15" s="92">
        <v>31</v>
      </c>
      <c r="H15" s="91">
        <v>32</v>
      </c>
      <c r="I15" s="92">
        <v>33</v>
      </c>
      <c r="J15" s="91">
        <v>34</v>
      </c>
      <c r="K15" s="93">
        <v>35</v>
      </c>
      <c r="L15" s="93">
        <v>36</v>
      </c>
      <c r="M15" s="93">
        <v>38</v>
      </c>
      <c r="N15" s="93">
        <v>40</v>
      </c>
      <c r="O15" s="93">
        <v>42</v>
      </c>
      <c r="P15" s="93">
        <v>44</v>
      </c>
      <c r="Q15" s="316" t="s">
        <v>727</v>
      </c>
      <c r="R15" s="82">
        <f>VLOOKUP(A15,Лист1!$A$4:$C$1450,3,FALSE)</f>
        <v>1441.8719999999998</v>
      </c>
      <c r="S15" s="82">
        <f>VLOOKUP(A15,Лист1!$A$4:$C$1450,2,FALSE)</f>
        <v>1593.648</v>
      </c>
    </row>
    <row r="16" spans="1:18" ht="15.75">
      <c r="A16" s="17"/>
      <c r="B16" s="1" t="s">
        <v>65</v>
      </c>
      <c r="C16" s="30" t="s">
        <v>73</v>
      </c>
      <c r="D16" s="6" t="s">
        <v>318</v>
      </c>
      <c r="E16" s="7"/>
      <c r="F16" s="8"/>
      <c r="G16" s="8"/>
      <c r="H16" s="8"/>
      <c r="I16" s="94"/>
      <c r="J16" s="94"/>
      <c r="K16" s="94"/>
      <c r="L16" s="94"/>
      <c r="M16" s="94"/>
      <c r="N16" s="94"/>
      <c r="O16" s="94"/>
      <c r="P16" s="94"/>
      <c r="Q16" s="317"/>
      <c r="R16" s="95"/>
    </row>
    <row r="17" spans="1:18" ht="15.75">
      <c r="A17" s="17"/>
      <c r="B17" s="1"/>
      <c r="C17" s="1"/>
      <c r="D17" s="6" t="s">
        <v>314</v>
      </c>
      <c r="E17" s="215">
        <v>100.9</v>
      </c>
      <c r="F17" s="215">
        <v>103.5</v>
      </c>
      <c r="G17" s="215">
        <v>106.1</v>
      </c>
      <c r="H17" s="216">
        <v>108.7</v>
      </c>
      <c r="I17" s="216">
        <v>111.3</v>
      </c>
      <c r="J17" s="216">
        <v>113.9</v>
      </c>
      <c r="K17" s="216">
        <v>116.5</v>
      </c>
      <c r="L17" s="216">
        <v>119.1</v>
      </c>
      <c r="M17" s="216">
        <v>124.3</v>
      </c>
      <c r="N17" s="216">
        <v>129.5</v>
      </c>
      <c r="O17" s="216">
        <v>134.7</v>
      </c>
      <c r="P17" s="216">
        <v>139.9</v>
      </c>
      <c r="Q17" s="317"/>
      <c r="R17" s="95"/>
    </row>
    <row r="18" spans="1:18" ht="16.5" thickBot="1">
      <c r="A18" s="17"/>
      <c r="B18" s="1"/>
      <c r="C18" s="1"/>
      <c r="D18" s="6" t="s">
        <v>319</v>
      </c>
      <c r="E18" s="10">
        <v>78</v>
      </c>
      <c r="F18" s="11">
        <v>80</v>
      </c>
      <c r="G18" s="11">
        <v>83.4</v>
      </c>
      <c r="H18" s="11">
        <v>86</v>
      </c>
      <c r="I18" s="6">
        <v>88.6</v>
      </c>
      <c r="J18" s="6">
        <v>91</v>
      </c>
      <c r="K18" s="6">
        <v>94</v>
      </c>
      <c r="L18" s="6">
        <v>96</v>
      </c>
      <c r="M18" s="6">
        <v>101</v>
      </c>
      <c r="N18" s="6">
        <v>105</v>
      </c>
      <c r="O18" s="6">
        <v>110</v>
      </c>
      <c r="P18" s="6">
        <v>114.4</v>
      </c>
      <c r="Q18" s="317"/>
      <c r="R18" s="97"/>
    </row>
    <row r="19" spans="1:19" ht="13.5" thickBot="1">
      <c r="A19" s="18">
        <v>1076</v>
      </c>
      <c r="B19" s="180" t="s">
        <v>828</v>
      </c>
      <c r="C19" s="1" t="s">
        <v>829</v>
      </c>
      <c r="D19" s="5" t="s">
        <v>17</v>
      </c>
      <c r="E19" s="92">
        <v>29</v>
      </c>
      <c r="F19" s="91">
        <v>30</v>
      </c>
      <c r="G19" s="92">
        <v>31</v>
      </c>
      <c r="H19" s="91">
        <v>32</v>
      </c>
      <c r="I19" s="92">
        <v>33</v>
      </c>
      <c r="J19" s="91">
        <v>34</v>
      </c>
      <c r="K19" s="93">
        <v>35</v>
      </c>
      <c r="L19" s="93">
        <v>36</v>
      </c>
      <c r="M19" s="93">
        <v>38</v>
      </c>
      <c r="N19" s="93">
        <v>40</v>
      </c>
      <c r="O19" s="93">
        <v>42</v>
      </c>
      <c r="P19" s="93">
        <v>44</v>
      </c>
      <c r="Q19" s="316" t="s">
        <v>830</v>
      </c>
      <c r="R19" s="82">
        <f>VLOOKUP(A19,Лист1!$A$4:$C$1450,3,FALSE)</f>
        <v>1441.8719999999998</v>
      </c>
      <c r="S19" s="82">
        <f>VLOOKUP(A19,Лист1!$A$4:$C$1450,2,FALSE)</f>
        <v>1593.648</v>
      </c>
    </row>
    <row r="20" spans="1:18" ht="15.75">
      <c r="A20" s="17"/>
      <c r="B20" s="1" t="s">
        <v>65</v>
      </c>
      <c r="C20" s="30" t="s">
        <v>73</v>
      </c>
      <c r="D20" s="6" t="s">
        <v>318</v>
      </c>
      <c r="E20" s="7"/>
      <c r="F20" s="8"/>
      <c r="G20" s="8"/>
      <c r="H20" s="8"/>
      <c r="I20" s="94"/>
      <c r="J20" s="94"/>
      <c r="K20" s="94"/>
      <c r="L20" s="94"/>
      <c r="M20" s="94"/>
      <c r="N20" s="94"/>
      <c r="O20" s="94"/>
      <c r="P20" s="94"/>
      <c r="Q20" s="317"/>
      <c r="R20" s="95"/>
    </row>
    <row r="21" spans="1:18" ht="15.75">
      <c r="A21" s="17"/>
      <c r="B21" s="1"/>
      <c r="C21" s="1"/>
      <c r="D21" s="6" t="s">
        <v>314</v>
      </c>
      <c r="E21" s="215">
        <v>100.9</v>
      </c>
      <c r="F21" s="215">
        <v>103.5</v>
      </c>
      <c r="G21" s="215">
        <v>106.1</v>
      </c>
      <c r="H21" s="216">
        <v>108.7</v>
      </c>
      <c r="I21" s="216">
        <v>111.3</v>
      </c>
      <c r="J21" s="216">
        <v>113.9</v>
      </c>
      <c r="K21" s="216">
        <v>116.5</v>
      </c>
      <c r="L21" s="216">
        <v>119.1</v>
      </c>
      <c r="M21" s="216">
        <v>124.3</v>
      </c>
      <c r="N21" s="216">
        <v>129.5</v>
      </c>
      <c r="O21" s="216">
        <v>134.7</v>
      </c>
      <c r="P21" s="216">
        <v>139.9</v>
      </c>
      <c r="Q21" s="317"/>
      <c r="R21" s="95"/>
    </row>
    <row r="22" spans="1:18" ht="16.5" thickBot="1">
      <c r="A22" s="17"/>
      <c r="B22" s="1"/>
      <c r="C22" s="1"/>
      <c r="D22" s="6" t="s">
        <v>319</v>
      </c>
      <c r="E22" s="10">
        <v>78</v>
      </c>
      <c r="F22" s="11">
        <v>80</v>
      </c>
      <c r="G22" s="11">
        <v>83.4</v>
      </c>
      <c r="H22" s="11">
        <v>86</v>
      </c>
      <c r="I22" s="6">
        <v>88.6</v>
      </c>
      <c r="J22" s="6">
        <v>91</v>
      </c>
      <c r="K22" s="6">
        <v>94</v>
      </c>
      <c r="L22" s="6">
        <v>96</v>
      </c>
      <c r="M22" s="6">
        <v>101</v>
      </c>
      <c r="N22" s="6">
        <v>105</v>
      </c>
      <c r="O22" s="6">
        <v>110</v>
      </c>
      <c r="P22" s="6">
        <v>114.4</v>
      </c>
      <c r="Q22" s="317"/>
      <c r="R22" s="97"/>
    </row>
    <row r="23" spans="1:19" ht="13.5" thickBot="1">
      <c r="A23" s="18">
        <v>1077</v>
      </c>
      <c r="B23" s="180" t="s">
        <v>828</v>
      </c>
      <c r="C23" s="1" t="s">
        <v>829</v>
      </c>
      <c r="D23" s="5" t="s">
        <v>17</v>
      </c>
      <c r="E23" s="92">
        <v>29</v>
      </c>
      <c r="F23" s="91">
        <v>30</v>
      </c>
      <c r="G23" s="92">
        <v>31</v>
      </c>
      <c r="H23" s="91">
        <v>32</v>
      </c>
      <c r="I23" s="92">
        <v>33</v>
      </c>
      <c r="J23" s="91">
        <v>34</v>
      </c>
      <c r="K23" s="93">
        <v>35</v>
      </c>
      <c r="L23" s="93">
        <v>36</v>
      </c>
      <c r="M23" s="93">
        <v>38</v>
      </c>
      <c r="N23" s="93">
        <v>40</v>
      </c>
      <c r="O23" s="93">
        <v>42</v>
      </c>
      <c r="P23" s="93">
        <v>44</v>
      </c>
      <c r="Q23" s="316" t="s">
        <v>831</v>
      </c>
      <c r="R23" s="82">
        <f>VLOOKUP(A23,Лист1!$A$4:$C$1450,3,FALSE)</f>
        <v>1441.8719999999998</v>
      </c>
      <c r="S23" s="82">
        <f>VLOOKUP(A23,Лист1!$A$4:$C$1450,2,FALSE)</f>
        <v>1593.648</v>
      </c>
    </row>
    <row r="24" spans="1:18" ht="15.75">
      <c r="A24" s="17"/>
      <c r="B24" s="1" t="s">
        <v>65</v>
      </c>
      <c r="C24" s="30" t="s">
        <v>73</v>
      </c>
      <c r="D24" s="6" t="s">
        <v>318</v>
      </c>
      <c r="E24" s="7"/>
      <c r="F24" s="8"/>
      <c r="G24" s="8"/>
      <c r="H24" s="8"/>
      <c r="I24" s="94"/>
      <c r="J24" s="94"/>
      <c r="K24" s="94"/>
      <c r="L24" s="94"/>
      <c r="M24" s="94"/>
      <c r="N24" s="94"/>
      <c r="O24" s="94"/>
      <c r="P24" s="94"/>
      <c r="Q24" s="317"/>
      <c r="R24" s="95"/>
    </row>
    <row r="25" spans="1:18" ht="15.75">
      <c r="A25" s="17"/>
      <c r="B25" s="1"/>
      <c r="C25" s="1"/>
      <c r="D25" s="6" t="s">
        <v>314</v>
      </c>
      <c r="E25" s="215">
        <v>100.9</v>
      </c>
      <c r="F25" s="215">
        <v>103.5</v>
      </c>
      <c r="G25" s="215">
        <v>106.1</v>
      </c>
      <c r="H25" s="216">
        <v>108.7</v>
      </c>
      <c r="I25" s="216">
        <v>111.3</v>
      </c>
      <c r="J25" s="216">
        <v>113.9</v>
      </c>
      <c r="K25" s="216">
        <v>116.5</v>
      </c>
      <c r="L25" s="216">
        <v>119.1</v>
      </c>
      <c r="M25" s="216">
        <v>124.3</v>
      </c>
      <c r="N25" s="216">
        <v>129.5</v>
      </c>
      <c r="O25" s="216">
        <v>134.7</v>
      </c>
      <c r="P25" s="216">
        <v>139.9</v>
      </c>
      <c r="Q25" s="317"/>
      <c r="R25" s="95"/>
    </row>
    <row r="26" spans="1:18" ht="16.5" thickBot="1">
      <c r="A26" s="17"/>
      <c r="B26" s="1"/>
      <c r="C26" s="1"/>
      <c r="D26" s="6" t="s">
        <v>319</v>
      </c>
      <c r="E26" s="10">
        <v>78</v>
      </c>
      <c r="F26" s="11">
        <v>80</v>
      </c>
      <c r="G26" s="11">
        <v>83.4</v>
      </c>
      <c r="H26" s="11">
        <v>86</v>
      </c>
      <c r="I26" s="6">
        <v>88.6</v>
      </c>
      <c r="J26" s="6">
        <v>91</v>
      </c>
      <c r="K26" s="6">
        <v>94</v>
      </c>
      <c r="L26" s="6">
        <v>96</v>
      </c>
      <c r="M26" s="6">
        <v>101</v>
      </c>
      <c r="N26" s="6">
        <v>105</v>
      </c>
      <c r="O26" s="6">
        <v>110</v>
      </c>
      <c r="P26" s="6">
        <v>114.4</v>
      </c>
      <c r="Q26" s="317"/>
      <c r="R26" s="97"/>
    </row>
    <row r="27" spans="1:19" ht="13.5" thickBot="1">
      <c r="A27" s="18">
        <v>1078</v>
      </c>
      <c r="B27" s="180" t="s">
        <v>828</v>
      </c>
      <c r="C27" s="1" t="s">
        <v>829</v>
      </c>
      <c r="D27" s="5" t="s">
        <v>17</v>
      </c>
      <c r="E27" s="92">
        <v>29</v>
      </c>
      <c r="F27" s="91">
        <v>30</v>
      </c>
      <c r="G27" s="92">
        <v>31</v>
      </c>
      <c r="H27" s="91">
        <v>32</v>
      </c>
      <c r="I27" s="92">
        <v>33</v>
      </c>
      <c r="J27" s="91">
        <v>34</v>
      </c>
      <c r="K27" s="93">
        <v>35</v>
      </c>
      <c r="L27" s="93">
        <v>36</v>
      </c>
      <c r="M27" s="93">
        <v>38</v>
      </c>
      <c r="N27" s="93">
        <v>40</v>
      </c>
      <c r="O27" s="93">
        <v>42</v>
      </c>
      <c r="P27" s="93">
        <v>44</v>
      </c>
      <c r="Q27" s="316" t="s">
        <v>832</v>
      </c>
      <c r="R27" s="82">
        <f>VLOOKUP(A27,Лист1!$A$4:$C$1450,3,FALSE)</f>
        <v>1441.8719999999998</v>
      </c>
      <c r="S27" s="82">
        <f>VLOOKUP(A27,Лист1!$A$4:$C$1450,2,FALSE)</f>
        <v>1593.648</v>
      </c>
    </row>
    <row r="28" spans="1:18" ht="15.75">
      <c r="A28" s="17"/>
      <c r="B28" s="1" t="s">
        <v>65</v>
      </c>
      <c r="C28" s="30" t="s">
        <v>73</v>
      </c>
      <c r="D28" s="6" t="s">
        <v>318</v>
      </c>
      <c r="E28" s="7"/>
      <c r="F28" s="8"/>
      <c r="G28" s="8"/>
      <c r="H28" s="8"/>
      <c r="I28" s="94"/>
      <c r="J28" s="94"/>
      <c r="K28" s="94"/>
      <c r="L28" s="94"/>
      <c r="M28" s="94"/>
      <c r="N28" s="94"/>
      <c r="O28" s="94"/>
      <c r="P28" s="94"/>
      <c r="Q28" s="317"/>
      <c r="R28" s="95"/>
    </row>
    <row r="29" spans="1:18" ht="15.75">
      <c r="A29" s="17"/>
      <c r="B29" s="1"/>
      <c r="C29" s="1"/>
      <c r="D29" s="6" t="s">
        <v>314</v>
      </c>
      <c r="E29" s="215">
        <v>100.9</v>
      </c>
      <c r="F29" s="215">
        <v>103.5</v>
      </c>
      <c r="G29" s="215">
        <v>106.1</v>
      </c>
      <c r="H29" s="216">
        <v>108.7</v>
      </c>
      <c r="I29" s="216">
        <v>111.3</v>
      </c>
      <c r="J29" s="216">
        <v>113.9</v>
      </c>
      <c r="K29" s="216">
        <v>116.5</v>
      </c>
      <c r="L29" s="216">
        <v>119.1</v>
      </c>
      <c r="M29" s="216">
        <v>124.3</v>
      </c>
      <c r="N29" s="216">
        <v>129.5</v>
      </c>
      <c r="O29" s="216">
        <v>134.7</v>
      </c>
      <c r="P29" s="216">
        <v>139.9</v>
      </c>
      <c r="Q29" s="317"/>
      <c r="R29" s="95"/>
    </row>
    <row r="30" spans="1:18" ht="16.5" thickBot="1">
      <c r="A30" s="17"/>
      <c r="B30" s="1"/>
      <c r="C30" s="1"/>
      <c r="D30" s="6" t="s">
        <v>319</v>
      </c>
      <c r="E30" s="10">
        <v>78</v>
      </c>
      <c r="F30" s="11">
        <v>80</v>
      </c>
      <c r="G30" s="11">
        <v>83.4</v>
      </c>
      <c r="H30" s="11">
        <v>86</v>
      </c>
      <c r="I30" s="6">
        <v>88.6</v>
      </c>
      <c r="J30" s="6">
        <v>91</v>
      </c>
      <c r="K30" s="6">
        <v>94</v>
      </c>
      <c r="L30" s="6">
        <v>96</v>
      </c>
      <c r="M30" s="6">
        <v>101</v>
      </c>
      <c r="N30" s="6">
        <v>105</v>
      </c>
      <c r="O30" s="6">
        <v>110</v>
      </c>
      <c r="P30" s="6">
        <v>114.4</v>
      </c>
      <c r="Q30" s="317"/>
      <c r="R30" s="97"/>
    </row>
    <row r="31" spans="1:19" ht="13.5" thickBot="1">
      <c r="A31" s="18">
        <v>1079</v>
      </c>
      <c r="B31" s="180" t="s">
        <v>828</v>
      </c>
      <c r="C31" s="1" t="s">
        <v>829</v>
      </c>
      <c r="D31" s="5" t="s">
        <v>17</v>
      </c>
      <c r="E31" s="92">
        <v>29</v>
      </c>
      <c r="F31" s="91">
        <v>30</v>
      </c>
      <c r="G31" s="92">
        <v>31</v>
      </c>
      <c r="H31" s="91">
        <v>32</v>
      </c>
      <c r="I31" s="92">
        <v>33</v>
      </c>
      <c r="J31" s="91">
        <v>34</v>
      </c>
      <c r="K31" s="93">
        <v>35</v>
      </c>
      <c r="L31" s="93">
        <v>36</v>
      </c>
      <c r="M31" s="93">
        <v>38</v>
      </c>
      <c r="N31" s="93">
        <v>40</v>
      </c>
      <c r="O31" s="93">
        <v>42</v>
      </c>
      <c r="P31" s="93">
        <v>44</v>
      </c>
      <c r="Q31" s="316" t="s">
        <v>833</v>
      </c>
      <c r="R31" s="82">
        <f>VLOOKUP(A31,Лист1!$A$4:$C$1450,3,FALSE)</f>
        <v>1441.8719999999998</v>
      </c>
      <c r="S31" s="82">
        <f>VLOOKUP(A31,Лист1!$A$4:$C$1450,2,FALSE)</f>
        <v>1593.648</v>
      </c>
    </row>
    <row r="32" spans="1:18" ht="15.75">
      <c r="A32" s="17"/>
      <c r="B32" s="1" t="s">
        <v>65</v>
      </c>
      <c r="C32" s="30" t="s">
        <v>73</v>
      </c>
      <c r="D32" s="6" t="s">
        <v>318</v>
      </c>
      <c r="E32" s="7"/>
      <c r="F32" s="8"/>
      <c r="G32" s="8"/>
      <c r="H32" s="8"/>
      <c r="I32" s="94"/>
      <c r="J32" s="94"/>
      <c r="K32" s="94"/>
      <c r="L32" s="94"/>
      <c r="M32" s="94"/>
      <c r="N32" s="94"/>
      <c r="O32" s="94"/>
      <c r="P32" s="94"/>
      <c r="Q32" s="317"/>
      <c r="R32" s="95"/>
    </row>
    <row r="33" spans="1:18" ht="15.75">
      <c r="A33" s="17"/>
      <c r="B33" s="1"/>
      <c r="C33" s="1"/>
      <c r="D33" s="6" t="s">
        <v>314</v>
      </c>
      <c r="E33" s="215">
        <v>100.9</v>
      </c>
      <c r="F33" s="215">
        <v>103.5</v>
      </c>
      <c r="G33" s="215">
        <v>106.1</v>
      </c>
      <c r="H33" s="216">
        <v>108.7</v>
      </c>
      <c r="I33" s="216">
        <v>111.3</v>
      </c>
      <c r="J33" s="216">
        <v>113.9</v>
      </c>
      <c r="K33" s="216">
        <v>116.5</v>
      </c>
      <c r="L33" s="216">
        <v>119.1</v>
      </c>
      <c r="M33" s="216">
        <v>124.3</v>
      </c>
      <c r="N33" s="216">
        <v>129.5</v>
      </c>
      <c r="O33" s="216">
        <v>134.7</v>
      </c>
      <c r="P33" s="216">
        <v>139.9</v>
      </c>
      <c r="Q33" s="317"/>
      <c r="R33" s="95"/>
    </row>
    <row r="34" spans="1:18" ht="16.5" thickBot="1">
      <c r="A34" s="17"/>
      <c r="B34" s="1"/>
      <c r="C34" s="1"/>
      <c r="D34" s="6" t="s">
        <v>319</v>
      </c>
      <c r="E34" s="10">
        <v>78</v>
      </c>
      <c r="F34" s="11">
        <v>80</v>
      </c>
      <c r="G34" s="11">
        <v>83.4</v>
      </c>
      <c r="H34" s="11">
        <v>86</v>
      </c>
      <c r="I34" s="6">
        <v>88.6</v>
      </c>
      <c r="J34" s="6">
        <v>91</v>
      </c>
      <c r="K34" s="6">
        <v>94</v>
      </c>
      <c r="L34" s="6">
        <v>96</v>
      </c>
      <c r="M34" s="6">
        <v>101</v>
      </c>
      <c r="N34" s="6">
        <v>105</v>
      </c>
      <c r="O34" s="6">
        <v>110</v>
      </c>
      <c r="P34" s="6">
        <v>114.4</v>
      </c>
      <c r="Q34" s="317"/>
      <c r="R34" s="97"/>
    </row>
    <row r="35" spans="1:19" ht="13.5" thickBot="1">
      <c r="A35" s="18">
        <v>1080</v>
      </c>
      <c r="B35" s="180" t="s">
        <v>834</v>
      </c>
      <c r="C35" s="1" t="s">
        <v>835</v>
      </c>
      <c r="D35" s="5" t="s">
        <v>17</v>
      </c>
      <c r="E35" s="92" t="s">
        <v>9</v>
      </c>
      <c r="F35" s="91" t="s">
        <v>10</v>
      </c>
      <c r="G35" s="92" t="s">
        <v>11</v>
      </c>
      <c r="H35" s="91" t="s">
        <v>12</v>
      </c>
      <c r="I35" s="92" t="s">
        <v>18</v>
      </c>
      <c r="J35" s="91"/>
      <c r="K35" s="93"/>
      <c r="L35" s="93"/>
      <c r="M35" s="93"/>
      <c r="N35" s="93"/>
      <c r="O35" s="93"/>
      <c r="P35" s="93"/>
      <c r="Q35" s="316" t="s">
        <v>836</v>
      </c>
      <c r="R35" s="82">
        <f>VLOOKUP(A35,Лист1!$A$4:$C$1450,3,FALSE)</f>
        <v>424.42959999999994</v>
      </c>
      <c r="S35" s="82">
        <f>VLOOKUP(A35,Лист1!$A$4:$C$1450,2,FALSE)</f>
        <v>469.10639999999995</v>
      </c>
    </row>
    <row r="36" spans="1:18" ht="15.75">
      <c r="A36" s="17"/>
      <c r="B36" s="1" t="s">
        <v>65</v>
      </c>
      <c r="C36" s="30" t="s">
        <v>837</v>
      </c>
      <c r="D36" s="6" t="s">
        <v>318</v>
      </c>
      <c r="E36" s="7"/>
      <c r="F36" s="8"/>
      <c r="G36" s="8"/>
      <c r="H36" s="8"/>
      <c r="I36" s="94"/>
      <c r="J36" s="94"/>
      <c r="K36" s="94"/>
      <c r="L36" s="94"/>
      <c r="M36" s="94"/>
      <c r="N36" s="94"/>
      <c r="O36" s="94"/>
      <c r="P36" s="94"/>
      <c r="Q36" s="317"/>
      <c r="R36" s="95"/>
    </row>
    <row r="37" spans="1:18" ht="15.75">
      <c r="A37" s="17"/>
      <c r="B37" s="1"/>
      <c r="C37" s="1"/>
      <c r="D37" s="6" t="s">
        <v>314</v>
      </c>
      <c r="E37" s="11">
        <v>100</v>
      </c>
      <c r="F37" s="11">
        <v>104</v>
      </c>
      <c r="G37" s="11">
        <v>108</v>
      </c>
      <c r="H37" s="6">
        <v>112</v>
      </c>
      <c r="I37" s="6">
        <v>116</v>
      </c>
      <c r="J37" s="6"/>
      <c r="K37" s="6"/>
      <c r="L37" s="6"/>
      <c r="M37" s="6"/>
      <c r="N37" s="6"/>
      <c r="O37" s="6"/>
      <c r="P37" s="6"/>
      <c r="Q37" s="317"/>
      <c r="R37" s="95"/>
    </row>
    <row r="38" spans="1:18" ht="16.5" thickBot="1">
      <c r="A38" s="17"/>
      <c r="B38" s="1"/>
      <c r="C38" s="1"/>
      <c r="D38" s="6" t="s">
        <v>319</v>
      </c>
      <c r="E38" s="10" t="s">
        <v>838</v>
      </c>
      <c r="F38" s="11" t="s">
        <v>839</v>
      </c>
      <c r="G38" s="11" t="s">
        <v>840</v>
      </c>
      <c r="H38" s="11" t="s">
        <v>841</v>
      </c>
      <c r="I38" s="6" t="s">
        <v>842</v>
      </c>
      <c r="J38" s="6"/>
      <c r="K38" s="6"/>
      <c r="L38" s="6"/>
      <c r="M38" s="6"/>
      <c r="N38" s="6"/>
      <c r="O38" s="6"/>
      <c r="P38" s="6"/>
      <c r="Q38" s="317"/>
      <c r="R38" s="97"/>
    </row>
    <row r="39" spans="1:19" ht="13.5" thickBot="1">
      <c r="A39" s="18">
        <v>1081</v>
      </c>
      <c r="B39" s="180" t="s">
        <v>843</v>
      </c>
      <c r="C39" s="1" t="s">
        <v>844</v>
      </c>
      <c r="D39" s="5" t="s">
        <v>17</v>
      </c>
      <c r="E39" s="92">
        <v>29</v>
      </c>
      <c r="F39" s="91">
        <v>30</v>
      </c>
      <c r="G39" s="92">
        <v>31</v>
      </c>
      <c r="H39" s="91">
        <v>32</v>
      </c>
      <c r="I39" s="92">
        <v>33</v>
      </c>
      <c r="J39" s="91">
        <v>34</v>
      </c>
      <c r="K39" s="93">
        <v>35</v>
      </c>
      <c r="L39" s="93">
        <v>36</v>
      </c>
      <c r="M39" s="93">
        <v>38</v>
      </c>
      <c r="N39" s="93">
        <v>40</v>
      </c>
      <c r="O39" s="93">
        <v>42</v>
      </c>
      <c r="P39" s="93">
        <v>44</v>
      </c>
      <c r="Q39" s="316" t="s">
        <v>845</v>
      </c>
      <c r="R39" s="82">
        <f>VLOOKUP(A39,Лист1!$A$4:$C$1450,3,FALSE)</f>
        <v>669.1496</v>
      </c>
      <c r="S39" s="82">
        <f>VLOOKUP(A39,Лист1!$A$4:$C$1450,2,FALSE)</f>
        <v>739.5864</v>
      </c>
    </row>
    <row r="40" spans="1:18" ht="15.75">
      <c r="A40" s="17"/>
      <c r="B40" s="1" t="s">
        <v>65</v>
      </c>
      <c r="C40" s="30" t="s">
        <v>846</v>
      </c>
      <c r="D40" s="6" t="s">
        <v>318</v>
      </c>
      <c r="E40" s="7"/>
      <c r="F40" s="8"/>
      <c r="G40" s="8"/>
      <c r="H40" s="8"/>
      <c r="I40" s="94"/>
      <c r="J40" s="94"/>
      <c r="K40" s="94"/>
      <c r="L40" s="94"/>
      <c r="M40" s="94"/>
      <c r="N40" s="94"/>
      <c r="O40" s="94"/>
      <c r="P40" s="94"/>
      <c r="Q40" s="317"/>
      <c r="R40" s="95"/>
    </row>
    <row r="41" spans="1:18" ht="15.75">
      <c r="A41" s="17"/>
      <c r="B41" s="1"/>
      <c r="C41" s="1"/>
      <c r="D41" s="6" t="s">
        <v>314</v>
      </c>
      <c r="E41" s="11">
        <v>100.9</v>
      </c>
      <c r="F41" s="11">
        <v>103.5</v>
      </c>
      <c r="G41" s="11">
        <v>106.1</v>
      </c>
      <c r="H41" s="6">
        <v>108.7</v>
      </c>
      <c r="I41" s="6">
        <v>111.3</v>
      </c>
      <c r="J41" s="6">
        <v>113.9</v>
      </c>
      <c r="K41" s="6">
        <v>116.5</v>
      </c>
      <c r="L41" s="6">
        <v>119.1</v>
      </c>
      <c r="M41" s="6"/>
      <c r="N41" s="6"/>
      <c r="O41" s="6"/>
      <c r="P41" s="6"/>
      <c r="Q41" s="317"/>
      <c r="R41" s="95"/>
    </row>
    <row r="42" spans="1:18" ht="16.5" thickBot="1">
      <c r="A42" s="17"/>
      <c r="B42" s="1"/>
      <c r="C42" s="1"/>
      <c r="D42" s="6" t="s">
        <v>319</v>
      </c>
      <c r="E42" s="10"/>
      <c r="F42" s="11"/>
      <c r="G42" s="11"/>
      <c r="H42" s="11"/>
      <c r="I42" s="6"/>
      <c r="J42" s="6"/>
      <c r="K42" s="6"/>
      <c r="L42" s="6"/>
      <c r="M42" s="6"/>
      <c r="N42" s="6"/>
      <c r="O42" s="6"/>
      <c r="P42" s="6"/>
      <c r="Q42" s="317"/>
      <c r="R42" s="97"/>
    </row>
    <row r="43" spans="1:19" ht="13.5" thickBot="1">
      <c r="A43" s="18">
        <v>1082</v>
      </c>
      <c r="B43" s="217">
        <v>6809</v>
      </c>
      <c r="C43" s="1" t="s">
        <v>847</v>
      </c>
      <c r="D43" s="5" t="s">
        <v>17</v>
      </c>
      <c r="E43" s="92">
        <v>29</v>
      </c>
      <c r="F43" s="91">
        <v>30</v>
      </c>
      <c r="G43" s="92">
        <v>31</v>
      </c>
      <c r="H43" s="91">
        <v>32</v>
      </c>
      <c r="I43" s="92">
        <v>33</v>
      </c>
      <c r="J43" s="91">
        <v>34</v>
      </c>
      <c r="K43" s="93">
        <v>35</v>
      </c>
      <c r="L43" s="93">
        <v>36</v>
      </c>
      <c r="M43" s="93">
        <v>38</v>
      </c>
      <c r="N43" s="93">
        <v>40</v>
      </c>
      <c r="O43" s="93">
        <v>42</v>
      </c>
      <c r="P43" s="93">
        <v>44</v>
      </c>
      <c r="Q43" s="316" t="s">
        <v>848</v>
      </c>
      <c r="R43" s="82">
        <f>VLOOKUP(A43,Лист1!$A$4:$C$1450,3,FALSE)</f>
        <v>1411.9185</v>
      </c>
      <c r="S43" s="82">
        <f>VLOOKUP(A43,Лист1!$A$4:$C$1450,2,FALSE)</f>
        <v>1560.5415</v>
      </c>
    </row>
    <row r="44" spans="1:18" ht="15.75">
      <c r="A44" s="17"/>
      <c r="B44" s="1" t="s">
        <v>65</v>
      </c>
      <c r="C44" s="30" t="s">
        <v>846</v>
      </c>
      <c r="D44" s="6" t="s">
        <v>318</v>
      </c>
      <c r="E44" s="7"/>
      <c r="F44" s="8"/>
      <c r="G44" s="8"/>
      <c r="H44" s="8"/>
      <c r="I44" s="94"/>
      <c r="J44" s="94"/>
      <c r="K44" s="94"/>
      <c r="L44" s="94"/>
      <c r="M44" s="94"/>
      <c r="N44" s="94"/>
      <c r="O44" s="94"/>
      <c r="P44" s="94"/>
      <c r="Q44" s="317"/>
      <c r="R44" s="95"/>
    </row>
    <row r="45" spans="1:18" ht="15.75">
      <c r="A45" s="17"/>
      <c r="B45" s="1"/>
      <c r="C45" s="1"/>
      <c r="D45" s="6" t="s">
        <v>314</v>
      </c>
      <c r="E45" s="11">
        <v>96</v>
      </c>
      <c r="F45" s="11">
        <v>98</v>
      </c>
      <c r="G45" s="11">
        <v>101</v>
      </c>
      <c r="H45" s="6">
        <v>104</v>
      </c>
      <c r="I45" s="6">
        <v>107</v>
      </c>
      <c r="J45" s="6">
        <v>110</v>
      </c>
      <c r="K45" s="6">
        <v>113</v>
      </c>
      <c r="L45" s="6">
        <v>117</v>
      </c>
      <c r="M45" s="6">
        <v>120</v>
      </c>
      <c r="N45" s="6"/>
      <c r="O45" s="6"/>
      <c r="P45" s="6"/>
      <c r="Q45" s="317"/>
      <c r="R45" s="95"/>
    </row>
    <row r="46" spans="1:18" ht="16.5" thickBot="1">
      <c r="A46" s="17"/>
      <c r="B46" s="1"/>
      <c r="C46" s="1"/>
      <c r="D46" s="6" t="s">
        <v>319</v>
      </c>
      <c r="E46" s="10">
        <v>70</v>
      </c>
      <c r="F46" s="11">
        <v>73</v>
      </c>
      <c r="G46" s="11">
        <v>77</v>
      </c>
      <c r="H46" s="11">
        <v>80</v>
      </c>
      <c r="I46" s="6">
        <v>83</v>
      </c>
      <c r="J46" s="6">
        <v>86.5</v>
      </c>
      <c r="K46" s="6">
        <v>90</v>
      </c>
      <c r="L46" s="6">
        <v>93</v>
      </c>
      <c r="M46" s="6">
        <v>96.7</v>
      </c>
      <c r="N46" s="6"/>
      <c r="O46" s="6"/>
      <c r="P46" s="6"/>
      <c r="Q46" s="317"/>
      <c r="R46" s="97"/>
    </row>
    <row r="47" spans="1:19" ht="13.5" thickBot="1">
      <c r="A47" s="18">
        <v>1083</v>
      </c>
      <c r="B47" s="180">
        <v>951</v>
      </c>
      <c r="C47" s="1" t="s">
        <v>847</v>
      </c>
      <c r="D47" s="5" t="s">
        <v>17</v>
      </c>
      <c r="E47" s="92">
        <v>29</v>
      </c>
      <c r="F47" s="91">
        <v>30</v>
      </c>
      <c r="G47" s="92">
        <v>31</v>
      </c>
      <c r="H47" s="91">
        <v>32</v>
      </c>
      <c r="I47" s="92">
        <v>33</v>
      </c>
      <c r="J47" s="91">
        <v>34</v>
      </c>
      <c r="K47" s="93">
        <v>35</v>
      </c>
      <c r="L47" s="93">
        <v>36</v>
      </c>
      <c r="M47" s="93">
        <v>38</v>
      </c>
      <c r="N47" s="93">
        <v>40</v>
      </c>
      <c r="O47" s="93">
        <v>42</v>
      </c>
      <c r="P47" s="93">
        <v>44</v>
      </c>
      <c r="Q47" s="316" t="s">
        <v>114</v>
      </c>
      <c r="R47" s="82">
        <f>VLOOKUP(A47,Лист1!$A$4:$C$1450,3,FALSE)</f>
        <v>1345.941</v>
      </c>
      <c r="S47" s="82">
        <f>VLOOKUP(A47,Лист1!$A$4:$C$1450,2,FALSE)</f>
        <v>1487.6190000000001</v>
      </c>
    </row>
    <row r="48" spans="1:18" ht="15.75">
      <c r="A48" s="17"/>
      <c r="B48" s="1" t="s">
        <v>65</v>
      </c>
      <c r="C48" s="30" t="s">
        <v>846</v>
      </c>
      <c r="D48" s="6" t="s">
        <v>318</v>
      </c>
      <c r="E48" s="7"/>
      <c r="F48" s="8"/>
      <c r="G48" s="8"/>
      <c r="H48" s="8"/>
      <c r="I48" s="94"/>
      <c r="J48" s="94"/>
      <c r="K48" s="94"/>
      <c r="L48" s="94"/>
      <c r="M48" s="94"/>
      <c r="N48" s="94"/>
      <c r="O48" s="94"/>
      <c r="P48" s="94"/>
      <c r="Q48" s="317"/>
      <c r="R48" s="95"/>
    </row>
    <row r="49" spans="1:18" ht="15.75">
      <c r="A49" s="17"/>
      <c r="B49" s="1"/>
      <c r="C49" s="1"/>
      <c r="D49" s="6" t="s">
        <v>314</v>
      </c>
      <c r="E49" s="11">
        <v>96</v>
      </c>
      <c r="F49" s="11">
        <v>98</v>
      </c>
      <c r="G49" s="11">
        <v>101</v>
      </c>
      <c r="H49" s="6">
        <v>104</v>
      </c>
      <c r="I49" s="6">
        <v>107</v>
      </c>
      <c r="J49" s="6">
        <v>110</v>
      </c>
      <c r="K49" s="6">
        <v>113</v>
      </c>
      <c r="L49" s="6">
        <v>117</v>
      </c>
      <c r="M49" s="6"/>
      <c r="N49" s="6"/>
      <c r="O49" s="6"/>
      <c r="P49" s="6"/>
      <c r="Q49" s="317"/>
      <c r="R49" s="95"/>
    </row>
    <row r="50" spans="1:18" ht="16.5" thickBot="1">
      <c r="A50" s="17"/>
      <c r="B50" s="1"/>
      <c r="C50" s="1"/>
      <c r="D50" s="6" t="s">
        <v>319</v>
      </c>
      <c r="E50" s="10"/>
      <c r="F50" s="11"/>
      <c r="G50" s="11"/>
      <c r="H50" s="11"/>
      <c r="I50" s="6"/>
      <c r="J50" s="6"/>
      <c r="K50" s="6"/>
      <c r="L50" s="6"/>
      <c r="M50" s="6"/>
      <c r="N50" s="6"/>
      <c r="O50" s="6"/>
      <c r="P50" s="6"/>
      <c r="Q50" s="317"/>
      <c r="R50" s="97"/>
    </row>
    <row r="51" spans="1:19" ht="13.5" thickBot="1">
      <c r="A51" s="18">
        <v>1084</v>
      </c>
      <c r="B51" s="180">
        <v>935</v>
      </c>
      <c r="C51" s="1" t="s">
        <v>847</v>
      </c>
      <c r="D51" s="5" t="s">
        <v>17</v>
      </c>
      <c r="E51" s="92">
        <v>28</v>
      </c>
      <c r="F51" s="92">
        <v>29</v>
      </c>
      <c r="G51" s="91">
        <v>30</v>
      </c>
      <c r="H51" s="92">
        <v>31</v>
      </c>
      <c r="I51" s="91">
        <v>32</v>
      </c>
      <c r="J51" s="92">
        <v>33</v>
      </c>
      <c r="K51" s="91">
        <v>34</v>
      </c>
      <c r="L51" s="93">
        <v>36</v>
      </c>
      <c r="M51" s="93">
        <v>38</v>
      </c>
      <c r="N51" s="93">
        <v>40</v>
      </c>
      <c r="O51" s="93">
        <v>42</v>
      </c>
      <c r="P51" s="93"/>
      <c r="Q51" s="316" t="s">
        <v>849</v>
      </c>
      <c r="R51" s="82">
        <f>VLOOKUP(A51,Лист1!$A$4:$C$1450,3,FALSE)</f>
        <v>741.0284999999999</v>
      </c>
      <c r="S51" s="82">
        <f>VLOOKUP(A51,Лист1!$A$4:$C$1450,2,FALSE)</f>
        <v>819.0315</v>
      </c>
    </row>
    <row r="52" spans="1:18" ht="15.75">
      <c r="A52" s="17"/>
      <c r="B52" s="1" t="s">
        <v>65</v>
      </c>
      <c r="C52" s="30" t="s">
        <v>846</v>
      </c>
      <c r="D52" s="6" t="s">
        <v>318</v>
      </c>
      <c r="E52" s="7"/>
      <c r="F52" s="8"/>
      <c r="G52" s="8"/>
      <c r="H52" s="8"/>
      <c r="I52" s="94"/>
      <c r="J52" s="94"/>
      <c r="K52" s="94"/>
      <c r="L52" s="94"/>
      <c r="M52" s="94"/>
      <c r="N52" s="94"/>
      <c r="O52" s="94"/>
      <c r="P52" s="94"/>
      <c r="Q52" s="317"/>
      <c r="R52" s="95"/>
    </row>
    <row r="53" spans="1:18" ht="15.75">
      <c r="A53" s="17"/>
      <c r="B53" s="1"/>
      <c r="C53" s="1"/>
      <c r="D53" s="6" t="s">
        <v>314</v>
      </c>
      <c r="E53" s="11">
        <v>94</v>
      </c>
      <c r="F53" s="11">
        <v>96.5</v>
      </c>
      <c r="G53" s="11">
        <v>99</v>
      </c>
      <c r="H53" s="6">
        <v>101.5</v>
      </c>
      <c r="I53" s="6">
        <v>104</v>
      </c>
      <c r="J53" s="6">
        <v>106.5</v>
      </c>
      <c r="K53" s="6">
        <v>109</v>
      </c>
      <c r="L53" s="6">
        <v>114</v>
      </c>
      <c r="M53" s="6">
        <v>119</v>
      </c>
      <c r="N53" s="6">
        <v>124.5</v>
      </c>
      <c r="O53" s="6">
        <v>130</v>
      </c>
      <c r="P53" s="6"/>
      <c r="Q53" s="317"/>
      <c r="R53" s="95"/>
    </row>
    <row r="54" spans="1:18" ht="16.5" thickBot="1">
      <c r="A54" s="17"/>
      <c r="B54" s="1"/>
      <c r="C54" s="1"/>
      <c r="D54" s="6" t="s">
        <v>319</v>
      </c>
      <c r="E54" s="10">
        <v>71</v>
      </c>
      <c r="F54" s="11">
        <v>73.5</v>
      </c>
      <c r="G54" s="11">
        <v>76</v>
      </c>
      <c r="H54" s="11">
        <v>78.5</v>
      </c>
      <c r="I54" s="6">
        <v>81</v>
      </c>
      <c r="J54" s="6">
        <v>83.5</v>
      </c>
      <c r="K54" s="6">
        <v>86.5</v>
      </c>
      <c r="L54" s="6">
        <v>91.5</v>
      </c>
      <c r="M54" s="6">
        <v>96.5</v>
      </c>
      <c r="N54" s="6">
        <v>101.5</v>
      </c>
      <c r="O54" s="6">
        <v>106.5</v>
      </c>
      <c r="P54" s="6"/>
      <c r="Q54" s="317"/>
      <c r="R54" s="97"/>
    </row>
    <row r="55" spans="1:19" ht="13.5" thickBot="1">
      <c r="A55" s="18">
        <v>1085</v>
      </c>
      <c r="B55" s="180"/>
      <c r="C55" s="1" t="s">
        <v>850</v>
      </c>
      <c r="D55" s="5" t="s">
        <v>17</v>
      </c>
      <c r="E55" s="92">
        <v>28</v>
      </c>
      <c r="F55" s="92">
        <v>29</v>
      </c>
      <c r="G55" s="91">
        <v>30</v>
      </c>
      <c r="H55" s="92">
        <v>31</v>
      </c>
      <c r="I55" s="91">
        <v>32</v>
      </c>
      <c r="J55" s="92">
        <v>33</v>
      </c>
      <c r="K55" s="91">
        <v>34</v>
      </c>
      <c r="L55" s="93">
        <v>35</v>
      </c>
      <c r="M55" s="93">
        <v>36</v>
      </c>
      <c r="N55" s="93">
        <v>38</v>
      </c>
      <c r="O55" s="93"/>
      <c r="P55" s="93"/>
      <c r="Q55" s="316" t="s">
        <v>851</v>
      </c>
      <c r="R55" s="82">
        <f>VLOOKUP(A55,Лист1!$A$4:$C$1450,3,FALSE)</f>
        <v>1026.171</v>
      </c>
      <c r="S55" s="82">
        <f>VLOOKUP(A55,Лист1!$A$4:$C$1450,2,FALSE)</f>
        <v>1134.189</v>
      </c>
    </row>
    <row r="56" spans="1:18" ht="15.75">
      <c r="A56" s="17"/>
      <c r="B56" s="1" t="s">
        <v>65</v>
      </c>
      <c r="C56" s="30" t="s">
        <v>846</v>
      </c>
      <c r="D56" s="6" t="s">
        <v>318</v>
      </c>
      <c r="E56" s="7"/>
      <c r="F56" s="8"/>
      <c r="G56" s="8"/>
      <c r="H56" s="8"/>
      <c r="I56" s="94"/>
      <c r="J56" s="94"/>
      <c r="K56" s="94"/>
      <c r="L56" s="94"/>
      <c r="M56" s="94"/>
      <c r="N56" s="94"/>
      <c r="O56" s="94"/>
      <c r="P56" s="94"/>
      <c r="Q56" s="317"/>
      <c r="R56" s="95"/>
    </row>
    <row r="57" spans="1:18" ht="15.75">
      <c r="A57" s="17"/>
      <c r="B57" s="1"/>
      <c r="C57" s="1"/>
      <c r="D57" s="6" t="s">
        <v>314</v>
      </c>
      <c r="E57" s="11">
        <v>112</v>
      </c>
      <c r="F57" s="11">
        <v>114</v>
      </c>
      <c r="G57" s="11">
        <v>115</v>
      </c>
      <c r="H57" s="6">
        <v>115</v>
      </c>
      <c r="I57" s="6">
        <v>116</v>
      </c>
      <c r="J57" s="6">
        <v>118</v>
      </c>
      <c r="K57" s="6">
        <v>118</v>
      </c>
      <c r="L57" s="6">
        <v>124</v>
      </c>
      <c r="M57" s="6">
        <v>126</v>
      </c>
      <c r="N57" s="6"/>
      <c r="O57" s="6"/>
      <c r="Q57" s="317"/>
      <c r="R57" s="95"/>
    </row>
    <row r="58" spans="1:18" ht="16.5" thickBot="1">
      <c r="A58" s="17"/>
      <c r="B58" s="1"/>
      <c r="C58" s="1"/>
      <c r="D58" s="6" t="s">
        <v>319</v>
      </c>
      <c r="E58" s="10">
        <v>72</v>
      </c>
      <c r="F58" s="11">
        <v>74</v>
      </c>
      <c r="G58" s="11">
        <v>76</v>
      </c>
      <c r="H58" s="11">
        <v>80</v>
      </c>
      <c r="I58" s="6">
        <v>82</v>
      </c>
      <c r="J58" s="6">
        <v>84</v>
      </c>
      <c r="K58" s="6">
        <v>88</v>
      </c>
      <c r="L58" s="6">
        <v>92</v>
      </c>
      <c r="M58" s="6">
        <v>98</v>
      </c>
      <c r="N58" s="6"/>
      <c r="O58" s="6"/>
      <c r="P58" s="6"/>
      <c r="Q58" s="317"/>
      <c r="R58" s="97"/>
    </row>
    <row r="59" spans="1:19" ht="13.5" thickBot="1">
      <c r="A59" s="18">
        <v>1086</v>
      </c>
      <c r="B59" s="150" t="s">
        <v>852</v>
      </c>
      <c r="C59" s="1" t="s">
        <v>847</v>
      </c>
      <c r="D59" s="5" t="s">
        <v>17</v>
      </c>
      <c r="E59" s="92">
        <v>28</v>
      </c>
      <c r="F59" s="92">
        <v>29</v>
      </c>
      <c r="G59" s="91">
        <v>30</v>
      </c>
      <c r="H59" s="92">
        <v>31</v>
      </c>
      <c r="I59" s="91">
        <v>32</v>
      </c>
      <c r="J59" s="92">
        <v>33</v>
      </c>
      <c r="K59" s="91">
        <v>34</v>
      </c>
      <c r="L59" s="93">
        <v>35</v>
      </c>
      <c r="M59" s="93">
        <v>36</v>
      </c>
      <c r="N59" s="93">
        <v>38</v>
      </c>
      <c r="O59" s="93"/>
      <c r="P59" s="93">
        <v>44</v>
      </c>
      <c r="Q59" s="316" t="s">
        <v>853</v>
      </c>
      <c r="R59" s="82">
        <f>VLOOKUP(A59,Лист1!$A$4:$C$1450,3,FALSE)</f>
        <v>852.8435</v>
      </c>
      <c r="S59" s="82">
        <f>VLOOKUP(A59,Лист1!$A$4:$C$1450,2,FALSE)</f>
        <v>942.6165</v>
      </c>
    </row>
    <row r="60" spans="1:18" ht="15.75">
      <c r="A60" s="17"/>
      <c r="B60" s="1" t="s">
        <v>65</v>
      </c>
      <c r="C60" s="30" t="s">
        <v>846</v>
      </c>
      <c r="D60" s="6" t="s">
        <v>318</v>
      </c>
      <c r="E60" s="7"/>
      <c r="F60" s="8"/>
      <c r="G60" s="8"/>
      <c r="H60" s="8"/>
      <c r="I60" s="94"/>
      <c r="J60" s="94"/>
      <c r="K60" s="94"/>
      <c r="L60" s="94"/>
      <c r="M60" s="94"/>
      <c r="N60" s="94"/>
      <c r="O60" s="94"/>
      <c r="P60" s="94"/>
      <c r="Q60" s="317"/>
      <c r="R60" s="95"/>
    </row>
    <row r="61" spans="1:18" ht="15.75">
      <c r="A61" s="17"/>
      <c r="B61" s="1"/>
      <c r="C61" s="1"/>
      <c r="D61" s="6" t="s">
        <v>314</v>
      </c>
      <c r="E61" s="11">
        <v>92.8</v>
      </c>
      <c r="F61" s="11">
        <v>95.3</v>
      </c>
      <c r="G61" s="11">
        <v>97.8</v>
      </c>
      <c r="H61" s="6">
        <v>100.3</v>
      </c>
      <c r="I61" s="6">
        <v>102.8</v>
      </c>
      <c r="J61" s="6">
        <v>105.3</v>
      </c>
      <c r="K61" s="6">
        <v>107.8</v>
      </c>
      <c r="L61" s="6">
        <v>110.3</v>
      </c>
      <c r="M61" s="6">
        <v>112.8</v>
      </c>
      <c r="N61" s="6">
        <v>117.8</v>
      </c>
      <c r="O61" s="6"/>
      <c r="P61" s="6"/>
      <c r="Q61" s="317"/>
      <c r="R61" s="95"/>
    </row>
    <row r="62" spans="1:18" ht="16.5" thickBot="1">
      <c r="A62" s="17"/>
      <c r="B62" s="1"/>
      <c r="C62" s="1"/>
      <c r="D62" s="6" t="s">
        <v>319</v>
      </c>
      <c r="E62" s="10">
        <v>75.1</v>
      </c>
      <c r="F62" s="11">
        <v>77.6</v>
      </c>
      <c r="G62" s="11">
        <v>80.1</v>
      </c>
      <c r="H62" s="11">
        <v>82.6</v>
      </c>
      <c r="I62" s="6">
        <v>85.1</v>
      </c>
      <c r="J62" s="6">
        <v>87.6</v>
      </c>
      <c r="K62" s="6">
        <v>90.1</v>
      </c>
      <c r="L62" s="6">
        <v>92.6</v>
      </c>
      <c r="M62" s="6">
        <v>95.1</v>
      </c>
      <c r="N62" s="6">
        <v>100.1</v>
      </c>
      <c r="O62" s="6"/>
      <c r="P62" s="6"/>
      <c r="Q62" s="317"/>
      <c r="R62" s="97"/>
    </row>
  </sheetData>
  <sheetProtection/>
  <autoFilter ref="A1:R62"/>
  <mergeCells count="15">
    <mergeCell ref="Q51:Q54"/>
    <mergeCell ref="Q55:Q58"/>
    <mergeCell ref="Q59:Q62"/>
    <mergeCell ref="Q27:Q30"/>
    <mergeCell ref="Q31:Q34"/>
    <mergeCell ref="Q35:Q38"/>
    <mergeCell ref="Q39:Q42"/>
    <mergeCell ref="Q43:Q46"/>
    <mergeCell ref="Q47:Q50"/>
    <mergeCell ref="Q3:Q6"/>
    <mergeCell ref="Q7:Q10"/>
    <mergeCell ref="Q11:Q14"/>
    <mergeCell ref="Q15:Q18"/>
    <mergeCell ref="Q19:Q22"/>
    <mergeCell ref="Q23:Q2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1507"/>
  <sheetViews>
    <sheetView zoomScalePageLayoutView="0" workbookViewId="0" topLeftCell="A1">
      <selection activeCell="F22" sqref="F22"/>
    </sheetView>
  </sheetViews>
  <sheetFormatPr defaultColWidth="9.00390625" defaultRowHeight="12.75"/>
  <cols>
    <col min="3" max="3" width="9.125" style="20" customWidth="1"/>
    <col min="7" max="7" width="9.125" style="20" customWidth="1"/>
  </cols>
  <sheetData>
    <row r="3" spans="2:3" ht="12.75">
      <c r="B3" s="20" t="s">
        <v>1150</v>
      </c>
      <c r="C3" s="20" t="s">
        <v>1044</v>
      </c>
    </row>
    <row r="4" spans="1:9" ht="12.75">
      <c r="A4" s="18">
        <v>110</v>
      </c>
      <c r="B4" s="20">
        <v>2011.3380000000002</v>
      </c>
      <c r="C4" s="20">
        <v>1819.7820000000002</v>
      </c>
      <c r="D4" s="20"/>
      <c r="E4" s="20"/>
      <c r="I4" s="20" t="s">
        <v>1152</v>
      </c>
    </row>
    <row r="5" spans="1:14" ht="12.75">
      <c r="A5" s="18">
        <v>111</v>
      </c>
      <c r="B5" s="20">
        <v>1657.908</v>
      </c>
      <c r="C5" s="20">
        <v>1500.012</v>
      </c>
      <c r="D5" s="20"/>
      <c r="E5" s="20"/>
      <c r="I5" s="20">
        <v>435</v>
      </c>
      <c r="J5" s="20">
        <v>1818.376</v>
      </c>
      <c r="K5" s="20">
        <v>2009.7839999999999</v>
      </c>
      <c r="M5" s="18">
        <v>201</v>
      </c>
      <c r="N5" s="20">
        <f>VLOOKUP(M5,$A$4:$C$1507,3,FALSE)</f>
        <v>1002.4875000000001</v>
      </c>
    </row>
    <row r="6" spans="1:14" ht="12.75">
      <c r="A6" s="18">
        <v>112</v>
      </c>
      <c r="B6" s="20">
        <v>1411.578</v>
      </c>
      <c r="C6" s="20">
        <v>1277.1419999999998</v>
      </c>
      <c r="D6" s="20"/>
      <c r="E6" s="20"/>
      <c r="I6" s="20">
        <v>436</v>
      </c>
      <c r="J6" s="20">
        <v>1960.8285</v>
      </c>
      <c r="K6" s="20">
        <v>2167.2315</v>
      </c>
      <c r="M6" s="18">
        <v>202</v>
      </c>
      <c r="N6" s="20">
        <f aca="true" t="shared" si="0" ref="N6:N50">VLOOKUP(M6,$A$4:$C$1507,3,FALSE)</f>
        <v>1156.1025000000002</v>
      </c>
    </row>
    <row r="7" spans="1:14" ht="12.75">
      <c r="A7" s="18">
        <v>113</v>
      </c>
      <c r="B7" s="20">
        <v>1711.458</v>
      </c>
      <c r="C7" s="20">
        <v>1548.4620000000002</v>
      </c>
      <c r="D7" s="20"/>
      <c r="E7" s="20"/>
      <c r="I7" s="20">
        <v>437</v>
      </c>
      <c r="J7" s="20">
        <v>2408.0885000000003</v>
      </c>
      <c r="K7" s="20">
        <v>2661.5715</v>
      </c>
      <c r="M7" s="18">
        <v>209</v>
      </c>
      <c r="N7" s="20">
        <f t="shared" si="0"/>
        <v>1013.4599999999999</v>
      </c>
    </row>
    <row r="8" spans="1:14" ht="12.75">
      <c r="A8" s="18">
        <v>114</v>
      </c>
      <c r="B8" s="20">
        <v>1582.938</v>
      </c>
      <c r="C8" s="20">
        <v>1432.1820000000002</v>
      </c>
      <c r="D8" s="20"/>
      <c r="E8" s="20"/>
      <c r="I8" s="20">
        <v>438</v>
      </c>
      <c r="J8" s="20">
        <v>1737.1985</v>
      </c>
      <c r="K8" s="20">
        <v>1920.0615</v>
      </c>
      <c r="M8" s="76">
        <v>343</v>
      </c>
      <c r="N8" s="20">
        <f t="shared" si="0"/>
        <v>903.735</v>
      </c>
    </row>
    <row r="9" spans="1:14" ht="12.75">
      <c r="A9" s="18">
        <v>116</v>
      </c>
      <c r="B9" s="20">
        <v>1700.748</v>
      </c>
      <c r="C9" s="20">
        <v>1538.7720000000002</v>
      </c>
      <c r="D9" s="20"/>
      <c r="E9" s="20"/>
      <c r="I9" s="20">
        <v>439</v>
      </c>
      <c r="J9" s="20">
        <v>1289.9385</v>
      </c>
      <c r="K9" s="20">
        <v>1425.7215</v>
      </c>
      <c r="M9" s="76">
        <v>344</v>
      </c>
      <c r="N9" s="20">
        <f t="shared" si="0"/>
        <v>1035.405</v>
      </c>
    </row>
    <row r="10" spans="1:14" ht="12.75">
      <c r="A10" s="18">
        <v>117</v>
      </c>
      <c r="B10" s="20">
        <v>1475.838</v>
      </c>
      <c r="C10" s="20">
        <v>1335.282</v>
      </c>
      <c r="D10" s="20"/>
      <c r="E10" s="20"/>
      <c r="I10" s="20">
        <v>440</v>
      </c>
      <c r="J10" s="20">
        <v>1818.376</v>
      </c>
      <c r="K10" s="20">
        <v>2009.7839999999999</v>
      </c>
      <c r="M10" s="76">
        <v>356</v>
      </c>
      <c r="N10" s="20">
        <f t="shared" si="0"/>
        <v>925.68</v>
      </c>
    </row>
    <row r="11" spans="1:14" ht="12.75">
      <c r="A11" s="18">
        <v>118</v>
      </c>
      <c r="B11" s="20">
        <v>1657.908</v>
      </c>
      <c r="C11" s="20">
        <v>1500.012</v>
      </c>
      <c r="D11" s="20"/>
      <c r="E11" s="20"/>
      <c r="I11" s="20">
        <v>441</v>
      </c>
      <c r="J11" s="20">
        <v>1625.3835000000001</v>
      </c>
      <c r="K11" s="20">
        <v>1796.4765</v>
      </c>
      <c r="M11" s="210">
        <v>799</v>
      </c>
      <c r="N11" s="20">
        <f t="shared" si="0"/>
        <v>783.0374999999999</v>
      </c>
    </row>
    <row r="12" spans="1:14" ht="12.75">
      <c r="A12" s="18">
        <v>119</v>
      </c>
      <c r="B12" s="20">
        <v>1411.578</v>
      </c>
      <c r="C12" s="20">
        <v>1277.1419999999998</v>
      </c>
      <c r="D12" s="20"/>
      <c r="E12" s="20"/>
      <c r="I12" s="20">
        <v>442</v>
      </c>
      <c r="J12" s="20">
        <v>954.4935</v>
      </c>
      <c r="K12" s="20">
        <v>1054.9665</v>
      </c>
      <c r="M12" s="18">
        <v>800</v>
      </c>
      <c r="N12" s="20">
        <f t="shared" si="0"/>
        <v>815.955</v>
      </c>
    </row>
    <row r="13" spans="1:14" ht="12.75">
      <c r="A13" s="18">
        <v>120</v>
      </c>
      <c r="B13" s="20">
        <v>1775.718</v>
      </c>
      <c r="C13" s="20">
        <v>1606.602</v>
      </c>
      <c r="D13" s="20"/>
      <c r="E13" s="20"/>
      <c r="I13" s="20">
        <v>443</v>
      </c>
      <c r="J13" s="20">
        <v>1960.8285</v>
      </c>
      <c r="K13" s="20">
        <v>2167.2315</v>
      </c>
      <c r="M13" s="18">
        <v>805</v>
      </c>
      <c r="N13" s="20">
        <f t="shared" si="0"/>
        <v>903.735</v>
      </c>
    </row>
    <row r="14" spans="1:14" ht="12.75">
      <c r="A14" s="18">
        <v>121</v>
      </c>
      <c r="B14" s="20">
        <v>1347.3179999999998</v>
      </c>
      <c r="C14" s="20">
        <v>1219.002</v>
      </c>
      <c r="D14" s="20"/>
      <c r="E14" s="20"/>
      <c r="I14" s="20">
        <v>444</v>
      </c>
      <c r="J14" s="20">
        <v>2169.496</v>
      </c>
      <c r="K14" s="20">
        <v>2397.8639999999996</v>
      </c>
      <c r="M14" s="18">
        <v>806</v>
      </c>
      <c r="N14" s="20">
        <f t="shared" si="0"/>
        <v>815.955</v>
      </c>
    </row>
    <row r="15" spans="1:14" ht="12.75">
      <c r="A15" s="18">
        <v>122</v>
      </c>
      <c r="B15" s="20">
        <v>1347.3179999999998</v>
      </c>
      <c r="C15" s="20">
        <v>1219.002</v>
      </c>
      <c r="D15" s="20"/>
      <c r="E15" s="20"/>
      <c r="I15" s="20">
        <v>445</v>
      </c>
      <c r="J15" s="20">
        <v>2072.6435</v>
      </c>
      <c r="K15" s="20">
        <v>2290.8165</v>
      </c>
      <c r="M15" s="18">
        <v>823</v>
      </c>
      <c r="N15" s="20">
        <f t="shared" si="0"/>
        <v>1112.2124999999999</v>
      </c>
    </row>
    <row r="16" spans="1:14" ht="12.75">
      <c r="A16" s="18">
        <v>123</v>
      </c>
      <c r="B16" s="20">
        <v>1775.718</v>
      </c>
      <c r="C16" s="20">
        <v>1606.602</v>
      </c>
      <c r="D16" s="20"/>
      <c r="E16" s="20"/>
      <c r="I16" s="20">
        <v>446</v>
      </c>
      <c r="J16" s="20">
        <v>1625.3835000000001</v>
      </c>
      <c r="K16" s="20">
        <v>1796.4765</v>
      </c>
      <c r="M16" s="18">
        <v>824</v>
      </c>
      <c r="N16" s="20">
        <f t="shared" si="0"/>
        <v>1145.1299999999999</v>
      </c>
    </row>
    <row r="17" spans="1:14" ht="12.75">
      <c r="A17" s="18">
        <v>124</v>
      </c>
      <c r="B17" s="20">
        <v>1411.578</v>
      </c>
      <c r="C17" s="20">
        <v>1277.1419999999998</v>
      </c>
      <c r="D17" s="20"/>
      <c r="E17" s="20"/>
      <c r="I17" s="20">
        <v>447</v>
      </c>
      <c r="J17" s="20">
        <v>1960.8285</v>
      </c>
      <c r="K17" s="20">
        <v>2167.2315</v>
      </c>
      <c r="M17" s="18">
        <v>828</v>
      </c>
      <c r="N17" s="20">
        <f t="shared" si="0"/>
        <v>1013.4599999999999</v>
      </c>
    </row>
    <row r="18" spans="1:14" ht="12.75">
      <c r="A18" s="18">
        <v>125</v>
      </c>
      <c r="B18" s="20">
        <v>1593.648</v>
      </c>
      <c r="C18" s="20">
        <v>1441.8719999999998</v>
      </c>
      <c r="D18" s="20"/>
      <c r="E18" s="20"/>
      <c r="I18" s="20">
        <v>448</v>
      </c>
      <c r="J18" s="20">
        <v>1513.5684999999999</v>
      </c>
      <c r="K18" s="20">
        <v>1672.8915000000002</v>
      </c>
      <c r="M18" s="18">
        <v>831</v>
      </c>
      <c r="N18" s="20">
        <f t="shared" si="0"/>
        <v>1035.405</v>
      </c>
    </row>
    <row r="19" spans="1:14" ht="12.75">
      <c r="A19" s="18">
        <v>126</v>
      </c>
      <c r="B19" s="20">
        <v>1593.648</v>
      </c>
      <c r="C19" s="20">
        <v>1441.8719999999998</v>
      </c>
      <c r="D19" s="20"/>
      <c r="E19" s="20"/>
      <c r="I19" s="20">
        <v>449</v>
      </c>
      <c r="J19" s="20">
        <v>1737.1985</v>
      </c>
      <c r="K19" s="20">
        <v>1920.0615</v>
      </c>
      <c r="M19" s="210">
        <v>1074</v>
      </c>
      <c r="N19" s="20">
        <f t="shared" si="0"/>
        <v>1080.435</v>
      </c>
    </row>
    <row r="20" spans="1:11" ht="13.5" thickBot="1">
      <c r="A20" s="18">
        <v>127</v>
      </c>
      <c r="B20" s="20">
        <v>1893.528</v>
      </c>
      <c r="C20" s="20">
        <v>1713.1920000000002</v>
      </c>
      <c r="D20" s="20"/>
      <c r="E20" s="20"/>
      <c r="I20" s="20">
        <v>450</v>
      </c>
      <c r="J20" s="20">
        <v>1289.9385</v>
      </c>
      <c r="K20" s="20">
        <v>1425.7215</v>
      </c>
    </row>
    <row r="21" spans="1:14" ht="13.5" thickBot="1">
      <c r="A21" s="18">
        <v>128</v>
      </c>
      <c r="B21" s="20">
        <v>1593.648</v>
      </c>
      <c r="C21" s="20">
        <v>1441.8719999999998</v>
      </c>
      <c r="D21" s="20"/>
      <c r="E21" s="20"/>
      <c r="I21" s="20">
        <v>451</v>
      </c>
      <c r="J21" s="20">
        <v>1513.5684999999999</v>
      </c>
      <c r="K21" s="20">
        <v>1672.8915000000002</v>
      </c>
      <c r="M21" s="190">
        <v>54</v>
      </c>
      <c r="N21" s="20">
        <f t="shared" si="0"/>
        <v>1156.1025000000002</v>
      </c>
    </row>
    <row r="22" spans="1:14" ht="13.5" thickBot="1">
      <c r="A22" s="18">
        <v>129</v>
      </c>
      <c r="B22" s="20">
        <v>799.3125</v>
      </c>
      <c r="C22" s="20">
        <v>723.1875</v>
      </c>
      <c r="D22" s="20"/>
      <c r="E22" s="20"/>
      <c r="I22" s="20">
        <v>452</v>
      </c>
      <c r="J22" s="20">
        <v>1289.9385</v>
      </c>
      <c r="K22" s="20">
        <v>1425.7215</v>
      </c>
      <c r="M22" s="164">
        <v>709</v>
      </c>
      <c r="N22" s="20">
        <f t="shared" si="0"/>
        <v>1229.661</v>
      </c>
    </row>
    <row r="23" spans="1:14" ht="13.5" thickBot="1">
      <c r="A23" s="18">
        <v>130</v>
      </c>
      <c r="B23" s="20">
        <v>483.9975</v>
      </c>
      <c r="C23" s="20">
        <v>437.90250000000003</v>
      </c>
      <c r="D23" s="20"/>
      <c r="E23" s="20"/>
      <c r="I23" s="20">
        <v>453</v>
      </c>
      <c r="J23" s="20">
        <v>1960.8285</v>
      </c>
      <c r="K23" s="20">
        <v>2167.2315</v>
      </c>
      <c r="M23" s="164">
        <v>738</v>
      </c>
      <c r="N23" s="20">
        <f t="shared" si="0"/>
        <v>1432.1820000000002</v>
      </c>
    </row>
    <row r="24" spans="1:11" ht="13.5" thickBot="1">
      <c r="A24" s="18">
        <v>131</v>
      </c>
      <c r="B24" s="20">
        <v>932.7149999999999</v>
      </c>
      <c r="C24" s="20">
        <v>843.8849999999999</v>
      </c>
      <c r="D24" s="20"/>
      <c r="E24" s="20"/>
      <c r="I24" s="20">
        <v>454</v>
      </c>
      <c r="J24" s="20">
        <v>1625.3835000000001</v>
      </c>
      <c r="K24" s="20">
        <v>1796.4765</v>
      </c>
    </row>
    <row r="25" spans="1:14" ht="13.5" thickBot="1">
      <c r="A25" s="18">
        <v>132</v>
      </c>
      <c r="B25" s="20">
        <v>835.6949999999999</v>
      </c>
      <c r="C25" s="20">
        <v>756.105</v>
      </c>
      <c r="D25" s="20"/>
      <c r="E25" s="20"/>
      <c r="I25" s="20">
        <v>455</v>
      </c>
      <c r="J25" s="20">
        <v>2296.2735000000002</v>
      </c>
      <c r="K25" s="20">
        <v>2537.9865</v>
      </c>
      <c r="M25" s="245">
        <v>3</v>
      </c>
      <c r="N25" s="20">
        <f t="shared" si="0"/>
        <v>1325.5919999999999</v>
      </c>
    </row>
    <row r="26" spans="1:14" ht="13.5" thickBot="1">
      <c r="A26" s="18">
        <v>133</v>
      </c>
      <c r="B26" s="20">
        <v>593.145</v>
      </c>
      <c r="C26" s="20">
        <v>536.655</v>
      </c>
      <c r="D26" s="20"/>
      <c r="E26" s="20"/>
      <c r="I26" s="20">
        <v>456</v>
      </c>
      <c r="J26" s="20">
        <v>1289.9385</v>
      </c>
      <c r="K26" s="20">
        <v>1425.7215</v>
      </c>
      <c r="M26" s="245">
        <v>4</v>
      </c>
      <c r="N26" s="20">
        <f t="shared" si="0"/>
        <v>1229.661</v>
      </c>
    </row>
    <row r="27" spans="1:14" ht="13.5" thickBot="1">
      <c r="A27" s="18">
        <v>134</v>
      </c>
      <c r="B27" s="20">
        <v>1053.99</v>
      </c>
      <c r="C27" s="20">
        <v>953.6099999999999</v>
      </c>
      <c r="D27" s="20"/>
      <c r="E27" s="20"/>
      <c r="I27" s="20">
        <v>457</v>
      </c>
      <c r="J27" s="20">
        <v>2184.4584999999997</v>
      </c>
      <c r="K27" s="20">
        <v>2414.4015000000004</v>
      </c>
      <c r="M27" s="245">
        <v>7</v>
      </c>
      <c r="N27" s="20">
        <f t="shared" si="0"/>
        <v>1187.025</v>
      </c>
    </row>
    <row r="28" spans="1:14" ht="13.5" thickBot="1">
      <c r="A28" s="18">
        <v>135</v>
      </c>
      <c r="B28" s="20">
        <v>799.3125</v>
      </c>
      <c r="C28" s="20">
        <v>723.1875</v>
      </c>
      <c r="D28" s="20"/>
      <c r="E28" s="20"/>
      <c r="I28" s="20">
        <v>458</v>
      </c>
      <c r="J28" s="20">
        <v>1625.3835000000001</v>
      </c>
      <c r="K28" s="20">
        <v>1796.4765</v>
      </c>
      <c r="M28" s="245">
        <v>38</v>
      </c>
      <c r="N28" s="20">
        <f t="shared" si="0"/>
        <v>1325.5919999999999</v>
      </c>
    </row>
    <row r="29" spans="1:14" ht="13.5" thickBot="1">
      <c r="A29" s="18">
        <v>136</v>
      </c>
      <c r="B29" s="20">
        <v>678.0374999999999</v>
      </c>
      <c r="C29" s="20">
        <v>613.4625</v>
      </c>
      <c r="D29" s="20"/>
      <c r="E29" s="20"/>
      <c r="I29" s="20">
        <v>459</v>
      </c>
      <c r="J29" s="20">
        <v>1350.2160000000001</v>
      </c>
      <c r="K29" s="20">
        <v>1492.344</v>
      </c>
      <c r="M29" s="245">
        <v>234</v>
      </c>
      <c r="N29" s="20">
        <f t="shared" si="0"/>
        <v>1325.5919999999999</v>
      </c>
    </row>
    <row r="30" spans="1:14" ht="13.5" thickBot="1">
      <c r="A30" s="18">
        <v>137</v>
      </c>
      <c r="B30" s="20">
        <v>593.145</v>
      </c>
      <c r="C30" s="20">
        <v>536.655</v>
      </c>
      <c r="D30" s="20"/>
      <c r="E30" s="20"/>
      <c r="I30" s="20">
        <v>460</v>
      </c>
      <c r="J30" s="20">
        <v>1960.8285</v>
      </c>
      <c r="K30" s="20">
        <v>2167.2315</v>
      </c>
      <c r="M30" s="245">
        <v>238</v>
      </c>
      <c r="N30" s="20">
        <f t="shared" si="0"/>
        <v>1187.025</v>
      </c>
    </row>
    <row r="31" spans="1:14" ht="13.5" thickBot="1">
      <c r="A31" s="18">
        <v>138</v>
      </c>
      <c r="B31" s="20">
        <v>1247.715</v>
      </c>
      <c r="C31" s="20">
        <v>1128.885</v>
      </c>
      <c r="D31" s="20"/>
      <c r="E31" s="20"/>
      <c r="I31" s="20">
        <v>461</v>
      </c>
      <c r="J31" s="20">
        <v>1289.9385</v>
      </c>
      <c r="K31" s="20">
        <v>1425.7215</v>
      </c>
      <c r="M31" s="245">
        <v>484</v>
      </c>
      <c r="N31" s="20">
        <f t="shared" si="0"/>
        <v>1219.002</v>
      </c>
    </row>
    <row r="32" spans="1:14" ht="13.5" thickBot="1">
      <c r="A32" s="18">
        <v>140</v>
      </c>
      <c r="B32" s="20">
        <v>835.6949999999999</v>
      </c>
      <c r="C32" s="20">
        <v>756.105</v>
      </c>
      <c r="D32" s="20"/>
      <c r="E32" s="20"/>
      <c r="I32" s="20">
        <v>462</v>
      </c>
      <c r="J32" s="20">
        <v>2408.0885000000003</v>
      </c>
      <c r="K32" s="20">
        <v>2661.5715</v>
      </c>
      <c r="M32" s="245">
        <v>502</v>
      </c>
      <c r="N32" s="20">
        <f t="shared" si="0"/>
        <v>1645.362</v>
      </c>
    </row>
    <row r="33" spans="1:14" ht="13.5" thickBot="1">
      <c r="A33" s="18">
        <v>141</v>
      </c>
      <c r="B33" s="20">
        <v>1053.99</v>
      </c>
      <c r="C33" s="20">
        <v>953.6099999999999</v>
      </c>
      <c r="D33" s="20"/>
      <c r="E33" s="20"/>
      <c r="I33" s="20">
        <v>463</v>
      </c>
      <c r="J33" s="20">
        <v>1289.9385</v>
      </c>
      <c r="K33" s="20">
        <v>1425.7215</v>
      </c>
      <c r="M33" s="245">
        <v>517</v>
      </c>
      <c r="N33" s="20">
        <f t="shared" si="0"/>
        <v>1538.7720000000002</v>
      </c>
    </row>
    <row r="34" spans="1:14" ht="13.5" thickBot="1">
      <c r="A34" s="18">
        <v>142</v>
      </c>
      <c r="B34" s="20">
        <v>605.2725</v>
      </c>
      <c r="C34" s="20">
        <v>547.6274999999999</v>
      </c>
      <c r="D34" s="20"/>
      <c r="E34" s="20"/>
      <c r="I34" s="20">
        <v>464</v>
      </c>
      <c r="J34" s="20">
        <v>1289.9385</v>
      </c>
      <c r="K34" s="20">
        <v>1425.7215</v>
      </c>
      <c r="M34" s="245">
        <v>522</v>
      </c>
      <c r="N34" s="20">
        <f t="shared" si="0"/>
        <v>1538.7720000000002</v>
      </c>
    </row>
    <row r="35" spans="1:14" ht="13.5" thickBot="1">
      <c r="A35" s="18">
        <v>263</v>
      </c>
      <c r="B35" s="20">
        <v>1647.198</v>
      </c>
      <c r="C35" s="20">
        <v>1490.3220000000001</v>
      </c>
      <c r="D35" s="20"/>
      <c r="E35" s="20"/>
      <c r="I35" s="20">
        <v>465</v>
      </c>
      <c r="J35" s="20">
        <v>1289.9385</v>
      </c>
      <c r="K35" s="20">
        <v>1425.7215</v>
      </c>
      <c r="M35" s="245">
        <v>523</v>
      </c>
      <c r="N35" s="20">
        <f t="shared" si="0"/>
        <v>1751.9520000000002</v>
      </c>
    </row>
    <row r="36" spans="1:14" ht="13.5" thickBot="1">
      <c r="A36" s="18">
        <v>264</v>
      </c>
      <c r="B36" s="20">
        <v>1494.045</v>
      </c>
      <c r="C36" s="20">
        <v>1351.755</v>
      </c>
      <c r="D36" s="20"/>
      <c r="E36" s="20"/>
      <c r="I36" s="20">
        <v>466</v>
      </c>
      <c r="J36" s="20">
        <v>1289.9385</v>
      </c>
      <c r="K36" s="20">
        <v>1425.7215</v>
      </c>
      <c r="M36" s="245">
        <v>552</v>
      </c>
      <c r="N36" s="20">
        <f t="shared" si="0"/>
        <v>1325.5919999999999</v>
      </c>
    </row>
    <row r="37" spans="1:11" ht="12.75">
      <c r="A37" s="18">
        <v>265</v>
      </c>
      <c r="B37" s="20">
        <v>1529.388</v>
      </c>
      <c r="C37" s="20">
        <v>1383.732</v>
      </c>
      <c r="D37" s="20"/>
      <c r="E37" s="20"/>
      <c r="I37" s="20">
        <v>467</v>
      </c>
      <c r="J37" s="20">
        <v>1289.9385</v>
      </c>
      <c r="K37" s="20">
        <v>1425.7215</v>
      </c>
    </row>
    <row r="38" spans="1:14" ht="12.75">
      <c r="A38" s="18">
        <v>266</v>
      </c>
      <c r="B38" s="20">
        <v>1411.578</v>
      </c>
      <c r="C38" s="20">
        <v>1277.1419999999998</v>
      </c>
      <c r="D38" s="20"/>
      <c r="E38" s="20"/>
      <c r="I38" s="20">
        <v>468</v>
      </c>
      <c r="J38" s="20">
        <v>2169.496</v>
      </c>
      <c r="K38" s="20">
        <v>2397.8639999999996</v>
      </c>
      <c r="M38" s="18">
        <v>145</v>
      </c>
      <c r="N38" s="20">
        <f t="shared" si="0"/>
        <v>1035.405</v>
      </c>
    </row>
    <row r="39" spans="1:14" ht="12.75">
      <c r="A39" s="18">
        <v>267</v>
      </c>
      <c r="B39" s="20">
        <v>2118.438</v>
      </c>
      <c r="C39" s="20">
        <v>1916.6820000000002</v>
      </c>
      <c r="D39" s="20"/>
      <c r="E39" s="20"/>
      <c r="I39" s="20">
        <v>469</v>
      </c>
      <c r="J39" s="20">
        <v>2072.6435</v>
      </c>
      <c r="K39" s="20">
        <v>2290.8165</v>
      </c>
      <c r="M39" s="18">
        <v>425</v>
      </c>
      <c r="N39" s="20">
        <f t="shared" si="0"/>
        <v>1187.025</v>
      </c>
    </row>
    <row r="40" spans="1:14" ht="12.75">
      <c r="A40" s="18">
        <v>321</v>
      </c>
      <c r="B40" s="20">
        <v>1411.578</v>
      </c>
      <c r="C40" s="20">
        <v>1277.1419999999998</v>
      </c>
      <c r="D40" s="20"/>
      <c r="E40" s="20"/>
      <c r="I40" s="20">
        <v>470</v>
      </c>
      <c r="J40" s="20">
        <v>1442.841</v>
      </c>
      <c r="K40" s="20">
        <v>1594.719</v>
      </c>
      <c r="M40" s="18">
        <v>427</v>
      </c>
      <c r="N40" s="20">
        <f t="shared" si="0"/>
        <v>1219.002</v>
      </c>
    </row>
    <row r="41" spans="1:14" ht="12.75">
      <c r="A41" s="18">
        <v>322</v>
      </c>
      <c r="B41" s="20">
        <v>1647.198</v>
      </c>
      <c r="C41" s="20">
        <v>1490.3220000000001</v>
      </c>
      <c r="D41" s="20"/>
      <c r="E41" s="20"/>
      <c r="I41" s="20">
        <v>471</v>
      </c>
      <c r="J41" s="20">
        <v>1513.5684999999999</v>
      </c>
      <c r="K41" s="20">
        <v>1672.8915000000002</v>
      </c>
      <c r="M41" s="18">
        <v>435</v>
      </c>
      <c r="N41" s="20">
        <f t="shared" si="0"/>
        <v>1187.025</v>
      </c>
    </row>
    <row r="42" spans="1:14" ht="12.75">
      <c r="A42" s="18">
        <v>323</v>
      </c>
      <c r="B42" s="20">
        <v>1411.578</v>
      </c>
      <c r="C42" s="20">
        <v>1277.1419999999998</v>
      </c>
      <c r="D42" s="20"/>
      <c r="E42" s="20"/>
      <c r="I42" s="20">
        <v>472</v>
      </c>
      <c r="J42" s="20">
        <v>1289.9385</v>
      </c>
      <c r="K42" s="20">
        <v>1425.7215</v>
      </c>
      <c r="M42" s="18">
        <v>458</v>
      </c>
      <c r="N42" s="20">
        <f t="shared" si="0"/>
        <v>903.735</v>
      </c>
    </row>
    <row r="43" spans="1:14" ht="12.75">
      <c r="A43" s="18">
        <v>324</v>
      </c>
      <c r="B43" s="20">
        <v>1411.578</v>
      </c>
      <c r="C43" s="20">
        <v>1277.1419999999998</v>
      </c>
      <c r="D43" s="20"/>
      <c r="E43" s="20"/>
      <c r="I43" s="20">
        <v>473</v>
      </c>
      <c r="J43" s="20">
        <v>1289.9385</v>
      </c>
      <c r="K43" s="20">
        <v>1425.7215</v>
      </c>
      <c r="M43" s="18">
        <v>782</v>
      </c>
      <c r="N43" s="20">
        <f t="shared" si="0"/>
        <v>1219.002</v>
      </c>
    </row>
    <row r="44" spans="1:14" ht="12.75">
      <c r="A44" s="18">
        <v>325</v>
      </c>
      <c r="B44" s="20">
        <v>2236.248</v>
      </c>
      <c r="C44" s="20">
        <v>2023.2720000000002</v>
      </c>
      <c r="D44" s="20"/>
      <c r="E44" s="20"/>
      <c r="I44" s="20">
        <v>474</v>
      </c>
      <c r="J44" s="20">
        <v>4659.921</v>
      </c>
      <c r="K44" s="20">
        <v>5150.438999999999</v>
      </c>
      <c r="M44" s="18">
        <v>783</v>
      </c>
      <c r="N44" s="20">
        <f t="shared" si="0"/>
        <v>1123.1849999999997</v>
      </c>
    </row>
    <row r="45" spans="1:11" ht="13.5" thickBot="1">
      <c r="A45" s="18">
        <v>326</v>
      </c>
      <c r="B45" s="20">
        <v>1647.198</v>
      </c>
      <c r="C45" s="20">
        <v>1490.3220000000001</v>
      </c>
      <c r="D45" s="20"/>
      <c r="E45" s="20"/>
      <c r="I45" s="20">
        <v>475</v>
      </c>
      <c r="J45" s="20">
        <v>3332.3909999999996</v>
      </c>
      <c r="K45" s="20">
        <v>3683.169</v>
      </c>
    </row>
    <row r="46" spans="1:14" ht="13.5" thickBot="1">
      <c r="A46" s="189">
        <v>1</v>
      </c>
      <c r="B46" s="20">
        <v>1359.0990000000002</v>
      </c>
      <c r="C46" s="20">
        <v>1229.661</v>
      </c>
      <c r="D46" s="20"/>
      <c r="E46" s="20"/>
      <c r="I46" s="20">
        <v>476</v>
      </c>
      <c r="J46" s="20">
        <v>3332.3909999999996</v>
      </c>
      <c r="K46" s="20">
        <v>3683.169</v>
      </c>
      <c r="M46" s="59">
        <v>395</v>
      </c>
      <c r="N46" s="20">
        <f t="shared" si="0"/>
        <v>1713.1920000000002</v>
      </c>
    </row>
    <row r="47" spans="1:14" ht="13.5" thickBot="1">
      <c r="A47" s="189">
        <v>2</v>
      </c>
      <c r="B47" s="20">
        <v>1347.3179999999998</v>
      </c>
      <c r="C47" s="20">
        <v>1219.002</v>
      </c>
      <c r="D47" s="20"/>
      <c r="E47" s="20"/>
      <c r="I47" s="20">
        <v>477</v>
      </c>
      <c r="J47" s="20">
        <v>4483.049999999999</v>
      </c>
      <c r="K47" s="20">
        <v>4954.95</v>
      </c>
      <c r="M47" s="59">
        <v>760</v>
      </c>
      <c r="N47" s="20">
        <f t="shared" si="0"/>
        <v>1858.5420000000001</v>
      </c>
    </row>
    <row r="48" spans="1:14" ht="13.5" thickBot="1">
      <c r="A48" s="189">
        <v>3</v>
      </c>
      <c r="B48" s="20">
        <v>1465.128</v>
      </c>
      <c r="C48" s="20">
        <v>1325.5919999999999</v>
      </c>
      <c r="D48" s="20"/>
      <c r="E48" s="20"/>
      <c r="I48" s="20">
        <v>478</v>
      </c>
      <c r="J48" s="20">
        <v>4796.55</v>
      </c>
      <c r="K48" s="20">
        <v>5301.45</v>
      </c>
      <c r="M48" s="59">
        <v>763</v>
      </c>
      <c r="N48" s="20">
        <f t="shared" si="0"/>
        <v>1538.7720000000002</v>
      </c>
    </row>
    <row r="49" spans="1:14" ht="13.5" thickBot="1">
      <c r="A49" s="189">
        <v>4</v>
      </c>
      <c r="B49" s="20">
        <v>1359.0990000000002</v>
      </c>
      <c r="C49" s="20">
        <v>1229.661</v>
      </c>
      <c r="D49" s="20"/>
      <c r="E49" s="20"/>
      <c r="I49" s="20">
        <v>479</v>
      </c>
      <c r="J49" s="20">
        <v>3694.5499999999997</v>
      </c>
      <c r="K49" s="20">
        <v>4083.45</v>
      </c>
      <c r="M49" s="59">
        <v>768</v>
      </c>
      <c r="N49" s="20">
        <f t="shared" si="0"/>
        <v>2032.9620000000002</v>
      </c>
    </row>
    <row r="50" spans="1:14" ht="13.5" thickBot="1">
      <c r="A50" s="189">
        <v>5</v>
      </c>
      <c r="B50" s="20">
        <v>1144.395</v>
      </c>
      <c r="C50" s="20">
        <v>1035.405</v>
      </c>
      <c r="D50" s="20"/>
      <c r="E50" s="20"/>
      <c r="I50" s="20">
        <v>495</v>
      </c>
      <c r="J50" s="20">
        <v>4311.080999999999</v>
      </c>
      <c r="K50" s="20">
        <v>4764.879</v>
      </c>
      <c r="M50" s="59">
        <v>975</v>
      </c>
      <c r="N50" s="20">
        <f t="shared" si="0"/>
        <v>2151.18</v>
      </c>
    </row>
    <row r="51" spans="1:11" ht="13.5" thickBot="1">
      <c r="A51" s="189">
        <v>6</v>
      </c>
      <c r="B51" s="20">
        <v>1144.395</v>
      </c>
      <c r="C51" s="20">
        <v>1035.405</v>
      </c>
      <c r="D51" s="20"/>
      <c r="E51" s="20"/>
      <c r="I51" s="20">
        <v>488</v>
      </c>
      <c r="J51" s="20">
        <v>4283.549999999999</v>
      </c>
      <c r="K51" s="20">
        <v>4734.45</v>
      </c>
    </row>
    <row r="52" spans="1:11" ht="13.5" thickBot="1">
      <c r="A52" s="189">
        <v>7</v>
      </c>
      <c r="B52" s="20">
        <v>1311.975</v>
      </c>
      <c r="C52" s="20">
        <v>1187.025</v>
      </c>
      <c r="D52" s="20"/>
      <c r="E52" s="20"/>
      <c r="I52" s="20">
        <v>489</v>
      </c>
      <c r="J52" s="20">
        <v>6240.55</v>
      </c>
      <c r="K52" s="20">
        <v>6897.45</v>
      </c>
    </row>
    <row r="53" spans="1:11" ht="13.5" thickBot="1">
      <c r="A53" s="189">
        <v>8</v>
      </c>
      <c r="B53" s="20">
        <v>1156.5225</v>
      </c>
      <c r="C53" s="20">
        <v>1046.3775</v>
      </c>
      <c r="D53" s="20"/>
      <c r="E53" s="20"/>
      <c r="I53" s="20">
        <v>490</v>
      </c>
      <c r="J53" s="20">
        <v>4688.990999999999</v>
      </c>
      <c r="K53" s="20">
        <v>5182.5689999999995</v>
      </c>
    </row>
    <row r="54" spans="1:11" ht="13.5" thickBot="1">
      <c r="A54" s="189">
        <v>9</v>
      </c>
      <c r="B54" s="20">
        <v>1277.7975</v>
      </c>
      <c r="C54" s="20">
        <v>1156.1025000000002</v>
      </c>
      <c r="D54" s="20"/>
      <c r="E54" s="20"/>
      <c r="I54" s="20">
        <v>491</v>
      </c>
      <c r="J54" s="20">
        <v>3162.5499999999997</v>
      </c>
      <c r="K54" s="20">
        <v>3495.45</v>
      </c>
    </row>
    <row r="55" spans="1:11" ht="13.5" thickBot="1">
      <c r="A55" s="189">
        <v>10</v>
      </c>
      <c r="B55" s="20">
        <v>1156.5225</v>
      </c>
      <c r="C55" s="20">
        <v>1046.3775</v>
      </c>
      <c r="D55" s="20"/>
      <c r="E55" s="20"/>
      <c r="I55" s="20">
        <v>492</v>
      </c>
      <c r="J55" s="20">
        <v>4311.080999999999</v>
      </c>
      <c r="K55" s="20">
        <v>4764.879</v>
      </c>
    </row>
    <row r="56" spans="1:11" ht="13.5" thickBot="1">
      <c r="A56" s="189">
        <v>11</v>
      </c>
      <c r="B56" s="20">
        <v>1144.395</v>
      </c>
      <c r="C56" s="20">
        <v>1035.405</v>
      </c>
      <c r="D56" s="20"/>
      <c r="E56" s="20"/>
      <c r="I56" s="20">
        <v>493</v>
      </c>
      <c r="J56" s="20">
        <v>3652.1609999999996</v>
      </c>
      <c r="K56" s="20">
        <v>4036.5989999999997</v>
      </c>
    </row>
    <row r="57" spans="1:11" ht="13.5" thickBot="1">
      <c r="A57" s="189">
        <v>12</v>
      </c>
      <c r="B57" s="20">
        <v>1120.1399999999999</v>
      </c>
      <c r="C57" s="20">
        <v>1013.4599999999999</v>
      </c>
      <c r="D57" s="20"/>
      <c r="E57" s="20"/>
      <c r="I57" s="20">
        <v>494</v>
      </c>
      <c r="J57" s="20">
        <v>4630.851</v>
      </c>
      <c r="K57" s="20">
        <v>5118.309</v>
      </c>
    </row>
    <row r="58" spans="1:11" ht="13.5" thickBot="1">
      <c r="A58" s="189">
        <v>13</v>
      </c>
      <c r="B58" s="20">
        <v>1508.22</v>
      </c>
      <c r="C58" s="20">
        <v>1364.58</v>
      </c>
      <c r="D58" s="20"/>
      <c r="E58" s="20"/>
      <c r="I58" s="20">
        <v>495</v>
      </c>
      <c r="J58" s="20">
        <v>4311.080999999999</v>
      </c>
      <c r="K58" s="20">
        <v>4764.879</v>
      </c>
    </row>
    <row r="59" spans="1:11" ht="13.5" thickBot="1">
      <c r="A59" s="189">
        <v>14</v>
      </c>
      <c r="B59" s="20">
        <v>1386.9449999999997</v>
      </c>
      <c r="C59" s="20">
        <v>1254.855</v>
      </c>
      <c r="D59" s="20"/>
      <c r="E59" s="20"/>
      <c r="I59" s="20">
        <v>496</v>
      </c>
      <c r="J59" s="20">
        <v>1289.9385</v>
      </c>
      <c r="K59" s="20">
        <v>1425.7215</v>
      </c>
    </row>
    <row r="60" spans="1:11" ht="13.5" thickBot="1">
      <c r="A60" s="189">
        <v>15</v>
      </c>
      <c r="B60" s="20">
        <v>1265.67</v>
      </c>
      <c r="C60" s="20">
        <v>1145.1299999999999</v>
      </c>
      <c r="D60" s="20"/>
      <c r="E60" s="20"/>
      <c r="I60" s="20">
        <v>497</v>
      </c>
      <c r="J60" s="20">
        <v>1289.9385</v>
      </c>
      <c r="K60" s="20">
        <v>1425.7215</v>
      </c>
    </row>
    <row r="61" spans="1:11" ht="13.5" thickBot="1">
      <c r="A61" s="189">
        <v>16</v>
      </c>
      <c r="B61" s="20">
        <v>1156.5225</v>
      </c>
      <c r="C61" s="20">
        <v>1046.3775</v>
      </c>
      <c r="D61" s="20"/>
      <c r="E61" s="20"/>
      <c r="I61" s="20">
        <v>498</v>
      </c>
      <c r="J61" s="20">
        <v>1289.9385</v>
      </c>
      <c r="K61" s="20">
        <v>1425.7215</v>
      </c>
    </row>
    <row r="62" spans="1:11" ht="13.5" thickBot="1">
      <c r="A62" s="189">
        <v>17</v>
      </c>
      <c r="B62" s="20">
        <v>1241.415</v>
      </c>
      <c r="C62" s="20">
        <v>1123.1849999999997</v>
      </c>
      <c r="D62" s="20"/>
      <c r="E62" s="20"/>
      <c r="I62" s="20">
        <v>499</v>
      </c>
      <c r="J62" s="20">
        <v>1289.9385</v>
      </c>
      <c r="K62" s="20">
        <v>1425.7215</v>
      </c>
    </row>
    <row r="63" spans="1:11" ht="13.5" thickBot="1">
      <c r="A63" s="189">
        <v>19</v>
      </c>
      <c r="B63" s="20">
        <v>1241.415</v>
      </c>
      <c r="C63" s="20">
        <v>1123.1849999999997</v>
      </c>
      <c r="D63" s="20"/>
      <c r="E63" s="20"/>
      <c r="I63" s="20">
        <v>500</v>
      </c>
      <c r="J63" s="20">
        <v>1123.0710000000001</v>
      </c>
      <c r="K63" s="20">
        <v>1241.289</v>
      </c>
    </row>
    <row r="64" spans="1:11" ht="13.5" thickBot="1">
      <c r="A64" s="189">
        <v>20</v>
      </c>
      <c r="B64" s="20">
        <v>1241.415</v>
      </c>
      <c r="C64" s="20">
        <v>1123.1849999999997</v>
      </c>
      <c r="D64" s="20"/>
      <c r="E64" s="20"/>
      <c r="I64" s="20">
        <v>501</v>
      </c>
      <c r="J64" s="20">
        <v>1066.3085</v>
      </c>
      <c r="K64" s="20">
        <v>1178.5515</v>
      </c>
    </row>
    <row r="65" spans="1:11" ht="13.5" thickBot="1">
      <c r="A65" s="189">
        <v>21</v>
      </c>
      <c r="B65" s="20">
        <v>1144.395</v>
      </c>
      <c r="C65" s="20">
        <v>1035.405</v>
      </c>
      <c r="D65" s="20"/>
      <c r="E65" s="20"/>
      <c r="I65" s="20">
        <v>502</v>
      </c>
      <c r="J65" s="20">
        <v>1289.9385</v>
      </c>
      <c r="K65" s="20">
        <v>1425.7215</v>
      </c>
    </row>
    <row r="66" spans="1:11" ht="13.5" thickBot="1">
      <c r="A66" s="189">
        <v>23</v>
      </c>
      <c r="B66" s="20">
        <v>1386.9449999999997</v>
      </c>
      <c r="C66" s="20">
        <v>1254.855</v>
      </c>
      <c r="D66" s="20"/>
      <c r="E66" s="20"/>
      <c r="I66" s="20">
        <v>503</v>
      </c>
      <c r="J66" s="20">
        <v>1513.5684999999999</v>
      </c>
      <c r="K66" s="20">
        <v>1672.8915000000002</v>
      </c>
    </row>
    <row r="67" spans="1:11" ht="13.5" thickBot="1">
      <c r="A67" s="189">
        <v>24</v>
      </c>
      <c r="B67" s="20">
        <v>1229.2875</v>
      </c>
      <c r="C67" s="20">
        <v>1112.2124999999999</v>
      </c>
      <c r="D67" s="20"/>
      <c r="E67" s="20"/>
      <c r="I67" s="20">
        <v>504</v>
      </c>
      <c r="J67" s="20">
        <v>1289.9385</v>
      </c>
      <c r="K67" s="20">
        <v>1425.7215</v>
      </c>
    </row>
    <row r="68" spans="1:11" ht="13.5" thickBot="1">
      <c r="A68" s="189">
        <v>25</v>
      </c>
      <c r="B68" s="20">
        <v>1156.5225</v>
      </c>
      <c r="C68" s="20">
        <v>1046.3775</v>
      </c>
      <c r="D68" s="20"/>
      <c r="E68" s="20"/>
      <c r="I68" s="20">
        <v>505</v>
      </c>
      <c r="J68" s="20">
        <v>1737.1985</v>
      </c>
      <c r="K68" s="20">
        <v>1920.0615</v>
      </c>
    </row>
    <row r="69" spans="1:11" ht="13.5" thickBot="1">
      <c r="A69" s="189">
        <v>26</v>
      </c>
      <c r="B69" s="20">
        <v>1144.395</v>
      </c>
      <c r="C69" s="20">
        <v>1035.405</v>
      </c>
      <c r="D69" s="20"/>
      <c r="E69" s="20"/>
      <c r="I69">
        <v>506</v>
      </c>
      <c r="J69" s="20">
        <v>1737.1985</v>
      </c>
      <c r="K69" s="20">
        <v>1920.0615</v>
      </c>
    </row>
    <row r="70" spans="1:11" ht="13.5" thickBot="1">
      <c r="A70" s="189">
        <v>28</v>
      </c>
      <c r="B70" s="20">
        <v>1229.2875</v>
      </c>
      <c r="C70" s="20">
        <v>1112.2124999999999</v>
      </c>
      <c r="D70" s="20"/>
      <c r="E70" s="20"/>
      <c r="I70">
        <v>507</v>
      </c>
      <c r="J70" s="20">
        <v>1286.376</v>
      </c>
      <c r="K70" s="20">
        <v>1421.7839999999999</v>
      </c>
    </row>
    <row r="71" spans="1:11" ht="13.5" thickBot="1">
      <c r="A71" s="189">
        <v>30</v>
      </c>
      <c r="B71" s="20">
        <v>1386.9449999999997</v>
      </c>
      <c r="C71" s="20">
        <v>1254.855</v>
      </c>
      <c r="D71" s="20"/>
      <c r="E71" s="20"/>
      <c r="I71">
        <v>508</v>
      </c>
      <c r="J71" s="20">
        <v>2357.2635000000005</v>
      </c>
      <c r="K71" s="20">
        <v>2605.3965000000003</v>
      </c>
    </row>
    <row r="72" spans="1:11" ht="13.5" thickBot="1">
      <c r="A72" s="189">
        <v>34</v>
      </c>
      <c r="B72" s="20">
        <v>1386.9449999999997</v>
      </c>
      <c r="C72" s="20">
        <v>1254.855</v>
      </c>
      <c r="D72" s="20"/>
      <c r="E72" s="20"/>
      <c r="I72">
        <v>509</v>
      </c>
      <c r="J72" s="20">
        <v>2133.6335</v>
      </c>
      <c r="K72" s="20">
        <v>2358.2264999999998</v>
      </c>
    </row>
    <row r="73" spans="1:11" ht="13.5" thickBot="1">
      <c r="A73" s="189">
        <v>35</v>
      </c>
      <c r="B73" s="20">
        <v>1265.67</v>
      </c>
      <c r="C73" s="20">
        <v>1145.1299999999999</v>
      </c>
      <c r="D73" s="20"/>
      <c r="E73" s="20"/>
      <c r="I73">
        <v>510</v>
      </c>
      <c r="J73" s="20">
        <v>1228.9485</v>
      </c>
      <c r="K73" s="20">
        <v>1358.3115</v>
      </c>
    </row>
    <row r="74" spans="1:11" ht="13.5" thickBot="1">
      <c r="A74" s="189">
        <v>38</v>
      </c>
      <c r="B74" s="20">
        <v>1465.128</v>
      </c>
      <c r="C74" s="20">
        <v>1325.5919999999999</v>
      </c>
      <c r="D74" s="20"/>
      <c r="E74" s="20"/>
      <c r="I74">
        <v>511</v>
      </c>
      <c r="J74" s="20">
        <v>1228.9485</v>
      </c>
      <c r="K74" s="20">
        <v>1358.3115</v>
      </c>
    </row>
    <row r="75" spans="1:11" ht="13.5" thickBot="1">
      <c r="A75" s="189">
        <v>39</v>
      </c>
      <c r="B75" s="20">
        <v>1156.5225</v>
      </c>
      <c r="C75" s="20">
        <v>1046.3775</v>
      </c>
      <c r="D75" s="20"/>
      <c r="E75" s="20"/>
      <c r="I75">
        <v>512</v>
      </c>
      <c r="J75" s="20">
        <v>893.5035000000001</v>
      </c>
      <c r="K75" s="20">
        <v>987.5565</v>
      </c>
    </row>
    <row r="76" spans="1:11" ht="13.5" thickBot="1">
      <c r="A76" s="189">
        <v>46</v>
      </c>
      <c r="B76" s="20">
        <v>1508.22</v>
      </c>
      <c r="C76" s="20">
        <v>1364.58</v>
      </c>
      <c r="D76" s="20"/>
      <c r="E76" s="20"/>
      <c r="I76">
        <v>513</v>
      </c>
      <c r="J76" s="20">
        <v>2353.701</v>
      </c>
      <c r="K76" s="20">
        <v>2601.4590000000003</v>
      </c>
    </row>
    <row r="77" spans="1:11" ht="13.5" thickBot="1">
      <c r="A77" s="189">
        <v>50</v>
      </c>
      <c r="B77" s="20">
        <v>1362.6899999999998</v>
      </c>
      <c r="C77" s="20">
        <v>1232.9099999999996</v>
      </c>
      <c r="D77" s="20"/>
      <c r="E77" s="20"/>
      <c r="I77">
        <v>514</v>
      </c>
      <c r="J77" s="20">
        <v>3016.9719999999998</v>
      </c>
      <c r="K77" s="20">
        <v>3334.5480000000002</v>
      </c>
    </row>
    <row r="78" spans="1:11" ht="13.5" thickBot="1">
      <c r="A78" s="189">
        <v>51</v>
      </c>
      <c r="B78" s="20">
        <v>1265.67</v>
      </c>
      <c r="C78" s="20">
        <v>1145.1299999999999</v>
      </c>
      <c r="D78" s="20"/>
      <c r="E78" s="20"/>
      <c r="I78">
        <v>515</v>
      </c>
      <c r="J78" s="20">
        <v>1005.3185000000001</v>
      </c>
      <c r="K78" s="20">
        <v>1111.1415</v>
      </c>
    </row>
    <row r="79" spans="1:11" ht="13.5" thickBot="1">
      <c r="A79" s="189">
        <v>224</v>
      </c>
      <c r="B79" s="20">
        <v>1386.9449999999997</v>
      </c>
      <c r="C79" s="20">
        <v>1254.855</v>
      </c>
      <c r="D79" s="20"/>
      <c r="E79" s="20"/>
      <c r="I79">
        <v>516</v>
      </c>
      <c r="J79" s="20">
        <v>1228.9485</v>
      </c>
      <c r="K79" s="20">
        <v>1358.3115</v>
      </c>
    </row>
    <row r="80" spans="1:11" ht="13.5" thickBot="1">
      <c r="A80" s="189">
        <v>225</v>
      </c>
      <c r="B80" s="20">
        <v>1593.1125</v>
      </c>
      <c r="C80" s="20">
        <v>1441.3874999999998</v>
      </c>
      <c r="D80" s="20"/>
      <c r="E80" s="20"/>
      <c r="I80">
        <v>517</v>
      </c>
      <c r="J80" s="20">
        <v>2916.3385</v>
      </c>
      <c r="K80" s="20">
        <v>3223.3214999999996</v>
      </c>
    </row>
    <row r="81" spans="1:11" ht="13.5" thickBot="1">
      <c r="A81" s="189">
        <v>226</v>
      </c>
      <c r="B81" s="20">
        <v>1629.4950000000001</v>
      </c>
      <c r="C81" s="20">
        <v>1474.3050000000003</v>
      </c>
      <c r="D81" s="20"/>
      <c r="E81" s="20"/>
      <c r="I81">
        <v>518</v>
      </c>
      <c r="J81" s="20">
        <v>1228.9485</v>
      </c>
      <c r="K81" s="20">
        <v>1358.3115</v>
      </c>
    </row>
    <row r="82" spans="1:11" ht="13.5" thickBot="1">
      <c r="A82" s="189">
        <v>227</v>
      </c>
      <c r="B82" s="20">
        <v>1386.9449999999997</v>
      </c>
      <c r="C82" s="20">
        <v>1254.855</v>
      </c>
      <c r="D82" s="20"/>
      <c r="E82" s="20"/>
      <c r="I82">
        <v>519</v>
      </c>
      <c r="J82" s="20">
        <v>2347.0985</v>
      </c>
      <c r="K82" s="20">
        <v>2594.1615</v>
      </c>
    </row>
    <row r="83" spans="1:11" ht="13.5" thickBot="1">
      <c r="A83" s="189">
        <v>228</v>
      </c>
      <c r="B83" s="20">
        <v>1350.5625</v>
      </c>
      <c r="C83" s="20">
        <v>1221.9375</v>
      </c>
      <c r="D83" s="20"/>
      <c r="E83" s="20"/>
      <c r="I83">
        <v>520</v>
      </c>
      <c r="J83" s="20">
        <v>1676.2085</v>
      </c>
      <c r="K83" s="20">
        <v>1852.6515</v>
      </c>
    </row>
    <row r="84" spans="1:11" ht="13.5" thickBot="1">
      <c r="A84" s="189">
        <v>229</v>
      </c>
      <c r="B84" s="20">
        <v>1277.7975</v>
      </c>
      <c r="C84" s="20">
        <v>1156.1025000000002</v>
      </c>
      <c r="D84" s="20"/>
      <c r="E84" s="20"/>
      <c r="I84">
        <v>521</v>
      </c>
      <c r="J84" s="20">
        <v>893.5035000000001</v>
      </c>
      <c r="K84" s="20">
        <v>987.5565</v>
      </c>
    </row>
    <row r="85" spans="1:11" ht="13.5" thickBot="1">
      <c r="A85" s="189">
        <v>230</v>
      </c>
      <c r="B85" s="20">
        <v>1629.4950000000001</v>
      </c>
      <c r="C85" s="20">
        <v>1474.3050000000003</v>
      </c>
      <c r="D85" s="20"/>
      <c r="E85" s="20"/>
      <c r="I85">
        <v>522</v>
      </c>
      <c r="J85" s="20">
        <v>2855.3484999999996</v>
      </c>
      <c r="K85" s="20">
        <v>3155.9114999999997</v>
      </c>
    </row>
    <row r="86" spans="1:11" ht="13.5" thickBot="1">
      <c r="A86" s="189">
        <v>231</v>
      </c>
      <c r="B86" s="20">
        <v>1350.5625</v>
      </c>
      <c r="C86" s="20">
        <v>1221.9375</v>
      </c>
      <c r="D86" s="20"/>
      <c r="E86" s="20"/>
      <c r="I86">
        <v>523</v>
      </c>
      <c r="J86" s="20">
        <v>893.5035000000001</v>
      </c>
      <c r="K86" s="20">
        <v>987.5565</v>
      </c>
    </row>
    <row r="87" spans="1:11" ht="13.5" thickBot="1">
      <c r="A87" s="189">
        <v>232</v>
      </c>
      <c r="B87" s="20">
        <v>1399.0725000000002</v>
      </c>
      <c r="C87" s="20">
        <v>1265.8275</v>
      </c>
      <c r="D87" s="20"/>
      <c r="E87" s="20"/>
      <c r="I87">
        <v>524</v>
      </c>
      <c r="J87" s="20">
        <v>893.5035000000001</v>
      </c>
      <c r="K87" s="20">
        <v>987.5565</v>
      </c>
    </row>
    <row r="88" spans="1:11" ht="13.5" thickBot="1">
      <c r="A88" s="189">
        <v>233</v>
      </c>
      <c r="B88" s="20">
        <v>1386.9449999999997</v>
      </c>
      <c r="C88" s="20">
        <v>1254.855</v>
      </c>
      <c r="D88" s="20"/>
      <c r="E88" s="20"/>
      <c r="I88">
        <v>525</v>
      </c>
      <c r="J88" s="20">
        <v>2967.1634999999997</v>
      </c>
      <c r="K88" s="20">
        <v>3279.4964999999997</v>
      </c>
    </row>
    <row r="89" spans="1:11" ht="13.5" thickBot="1">
      <c r="A89" s="189">
        <v>234</v>
      </c>
      <c r="B89" s="20">
        <v>1465.128</v>
      </c>
      <c r="C89" s="20">
        <v>1325.5919999999999</v>
      </c>
      <c r="D89" s="20"/>
      <c r="E89" s="20"/>
      <c r="I89">
        <v>526</v>
      </c>
      <c r="J89" s="20">
        <v>1117.1335000000004</v>
      </c>
      <c r="K89" s="20">
        <v>1234.7265</v>
      </c>
    </row>
    <row r="90" spans="1:11" ht="13.5" thickBot="1">
      <c r="A90" s="189">
        <v>235</v>
      </c>
      <c r="B90" s="20">
        <v>1350.5625</v>
      </c>
      <c r="C90" s="20">
        <v>1221.9375</v>
      </c>
      <c r="D90" s="20"/>
      <c r="E90" s="20"/>
      <c r="I90">
        <v>527</v>
      </c>
      <c r="J90" s="20">
        <v>1117.1335000000004</v>
      </c>
      <c r="K90" s="20">
        <v>1234.7265</v>
      </c>
    </row>
    <row r="91" spans="1:11" ht="13.5" thickBot="1">
      <c r="A91" s="189">
        <v>236</v>
      </c>
      <c r="B91" s="20">
        <v>1386.9449999999997</v>
      </c>
      <c r="C91" s="20">
        <v>1254.855</v>
      </c>
      <c r="D91" s="20"/>
      <c r="E91" s="20"/>
      <c r="I91">
        <v>528</v>
      </c>
      <c r="J91" s="20">
        <v>1117.1335000000004</v>
      </c>
      <c r="K91" s="20">
        <v>1234.7265</v>
      </c>
    </row>
    <row r="92" spans="1:11" ht="13.5" thickBot="1">
      <c r="A92" s="189">
        <v>237</v>
      </c>
      <c r="B92" s="20">
        <v>1350.5625</v>
      </c>
      <c r="C92" s="20">
        <v>1221.9375</v>
      </c>
      <c r="D92" s="20"/>
      <c r="E92" s="20"/>
      <c r="I92">
        <v>529</v>
      </c>
      <c r="J92" s="20">
        <v>1676.2085</v>
      </c>
      <c r="K92" s="20">
        <v>1852.6515</v>
      </c>
    </row>
    <row r="93" spans="1:11" ht="13.5" thickBot="1">
      <c r="A93" s="189">
        <v>238</v>
      </c>
      <c r="B93" s="20">
        <v>1311.975</v>
      </c>
      <c r="C93" s="20">
        <v>1187.025</v>
      </c>
      <c r="D93" s="20"/>
      <c r="E93" s="20"/>
      <c r="I93">
        <v>530</v>
      </c>
      <c r="J93" s="20">
        <v>1676.2085</v>
      </c>
      <c r="K93" s="20">
        <v>1852.6515</v>
      </c>
    </row>
    <row r="94" spans="1:11" ht="13.5" thickBot="1">
      <c r="A94" s="189">
        <v>239</v>
      </c>
      <c r="B94" s="20">
        <v>1265.67</v>
      </c>
      <c r="C94" s="20">
        <v>1145.1299999999999</v>
      </c>
      <c r="D94" s="20"/>
      <c r="E94" s="20"/>
      <c r="I94">
        <v>531</v>
      </c>
      <c r="J94" s="20">
        <v>893.5035000000001</v>
      </c>
      <c r="K94" s="20">
        <v>987.5565</v>
      </c>
    </row>
    <row r="95" spans="1:11" ht="13.5" thickBot="1">
      <c r="A95" s="189">
        <v>240</v>
      </c>
      <c r="B95" s="20">
        <v>1386.9449999999997</v>
      </c>
      <c r="C95" s="20">
        <v>1254.855</v>
      </c>
      <c r="D95" s="20"/>
      <c r="E95" s="20"/>
      <c r="I95">
        <v>532</v>
      </c>
      <c r="J95" s="20">
        <v>1228.9485</v>
      </c>
      <c r="K95" s="20">
        <v>1358.3115</v>
      </c>
    </row>
    <row r="96" spans="1:11" ht="13.5" thickBot="1">
      <c r="A96" s="189">
        <v>241</v>
      </c>
      <c r="B96" s="20">
        <v>1277.7975</v>
      </c>
      <c r="C96" s="20">
        <v>1156.1025000000002</v>
      </c>
      <c r="D96" s="20"/>
      <c r="E96" s="20"/>
      <c r="I96">
        <v>533</v>
      </c>
      <c r="J96" s="20">
        <v>2237.4210000000003</v>
      </c>
      <c r="K96" s="20">
        <v>2472.9390000000003</v>
      </c>
    </row>
    <row r="97" spans="1:11" ht="13.5" thickBot="1">
      <c r="A97" s="189">
        <v>242</v>
      </c>
      <c r="B97" s="20">
        <v>1229.2875</v>
      </c>
      <c r="C97" s="20">
        <v>1112.2124999999999</v>
      </c>
      <c r="D97" s="20"/>
      <c r="E97" s="20"/>
      <c r="I97">
        <v>534</v>
      </c>
      <c r="J97" s="20">
        <v>893.5035000000001</v>
      </c>
      <c r="K97" s="20">
        <v>987.5565</v>
      </c>
    </row>
    <row r="98" spans="1:11" ht="13.5" thickBot="1">
      <c r="A98" s="189">
        <v>243</v>
      </c>
      <c r="B98" s="20">
        <v>1277.7975</v>
      </c>
      <c r="C98" s="20">
        <v>1156.1025000000002</v>
      </c>
      <c r="D98" s="20"/>
      <c r="E98" s="20"/>
      <c r="I98">
        <v>535</v>
      </c>
      <c r="J98" s="20">
        <v>1676.2085</v>
      </c>
      <c r="K98" s="20">
        <v>1852.6515</v>
      </c>
    </row>
    <row r="99" spans="1:11" ht="13.5" thickBot="1">
      <c r="A99" s="189">
        <v>244</v>
      </c>
      <c r="B99" s="20">
        <v>1399.0725000000002</v>
      </c>
      <c r="C99" s="20">
        <v>1265.8275</v>
      </c>
      <c r="D99" s="20"/>
      <c r="E99" s="20"/>
      <c r="I99">
        <v>536</v>
      </c>
      <c r="J99" s="20">
        <v>1228.9485</v>
      </c>
      <c r="K99" s="20">
        <v>1358.3115</v>
      </c>
    </row>
    <row r="100" spans="1:11" ht="13.5" thickBot="1">
      <c r="A100" s="189">
        <v>245</v>
      </c>
      <c r="B100" s="20">
        <v>1386.9449999999997</v>
      </c>
      <c r="C100" s="20">
        <v>1254.855</v>
      </c>
      <c r="D100" s="20"/>
      <c r="E100" s="20"/>
      <c r="I100">
        <v>537</v>
      </c>
      <c r="J100" s="20">
        <v>1899.8384999999998</v>
      </c>
      <c r="K100" s="20">
        <v>2099.8215</v>
      </c>
    </row>
    <row r="101" spans="1:11" ht="13.5" thickBot="1">
      <c r="A101" s="189">
        <v>246</v>
      </c>
      <c r="B101" s="20">
        <v>1629.4950000000001</v>
      </c>
      <c r="C101" s="20">
        <v>1474.3050000000003</v>
      </c>
      <c r="D101" s="20"/>
      <c r="E101" s="20"/>
      <c r="I101">
        <v>538</v>
      </c>
      <c r="J101" s="20">
        <v>2245.4485000000004</v>
      </c>
      <c r="K101" s="20">
        <v>2481.8115000000003</v>
      </c>
    </row>
    <row r="102" spans="1:11" ht="13.5" thickBot="1">
      <c r="A102" s="189">
        <v>248</v>
      </c>
      <c r="B102" s="20">
        <v>1265.67</v>
      </c>
      <c r="C102" s="20">
        <v>1145.1299999999999</v>
      </c>
      <c r="D102" s="20"/>
      <c r="E102" s="20"/>
      <c r="I102">
        <v>480</v>
      </c>
      <c r="J102" s="20">
        <v>3038.3185</v>
      </c>
      <c r="K102" s="20">
        <v>3358.1414999999997</v>
      </c>
    </row>
    <row r="103" spans="1:11" ht="13.5" thickBot="1">
      <c r="A103" s="189">
        <v>250</v>
      </c>
      <c r="B103" s="20">
        <v>1350.5625</v>
      </c>
      <c r="C103" s="20">
        <v>1221.9375</v>
      </c>
      <c r="D103" s="20"/>
      <c r="E103" s="20"/>
      <c r="I103">
        <v>481</v>
      </c>
      <c r="J103" s="20">
        <v>2814.6885</v>
      </c>
      <c r="K103" s="20">
        <v>3110.9715</v>
      </c>
    </row>
    <row r="104" spans="1:11" ht="13.5" thickBot="1">
      <c r="A104" s="189">
        <v>251</v>
      </c>
      <c r="B104" s="20">
        <v>1265.67</v>
      </c>
      <c r="C104" s="20">
        <v>1145.1299999999999</v>
      </c>
      <c r="D104" s="20"/>
      <c r="E104" s="20"/>
      <c r="I104">
        <v>482</v>
      </c>
      <c r="J104" s="20">
        <v>4630.851</v>
      </c>
      <c r="K104" s="20">
        <v>5118.309</v>
      </c>
    </row>
    <row r="105" spans="1:11" ht="13.5" thickBot="1">
      <c r="A105" s="189">
        <v>253</v>
      </c>
      <c r="B105" s="20">
        <v>1277.7975</v>
      </c>
      <c r="C105" s="20">
        <v>1156.1025000000002</v>
      </c>
      <c r="D105" s="20"/>
      <c r="E105" s="20"/>
      <c r="I105">
        <v>483</v>
      </c>
      <c r="J105" s="20">
        <v>3274.2509999999997</v>
      </c>
      <c r="K105" s="20">
        <v>3618.9089999999997</v>
      </c>
    </row>
    <row r="106" spans="1:11" ht="13.5" thickBot="1">
      <c r="A106" s="189">
        <v>254</v>
      </c>
      <c r="B106" s="20">
        <v>1350.5625</v>
      </c>
      <c r="C106" s="20">
        <v>1221.9375</v>
      </c>
      <c r="D106" s="20"/>
      <c r="E106" s="20"/>
      <c r="I106">
        <v>484</v>
      </c>
      <c r="J106" s="20">
        <v>3332.3909999999996</v>
      </c>
      <c r="K106" s="20">
        <v>3683.169</v>
      </c>
    </row>
    <row r="107" spans="1:11" ht="13.5" thickBot="1">
      <c r="A107" s="189">
        <v>255</v>
      </c>
      <c r="B107" s="20">
        <v>1386.9449999999997</v>
      </c>
      <c r="C107" s="20">
        <v>1254.855</v>
      </c>
      <c r="D107" s="20"/>
      <c r="E107" s="20"/>
      <c r="I107">
        <v>485</v>
      </c>
      <c r="J107" s="20">
        <v>4398.290999999999</v>
      </c>
      <c r="K107" s="20">
        <v>4861.269</v>
      </c>
    </row>
    <row r="108" spans="1:11" ht="13.5" thickBot="1">
      <c r="A108" s="189">
        <v>257</v>
      </c>
      <c r="B108" s="20">
        <v>1386.9449999999997</v>
      </c>
      <c r="C108" s="20">
        <v>1254.855</v>
      </c>
      <c r="D108" s="20"/>
      <c r="E108" s="20"/>
      <c r="I108">
        <v>486</v>
      </c>
      <c r="J108" s="20">
        <v>3274.2509999999997</v>
      </c>
      <c r="K108" s="20">
        <v>3618.9089999999997</v>
      </c>
    </row>
    <row r="109" spans="1:11" ht="13.5" thickBot="1">
      <c r="A109" s="189">
        <v>258</v>
      </c>
      <c r="B109" s="20">
        <v>1350.5625</v>
      </c>
      <c r="C109" s="20">
        <v>1221.9375</v>
      </c>
      <c r="D109" s="20"/>
      <c r="E109" s="20"/>
      <c r="I109">
        <v>487</v>
      </c>
      <c r="J109" s="20">
        <v>4688.990999999999</v>
      </c>
      <c r="K109" s="20">
        <v>5182.5689999999995</v>
      </c>
    </row>
    <row r="110" spans="1:11" ht="13.5" thickBot="1">
      <c r="A110" s="189">
        <v>259</v>
      </c>
      <c r="B110" s="20">
        <v>1386.9449999999997</v>
      </c>
      <c r="C110" s="20">
        <v>1254.855</v>
      </c>
      <c r="D110" s="20"/>
      <c r="E110" s="20"/>
      <c r="I110">
        <v>488</v>
      </c>
      <c r="J110" s="20">
        <v>3942.861</v>
      </c>
      <c r="K110" s="20">
        <v>4357.898999999999</v>
      </c>
    </row>
    <row r="111" spans="1:11" ht="13.5" thickBot="1">
      <c r="A111" s="189">
        <v>260</v>
      </c>
      <c r="B111" s="20">
        <v>1265.67</v>
      </c>
      <c r="C111" s="20">
        <v>1145.1299999999999</v>
      </c>
      <c r="D111" s="20"/>
      <c r="E111" s="20"/>
      <c r="I111">
        <v>489</v>
      </c>
      <c r="J111" s="20">
        <v>6240.55</v>
      </c>
      <c r="K111" s="20">
        <v>6897.45</v>
      </c>
    </row>
    <row r="112" spans="1:11" ht="13.5" thickBot="1">
      <c r="A112" s="189">
        <v>261</v>
      </c>
      <c r="B112" s="20">
        <v>1277.7975</v>
      </c>
      <c r="C112" s="20">
        <v>1156.1025000000002</v>
      </c>
      <c r="D112" s="20"/>
      <c r="E112" s="20"/>
      <c r="I112">
        <v>490</v>
      </c>
      <c r="J112" s="20">
        <v>4688.990999999999</v>
      </c>
      <c r="K112" s="20">
        <v>5182.5689999999995</v>
      </c>
    </row>
    <row r="113" spans="1:11" ht="13.5" thickBot="1">
      <c r="A113" s="189">
        <v>262</v>
      </c>
      <c r="B113" s="20">
        <v>1386.9449999999997</v>
      </c>
      <c r="C113" s="20">
        <v>1254.855</v>
      </c>
      <c r="D113" s="20"/>
      <c r="E113" s="20"/>
      <c r="I113">
        <v>491</v>
      </c>
      <c r="J113" s="20">
        <v>3012.6209999999996</v>
      </c>
      <c r="K113" s="20">
        <v>3329.739</v>
      </c>
    </row>
    <row r="114" spans="1:11" ht="13.5" thickBot="1">
      <c r="A114" s="164">
        <v>52</v>
      </c>
      <c r="B114" s="20">
        <v>1120.1399999999999</v>
      </c>
      <c r="C114" s="20">
        <v>1013.4599999999999</v>
      </c>
      <c r="D114" s="20"/>
      <c r="E114" s="20"/>
      <c r="I114">
        <v>492</v>
      </c>
      <c r="J114" s="20">
        <v>4311.080999999999</v>
      </c>
      <c r="K114" s="20">
        <v>4764.879</v>
      </c>
    </row>
    <row r="115" spans="1:11" ht="13.5" thickBot="1">
      <c r="A115" s="164">
        <v>53</v>
      </c>
      <c r="B115" s="20">
        <v>1035.2475000000002</v>
      </c>
      <c r="C115" s="20">
        <v>936.6525</v>
      </c>
      <c r="D115" s="20"/>
      <c r="E115" s="20"/>
      <c r="I115">
        <v>493</v>
      </c>
      <c r="J115" s="20">
        <v>3652.1609999999996</v>
      </c>
      <c r="K115" s="20">
        <v>4036.5989999999997</v>
      </c>
    </row>
    <row r="116" spans="1:11" ht="13.5" thickBot="1">
      <c r="A116" s="164">
        <v>54</v>
      </c>
      <c r="B116" s="20">
        <v>1277.7975</v>
      </c>
      <c r="C116" s="20">
        <v>1156.1025000000002</v>
      </c>
      <c r="D116" s="20"/>
      <c r="E116" s="20"/>
      <c r="I116">
        <v>494</v>
      </c>
      <c r="J116" s="20">
        <v>4630.851</v>
      </c>
      <c r="K116" s="20">
        <v>5118.309</v>
      </c>
    </row>
    <row r="117" spans="1:11" ht="13.5" thickBot="1">
      <c r="A117" s="164">
        <v>55</v>
      </c>
      <c r="B117" s="20">
        <v>1241.415</v>
      </c>
      <c r="C117" s="20">
        <v>1123.1849999999997</v>
      </c>
      <c r="D117" s="20"/>
      <c r="E117" s="20"/>
      <c r="I117">
        <v>495</v>
      </c>
      <c r="J117" s="20">
        <v>4311.080999999999</v>
      </c>
      <c r="K117" s="20">
        <v>4764.879</v>
      </c>
    </row>
    <row r="118" spans="1:11" ht="13.5" thickBot="1">
      <c r="A118" s="164">
        <v>56</v>
      </c>
      <c r="B118" s="20">
        <v>1120.1399999999999</v>
      </c>
      <c r="C118" s="20">
        <v>1013.4599999999999</v>
      </c>
      <c r="D118" s="20"/>
      <c r="E118" s="20"/>
      <c r="I118">
        <v>539</v>
      </c>
      <c r="J118" s="20">
        <v>3710.301</v>
      </c>
      <c r="K118" s="20">
        <v>4100.8589999999995</v>
      </c>
    </row>
    <row r="119" spans="1:11" ht="13.5" thickBot="1">
      <c r="A119" s="164">
        <v>57</v>
      </c>
      <c r="B119" s="20">
        <v>1144.395</v>
      </c>
      <c r="C119" s="20">
        <v>1035.405</v>
      </c>
      <c r="D119" s="20"/>
      <c r="E119" s="20"/>
      <c r="I119">
        <v>540</v>
      </c>
      <c r="J119" s="20">
        <v>3506.412</v>
      </c>
      <c r="K119" s="20">
        <v>3875.508</v>
      </c>
    </row>
    <row r="120" spans="1:11" ht="13.5" thickBot="1">
      <c r="A120" s="164">
        <v>58</v>
      </c>
      <c r="B120" s="20">
        <v>1156.5225</v>
      </c>
      <c r="C120" s="20">
        <v>1046.3775</v>
      </c>
      <c r="D120" s="20"/>
      <c r="E120" s="20"/>
      <c r="I120">
        <v>541</v>
      </c>
      <c r="J120" s="20">
        <v>4146.351</v>
      </c>
      <c r="K120" s="20">
        <v>4582.809</v>
      </c>
    </row>
    <row r="121" spans="1:11" ht="13.5" thickBot="1">
      <c r="A121" s="164">
        <v>59</v>
      </c>
      <c r="B121" s="20">
        <v>1035.2475000000002</v>
      </c>
      <c r="C121" s="20">
        <v>936.6525</v>
      </c>
      <c r="D121" s="20"/>
      <c r="E121" s="20"/>
      <c r="I121">
        <v>542</v>
      </c>
      <c r="J121" s="20">
        <v>4311.080999999999</v>
      </c>
      <c r="K121" s="20">
        <v>4764.879</v>
      </c>
    </row>
    <row r="122" spans="1:11" ht="13.5" thickBot="1">
      <c r="A122" s="164">
        <v>60</v>
      </c>
      <c r="B122" s="20">
        <v>1035.2475000000002</v>
      </c>
      <c r="C122" s="20">
        <v>936.6525</v>
      </c>
      <c r="D122" s="20"/>
      <c r="E122" s="20"/>
      <c r="I122">
        <v>543</v>
      </c>
      <c r="J122" s="20">
        <v>4514.570999999999</v>
      </c>
      <c r="K122" s="20">
        <v>4989.789</v>
      </c>
    </row>
    <row r="123" spans="1:11" ht="13.5" thickBot="1">
      <c r="A123" s="164">
        <v>61</v>
      </c>
      <c r="B123" s="20">
        <v>1229.2875</v>
      </c>
      <c r="C123" s="20">
        <v>1112.2124999999999</v>
      </c>
      <c r="D123" s="20"/>
      <c r="E123" s="20"/>
      <c r="I123">
        <v>544</v>
      </c>
      <c r="J123" s="20">
        <v>4349.840999999999</v>
      </c>
      <c r="K123" s="20">
        <v>4807.719</v>
      </c>
    </row>
    <row r="124" spans="1:11" ht="13.5" thickBot="1">
      <c r="A124" s="164">
        <v>62</v>
      </c>
      <c r="B124" s="20">
        <v>1108.0125</v>
      </c>
      <c r="C124" s="20">
        <v>1002.4875000000001</v>
      </c>
      <c r="D124" s="20"/>
      <c r="E124" s="20"/>
      <c r="I124">
        <v>545</v>
      </c>
      <c r="J124" s="20">
        <v>4369.221</v>
      </c>
      <c r="K124" s="20">
        <v>4829.139</v>
      </c>
    </row>
    <row r="125" spans="1:11" ht="13.5" thickBot="1">
      <c r="A125" s="164">
        <v>63</v>
      </c>
      <c r="B125" s="20">
        <v>1241.415</v>
      </c>
      <c r="C125" s="20">
        <v>1123.1849999999997</v>
      </c>
      <c r="D125" s="20"/>
      <c r="E125" s="20"/>
      <c r="I125">
        <v>546</v>
      </c>
      <c r="J125" s="20">
        <v>4233.561</v>
      </c>
      <c r="K125" s="20">
        <v>4679.199</v>
      </c>
    </row>
    <row r="126" spans="1:11" ht="13.5" thickBot="1">
      <c r="A126" s="164">
        <v>64</v>
      </c>
      <c r="B126" s="20">
        <v>1277.7975</v>
      </c>
      <c r="C126" s="20">
        <v>1156.1025000000002</v>
      </c>
      <c r="D126" s="20"/>
      <c r="E126" s="20"/>
      <c r="I126">
        <v>547</v>
      </c>
      <c r="J126" s="20">
        <v>3506.412</v>
      </c>
      <c r="K126" s="20">
        <v>3875.508</v>
      </c>
    </row>
    <row r="127" spans="1:11" ht="13.5" thickBot="1">
      <c r="A127" s="164">
        <v>65</v>
      </c>
      <c r="B127" s="20">
        <v>1156.5225</v>
      </c>
      <c r="C127" s="20">
        <v>1046.3775</v>
      </c>
      <c r="D127" s="20"/>
      <c r="E127" s="20"/>
      <c r="I127">
        <v>548</v>
      </c>
      <c r="J127" s="20">
        <v>5271.55</v>
      </c>
      <c r="K127" s="20">
        <v>5826.45</v>
      </c>
    </row>
    <row r="128" spans="1:11" ht="13.5" thickBot="1">
      <c r="A128" s="164">
        <v>66</v>
      </c>
      <c r="B128" s="20">
        <v>1120.1399999999999</v>
      </c>
      <c r="C128" s="20">
        <v>1013.4599999999999</v>
      </c>
      <c r="D128" s="20"/>
      <c r="E128" s="20"/>
      <c r="I128">
        <v>549</v>
      </c>
      <c r="J128" s="20">
        <v>4853.55</v>
      </c>
      <c r="K128" s="20">
        <v>5364.45</v>
      </c>
    </row>
    <row r="129" spans="1:11" ht="13.5" thickBot="1">
      <c r="A129" s="164">
        <v>67</v>
      </c>
      <c r="B129" s="20">
        <v>1241.415</v>
      </c>
      <c r="C129" s="20">
        <v>1123.1849999999997</v>
      </c>
      <c r="D129" s="20"/>
      <c r="E129" s="20"/>
      <c r="I129">
        <v>550</v>
      </c>
      <c r="J129" s="20">
        <v>4853.55</v>
      </c>
      <c r="K129" s="20">
        <v>5364.45</v>
      </c>
    </row>
    <row r="130" spans="1:11" ht="13.5" thickBot="1">
      <c r="A130" s="164">
        <v>68</v>
      </c>
      <c r="B130" s="20">
        <v>1035.2475000000002</v>
      </c>
      <c r="C130" s="20">
        <v>936.6525</v>
      </c>
      <c r="D130" s="20"/>
      <c r="E130" s="20"/>
      <c r="I130">
        <v>551</v>
      </c>
      <c r="J130" s="20">
        <v>5214.55</v>
      </c>
      <c r="K130" s="20">
        <v>5763.45</v>
      </c>
    </row>
    <row r="131" spans="1:11" ht="13.5" thickBot="1">
      <c r="A131" s="164">
        <v>69</v>
      </c>
      <c r="B131" s="20">
        <v>1120.1399999999999</v>
      </c>
      <c r="C131" s="20">
        <v>1013.4599999999999</v>
      </c>
      <c r="D131" s="20"/>
      <c r="E131" s="20"/>
      <c r="I131">
        <v>552</v>
      </c>
      <c r="J131" s="20">
        <v>3971.9309999999996</v>
      </c>
      <c r="K131" s="20">
        <v>4390.0289999999995</v>
      </c>
    </row>
    <row r="132" spans="1:11" ht="13.5" thickBot="1">
      <c r="A132" s="164">
        <v>70</v>
      </c>
      <c r="B132" s="20">
        <v>1120.1399999999999</v>
      </c>
      <c r="C132" s="20">
        <v>1013.4599999999999</v>
      </c>
      <c r="D132" s="20"/>
      <c r="E132" s="20"/>
      <c r="I132">
        <v>553</v>
      </c>
      <c r="J132" s="20">
        <v>3229.7719999999995</v>
      </c>
      <c r="K132" s="20">
        <v>3569.7479999999996</v>
      </c>
    </row>
    <row r="133" spans="1:11" ht="13.5" thickBot="1">
      <c r="A133" s="164">
        <v>72</v>
      </c>
      <c r="B133" s="20">
        <v>1120.1399999999999</v>
      </c>
      <c r="C133" s="20">
        <v>1013.4599999999999</v>
      </c>
      <c r="D133" s="20"/>
      <c r="E133" s="20"/>
      <c r="I133">
        <v>554</v>
      </c>
      <c r="J133" s="20">
        <v>4078.5209999999997</v>
      </c>
      <c r="K133" s="20">
        <v>4507.839</v>
      </c>
    </row>
    <row r="134" spans="1:11" ht="13.5" thickBot="1">
      <c r="A134" s="164">
        <v>73</v>
      </c>
      <c r="B134" s="20">
        <v>1144.395</v>
      </c>
      <c r="C134" s="20">
        <v>1035.405</v>
      </c>
      <c r="D134" s="20"/>
      <c r="E134" s="20"/>
      <c r="I134">
        <v>555</v>
      </c>
      <c r="J134" s="20">
        <v>3594.0209999999997</v>
      </c>
      <c r="K134" s="20">
        <v>3972.339</v>
      </c>
    </row>
    <row r="135" spans="1:11" ht="13.5" thickBot="1">
      <c r="A135" s="164">
        <v>74</v>
      </c>
      <c r="B135" s="20">
        <v>1265.67</v>
      </c>
      <c r="C135" s="20">
        <v>1145.1299999999999</v>
      </c>
      <c r="D135" s="20"/>
      <c r="E135" s="20"/>
      <c r="I135">
        <v>556</v>
      </c>
      <c r="J135" s="20">
        <v>3594.0209999999997</v>
      </c>
      <c r="K135" s="20">
        <v>3972.339</v>
      </c>
    </row>
    <row r="136" spans="1:11" ht="13.5" thickBot="1">
      <c r="A136" s="164">
        <v>75</v>
      </c>
      <c r="B136" s="20">
        <v>998.8649999999999</v>
      </c>
      <c r="C136" s="20">
        <v>903.735</v>
      </c>
      <c r="D136" s="20"/>
      <c r="E136" s="20"/>
      <c r="I136">
        <v>557</v>
      </c>
      <c r="J136" s="20">
        <v>5898.55</v>
      </c>
      <c r="K136" s="20">
        <v>6519.45</v>
      </c>
    </row>
    <row r="137" spans="1:11" ht="13.5" thickBot="1">
      <c r="A137" s="164">
        <v>76</v>
      </c>
      <c r="B137" s="20">
        <v>1120.1399999999999</v>
      </c>
      <c r="C137" s="20">
        <v>1013.4599999999999</v>
      </c>
      <c r="D137" s="20"/>
      <c r="E137" s="20"/>
      <c r="I137">
        <v>558</v>
      </c>
      <c r="J137" s="20">
        <v>3594.0209999999997</v>
      </c>
      <c r="K137" s="20">
        <v>3972.339</v>
      </c>
    </row>
    <row r="138" spans="1:11" ht="13.5" thickBot="1">
      <c r="A138" s="164">
        <v>77</v>
      </c>
      <c r="B138" s="20">
        <v>1144.395</v>
      </c>
      <c r="C138" s="20">
        <v>1035.405</v>
      </c>
      <c r="D138" s="20"/>
      <c r="E138" s="20"/>
      <c r="I138">
        <v>559</v>
      </c>
      <c r="J138" s="20">
        <v>5480.55</v>
      </c>
      <c r="K138" s="20">
        <v>6057.45</v>
      </c>
    </row>
    <row r="139" spans="1:11" ht="13.5" thickBot="1">
      <c r="A139" s="164">
        <v>79</v>
      </c>
      <c r="B139" s="20">
        <v>1120.1399999999999</v>
      </c>
      <c r="C139" s="20">
        <v>1013.4599999999999</v>
      </c>
      <c r="D139" s="20"/>
      <c r="E139" s="20"/>
      <c r="I139">
        <v>560</v>
      </c>
      <c r="J139" s="20">
        <v>3555.8119999999994</v>
      </c>
      <c r="K139" s="20">
        <v>3930.108</v>
      </c>
    </row>
    <row r="140" spans="1:11" ht="13.5" thickBot="1">
      <c r="A140" s="164">
        <v>80</v>
      </c>
      <c r="B140" s="20">
        <v>1120.1399999999999</v>
      </c>
      <c r="C140" s="20">
        <v>1013.4599999999999</v>
      </c>
      <c r="D140" s="20"/>
      <c r="E140" s="20"/>
      <c r="I140">
        <v>561</v>
      </c>
      <c r="J140" s="20">
        <v>4524.2609999999995</v>
      </c>
      <c r="K140" s="20">
        <v>5000.499</v>
      </c>
    </row>
    <row r="141" spans="1:11" ht="13.5" thickBot="1">
      <c r="A141" s="164">
        <v>81</v>
      </c>
      <c r="B141" s="20">
        <v>1144.395</v>
      </c>
      <c r="C141" s="20">
        <v>1035.405</v>
      </c>
      <c r="D141" s="20"/>
      <c r="E141" s="20"/>
      <c r="I141">
        <v>562</v>
      </c>
      <c r="J141" s="20">
        <v>3447.132</v>
      </c>
      <c r="K141" s="20">
        <v>3809.9879999999994</v>
      </c>
    </row>
    <row r="142" spans="1:11" ht="13.5" thickBot="1">
      <c r="A142" s="164">
        <v>82</v>
      </c>
      <c r="B142" s="20">
        <v>1035.2475000000002</v>
      </c>
      <c r="C142" s="20">
        <v>936.6525</v>
      </c>
      <c r="D142" s="20"/>
      <c r="E142" s="20"/>
      <c r="I142">
        <v>563</v>
      </c>
      <c r="J142" s="20">
        <v>5898.55</v>
      </c>
      <c r="K142" s="20">
        <v>6519.45</v>
      </c>
    </row>
    <row r="143" spans="1:11" ht="13.5" thickBot="1">
      <c r="A143" s="164">
        <v>83</v>
      </c>
      <c r="B143" s="20">
        <v>1035.2475000000002</v>
      </c>
      <c r="C143" s="20">
        <v>936.6525</v>
      </c>
      <c r="D143" s="20"/>
      <c r="E143" s="20"/>
      <c r="I143">
        <v>564</v>
      </c>
      <c r="J143" s="20">
        <v>4524.2609999999995</v>
      </c>
      <c r="K143" s="20">
        <v>5000.499</v>
      </c>
    </row>
    <row r="144" spans="1:11" ht="13.5" thickBot="1">
      <c r="A144" s="164">
        <v>84</v>
      </c>
      <c r="B144" s="20">
        <v>1156.5225</v>
      </c>
      <c r="C144" s="20">
        <v>1046.3775</v>
      </c>
      <c r="D144" s="20"/>
      <c r="E144" s="20"/>
      <c r="I144">
        <v>565</v>
      </c>
      <c r="J144" s="20">
        <v>3710.301</v>
      </c>
      <c r="K144" s="20">
        <v>4100.8589999999995</v>
      </c>
    </row>
    <row r="145" spans="1:11" ht="13.5" thickBot="1">
      <c r="A145" s="164">
        <v>85</v>
      </c>
      <c r="B145" s="20">
        <v>1277.7975</v>
      </c>
      <c r="C145" s="20">
        <v>1156.1025000000002</v>
      </c>
      <c r="D145" s="20"/>
      <c r="E145" s="20"/>
      <c r="I145">
        <v>566</v>
      </c>
      <c r="J145" s="20">
        <v>5955.55</v>
      </c>
      <c r="K145" s="20">
        <v>6582.45</v>
      </c>
    </row>
    <row r="146" spans="1:11" ht="13.5" thickBot="1">
      <c r="A146" s="164">
        <v>86</v>
      </c>
      <c r="B146" s="20">
        <v>1229.2875</v>
      </c>
      <c r="C146" s="20">
        <v>1112.2124999999999</v>
      </c>
      <c r="D146" s="20"/>
      <c r="E146" s="20"/>
      <c r="I146">
        <v>567</v>
      </c>
      <c r="J146" s="20">
        <v>3942.861</v>
      </c>
      <c r="K146" s="20">
        <v>4357.898999999999</v>
      </c>
    </row>
    <row r="147" spans="1:11" ht="13.5" thickBot="1">
      <c r="A147" s="164">
        <v>87</v>
      </c>
      <c r="B147" s="20">
        <v>1229.2875</v>
      </c>
      <c r="C147" s="20">
        <v>1112.2124999999999</v>
      </c>
      <c r="D147" s="20"/>
      <c r="E147" s="20"/>
      <c r="I147">
        <v>568</v>
      </c>
      <c r="J147" s="20">
        <v>4910.55</v>
      </c>
      <c r="K147" s="20">
        <v>5427.45</v>
      </c>
    </row>
    <row r="148" spans="1:11" ht="13.5" thickBot="1">
      <c r="A148" s="164">
        <v>88</v>
      </c>
      <c r="B148" s="20">
        <v>1035.2475000000002</v>
      </c>
      <c r="C148" s="20">
        <v>936.6525</v>
      </c>
      <c r="D148" s="20"/>
      <c r="E148" s="20"/>
      <c r="I148">
        <v>569</v>
      </c>
      <c r="J148" s="20">
        <v>3506.412</v>
      </c>
      <c r="K148" s="20">
        <v>3875.508</v>
      </c>
    </row>
    <row r="149" spans="1:11" ht="13.5" thickBot="1">
      <c r="A149" s="164">
        <v>89</v>
      </c>
      <c r="B149" s="20">
        <v>1108.0125</v>
      </c>
      <c r="C149" s="20">
        <v>1002.4875000000001</v>
      </c>
      <c r="D149" s="20"/>
      <c r="E149" s="20"/>
      <c r="I149">
        <v>570</v>
      </c>
      <c r="J149" s="20">
        <v>6943.55</v>
      </c>
      <c r="K149" s="20">
        <v>7674.45</v>
      </c>
    </row>
    <row r="150" spans="1:11" ht="13.5" thickBot="1">
      <c r="A150" s="164">
        <v>90</v>
      </c>
      <c r="B150" s="20">
        <v>1035.2475000000002</v>
      </c>
      <c r="C150" s="20">
        <v>936.6525</v>
      </c>
      <c r="D150" s="20"/>
      <c r="E150" s="20"/>
      <c r="I150">
        <v>571</v>
      </c>
      <c r="J150" s="20">
        <v>4466.120999999999</v>
      </c>
      <c r="K150" s="20">
        <v>4936.239</v>
      </c>
    </row>
    <row r="151" spans="1:11" ht="13.5" thickBot="1">
      <c r="A151" s="164">
        <v>91</v>
      </c>
      <c r="B151" s="20">
        <v>1277.7975</v>
      </c>
      <c r="C151" s="20">
        <v>1156.1025000000002</v>
      </c>
      <c r="D151" s="20"/>
      <c r="E151" s="20"/>
      <c r="I151">
        <v>572</v>
      </c>
      <c r="J151" s="20">
        <v>4834.341</v>
      </c>
      <c r="K151" s="20">
        <v>5343.219</v>
      </c>
    </row>
    <row r="152" spans="1:11" ht="13.5" thickBot="1">
      <c r="A152" s="190">
        <v>92</v>
      </c>
      <c r="B152" s="20">
        <v>1229.2875</v>
      </c>
      <c r="C152" s="20">
        <v>1112.2124999999999</v>
      </c>
      <c r="D152" s="20"/>
      <c r="E152" s="20"/>
      <c r="I152">
        <v>573</v>
      </c>
      <c r="J152" s="20">
        <v>5423.55</v>
      </c>
      <c r="K152" s="20">
        <v>5994.45</v>
      </c>
    </row>
    <row r="153" spans="1:11" ht="13.5" thickBot="1">
      <c r="A153" s="164">
        <v>93</v>
      </c>
      <c r="B153" s="20">
        <v>1035.2475000000002</v>
      </c>
      <c r="C153" s="20">
        <v>936.6525</v>
      </c>
      <c r="D153" s="20"/>
      <c r="E153" s="20"/>
      <c r="I153">
        <v>574</v>
      </c>
      <c r="J153" s="20">
        <v>5955.55</v>
      </c>
      <c r="K153" s="20">
        <v>6582.45</v>
      </c>
    </row>
    <row r="154" spans="1:11" ht="13.5" thickBot="1">
      <c r="A154" s="164">
        <v>96</v>
      </c>
      <c r="B154" s="20">
        <v>1035.2475000000002</v>
      </c>
      <c r="C154" s="20">
        <v>936.6525</v>
      </c>
      <c r="D154" s="20"/>
      <c r="E154" s="20"/>
      <c r="I154">
        <v>575</v>
      </c>
      <c r="J154" s="20">
        <v>4311.080999999999</v>
      </c>
      <c r="K154" s="20">
        <v>4764.879</v>
      </c>
    </row>
    <row r="155" spans="1:11" ht="13.5" thickBot="1">
      <c r="A155" s="164">
        <v>97</v>
      </c>
      <c r="B155" s="20">
        <v>1265.67</v>
      </c>
      <c r="C155" s="20">
        <v>1145.1299999999999</v>
      </c>
      <c r="D155" s="20"/>
      <c r="E155" s="20"/>
      <c r="I155">
        <v>597</v>
      </c>
      <c r="J155" s="20">
        <v>4996.05</v>
      </c>
      <c r="K155" s="20">
        <v>5521.95</v>
      </c>
    </row>
    <row r="156" spans="1:11" ht="13.5" thickBot="1">
      <c r="A156" s="164">
        <v>99</v>
      </c>
      <c r="B156" s="20">
        <v>1156.5225</v>
      </c>
      <c r="C156" s="20">
        <v>1046.3775</v>
      </c>
      <c r="D156" s="20"/>
      <c r="E156" s="20"/>
      <c r="I156">
        <v>576</v>
      </c>
      <c r="J156" s="20">
        <v>1167.9585</v>
      </c>
      <c r="K156" s="20">
        <v>1290.9015</v>
      </c>
    </row>
    <row r="157" spans="1:11" ht="13.5" thickBot="1">
      <c r="A157" s="164">
        <v>100</v>
      </c>
      <c r="B157" s="20">
        <v>1120.1399999999999</v>
      </c>
      <c r="C157" s="20">
        <v>1013.4599999999999</v>
      </c>
      <c r="D157" s="20"/>
      <c r="E157" s="20"/>
      <c r="I157">
        <v>577</v>
      </c>
      <c r="J157" s="20">
        <v>1279.7735</v>
      </c>
      <c r="K157" s="20">
        <v>1414.4865000000002</v>
      </c>
    </row>
    <row r="158" spans="1:11" ht="13.5" thickBot="1">
      <c r="A158" s="164">
        <v>101</v>
      </c>
      <c r="B158" s="20">
        <v>1035.2475000000002</v>
      </c>
      <c r="C158" s="20">
        <v>936.6525</v>
      </c>
      <c r="D158" s="20"/>
      <c r="E158" s="20"/>
      <c r="I158">
        <v>578</v>
      </c>
      <c r="J158" s="20">
        <v>1167.9585</v>
      </c>
      <c r="K158" s="20">
        <v>1290.9015</v>
      </c>
    </row>
    <row r="159" spans="1:11" ht="13.5" thickBot="1">
      <c r="A159" s="164">
        <v>104</v>
      </c>
      <c r="B159" s="20">
        <v>1120.1399999999999</v>
      </c>
      <c r="C159" s="20">
        <v>1013.4599999999999</v>
      </c>
      <c r="D159" s="20"/>
      <c r="E159" s="20"/>
      <c r="I159">
        <v>579</v>
      </c>
      <c r="J159" s="20">
        <v>1615.2185</v>
      </c>
      <c r="K159" s="20">
        <v>1785.2415</v>
      </c>
    </row>
    <row r="160" spans="1:11" ht="13.5" thickBot="1">
      <c r="A160" s="164">
        <v>105</v>
      </c>
      <c r="B160" s="20">
        <v>1265.67</v>
      </c>
      <c r="C160" s="20">
        <v>1145.1299999999999</v>
      </c>
      <c r="D160" s="20"/>
      <c r="E160" s="20"/>
      <c r="I160">
        <v>580</v>
      </c>
      <c r="J160" s="20">
        <v>1391.5884999999998</v>
      </c>
      <c r="K160" s="20">
        <v>1538.0715</v>
      </c>
    </row>
    <row r="161" spans="1:11" ht="13.5" thickBot="1">
      <c r="A161" s="164">
        <v>106</v>
      </c>
      <c r="B161" s="20">
        <v>1120.1399999999999</v>
      </c>
      <c r="C161" s="20">
        <v>1013.4599999999999</v>
      </c>
      <c r="D161" s="20"/>
      <c r="E161" s="20"/>
      <c r="I161">
        <v>581</v>
      </c>
      <c r="J161" s="20">
        <v>1950.6634999999999</v>
      </c>
      <c r="K161" s="20">
        <v>2155.9965</v>
      </c>
    </row>
    <row r="162" spans="1:11" ht="13.5" thickBot="1">
      <c r="A162" s="164">
        <v>108</v>
      </c>
      <c r="B162" s="20">
        <v>1265.67</v>
      </c>
      <c r="C162" s="20">
        <v>1145.1299999999999</v>
      </c>
      <c r="D162" s="20"/>
      <c r="E162" s="20"/>
      <c r="I162">
        <v>582</v>
      </c>
      <c r="J162" s="20">
        <v>1615.2185</v>
      </c>
      <c r="K162" s="20">
        <v>1785.2415</v>
      </c>
    </row>
    <row r="163" spans="1:11" ht="13.5" thickBot="1">
      <c r="A163" s="161">
        <v>327</v>
      </c>
      <c r="B163" s="20">
        <v>1508.22</v>
      </c>
      <c r="C163" s="20">
        <v>1364.58</v>
      </c>
      <c r="D163" s="20"/>
      <c r="E163" s="20"/>
      <c r="I163">
        <v>583</v>
      </c>
      <c r="J163" s="20">
        <v>1615.2185</v>
      </c>
      <c r="K163" s="20">
        <v>1785.2415</v>
      </c>
    </row>
    <row r="164" spans="1:11" ht="13.5" thickBot="1">
      <c r="A164" s="164">
        <v>328</v>
      </c>
      <c r="B164" s="20">
        <v>1629.4950000000001</v>
      </c>
      <c r="C164" s="20">
        <v>1474.3050000000003</v>
      </c>
      <c r="D164" s="20"/>
      <c r="E164" s="20"/>
      <c r="I164">
        <v>584</v>
      </c>
      <c r="J164" s="20">
        <v>1615.2185</v>
      </c>
      <c r="K164" s="20">
        <v>1785.2415</v>
      </c>
    </row>
    <row r="165" spans="1:11" ht="13.5" thickBot="1">
      <c r="A165" s="164">
        <v>329</v>
      </c>
      <c r="B165" s="20">
        <v>1156.5225</v>
      </c>
      <c r="C165" s="20">
        <v>1046.3775</v>
      </c>
      <c r="D165" s="20"/>
      <c r="E165" s="20"/>
      <c r="I165">
        <v>585</v>
      </c>
      <c r="J165" s="20">
        <v>3361.461</v>
      </c>
      <c r="K165" s="20">
        <v>3715.299</v>
      </c>
    </row>
    <row r="166" spans="1:11" ht="13.5" thickBot="1">
      <c r="A166" s="164">
        <v>330</v>
      </c>
      <c r="B166" s="20">
        <v>1156.5225</v>
      </c>
      <c r="C166" s="20">
        <v>1046.3775</v>
      </c>
      <c r="D166" s="20"/>
      <c r="E166" s="20"/>
      <c r="I166">
        <v>586</v>
      </c>
      <c r="J166" s="20">
        <v>3017.9885</v>
      </c>
      <c r="K166" s="20">
        <v>3335.6715</v>
      </c>
    </row>
    <row r="167" spans="1:11" ht="13.5" thickBot="1">
      <c r="A167" s="164">
        <v>331</v>
      </c>
      <c r="B167" s="20">
        <v>1229.2875</v>
      </c>
      <c r="C167" s="20">
        <v>1112.2124999999999</v>
      </c>
      <c r="D167" s="20"/>
      <c r="E167" s="20"/>
      <c r="I167">
        <v>587</v>
      </c>
      <c r="J167" s="20">
        <v>2347.0985</v>
      </c>
      <c r="K167" s="20">
        <v>2594.1615</v>
      </c>
    </row>
    <row r="168" spans="1:11" ht="13.5" thickBot="1">
      <c r="A168" s="164">
        <v>332</v>
      </c>
      <c r="B168" s="20">
        <v>1350.5625</v>
      </c>
      <c r="C168" s="20">
        <v>1221.9375</v>
      </c>
      <c r="D168" s="20"/>
      <c r="E168" s="20"/>
      <c r="I168">
        <v>588</v>
      </c>
      <c r="J168" s="20">
        <v>1899.8384999999998</v>
      </c>
      <c r="K168" s="20">
        <v>2099.8215</v>
      </c>
    </row>
    <row r="169" spans="1:11" ht="13.5" thickBot="1">
      <c r="A169" s="164">
        <v>333</v>
      </c>
      <c r="B169" s="20">
        <v>1156.5225</v>
      </c>
      <c r="C169" s="20">
        <v>1046.3775</v>
      </c>
      <c r="D169" s="20"/>
      <c r="E169" s="20"/>
      <c r="I169">
        <v>589</v>
      </c>
      <c r="J169" s="20">
        <v>2347.0985</v>
      </c>
      <c r="K169" s="20">
        <v>2594.1615</v>
      </c>
    </row>
    <row r="170" spans="1:11" ht="13.5" thickBot="1">
      <c r="A170" s="164">
        <v>334</v>
      </c>
      <c r="B170" s="20">
        <v>1277.7975</v>
      </c>
      <c r="C170" s="20">
        <v>1156.1025000000002</v>
      </c>
      <c r="D170" s="20"/>
      <c r="E170" s="20"/>
      <c r="I170">
        <v>590</v>
      </c>
      <c r="J170" s="20">
        <v>2011.6535</v>
      </c>
      <c r="K170" s="20">
        <v>2223.4065</v>
      </c>
    </row>
    <row r="171" spans="1:11" ht="13.5" thickBot="1">
      <c r="A171" s="164">
        <v>335</v>
      </c>
      <c r="B171" s="20">
        <v>1229.2875</v>
      </c>
      <c r="C171" s="20">
        <v>1112.2124999999999</v>
      </c>
      <c r="D171" s="20"/>
      <c r="E171" s="20"/>
      <c r="I171">
        <v>591</v>
      </c>
      <c r="J171" s="20">
        <v>2184.4584999999997</v>
      </c>
      <c r="K171" s="20">
        <v>2414.4015000000004</v>
      </c>
    </row>
    <row r="172" spans="1:11" ht="13.5" thickBot="1">
      <c r="A172" s="164">
        <v>336</v>
      </c>
      <c r="B172" s="20">
        <v>1156.5225</v>
      </c>
      <c r="C172" s="20">
        <v>1046.3775</v>
      </c>
      <c r="D172" s="20"/>
      <c r="E172" s="20"/>
      <c r="I172">
        <v>592</v>
      </c>
      <c r="J172" s="20">
        <v>3303.321</v>
      </c>
      <c r="K172" s="20">
        <v>3651.0389999999998</v>
      </c>
    </row>
    <row r="173" spans="1:11" ht="12.75">
      <c r="A173">
        <v>144</v>
      </c>
      <c r="B173" s="20">
        <v>792.6975</v>
      </c>
      <c r="C173" s="20">
        <v>717.2024999999999</v>
      </c>
      <c r="D173" s="20"/>
      <c r="E173" s="20"/>
      <c r="I173">
        <v>593</v>
      </c>
      <c r="J173" s="20">
        <v>1960.8285</v>
      </c>
      <c r="K173" s="20">
        <v>2167.2315</v>
      </c>
    </row>
    <row r="174" spans="1:11" ht="12.75">
      <c r="A174">
        <v>145</v>
      </c>
      <c r="B174" s="20">
        <v>1144.395</v>
      </c>
      <c r="C174" s="20">
        <v>1035.405</v>
      </c>
      <c r="D174" s="20"/>
      <c r="E174" s="20"/>
      <c r="I174">
        <v>594</v>
      </c>
      <c r="J174" s="20">
        <v>2347.0985</v>
      </c>
      <c r="K174" s="20">
        <v>2594.1615</v>
      </c>
    </row>
    <row r="175" spans="1:11" ht="12.75">
      <c r="A175">
        <v>146</v>
      </c>
      <c r="B175" s="20">
        <v>1023.1199999999999</v>
      </c>
      <c r="C175" s="20">
        <v>925.68</v>
      </c>
      <c r="D175" s="20"/>
      <c r="E175" s="20"/>
      <c r="I175">
        <v>595</v>
      </c>
      <c r="J175" s="20">
        <v>2072.6435</v>
      </c>
      <c r="K175" s="20">
        <v>2290.8165</v>
      </c>
    </row>
    <row r="176" spans="1:11" ht="12.75">
      <c r="A176">
        <v>147</v>
      </c>
      <c r="B176" s="20">
        <v>986.7375</v>
      </c>
      <c r="C176" s="20">
        <v>892.7625</v>
      </c>
      <c r="D176" s="20"/>
      <c r="E176" s="20"/>
      <c r="I176">
        <v>596</v>
      </c>
      <c r="J176" s="20">
        <v>1899.8384999999998</v>
      </c>
      <c r="K176" s="20">
        <v>2099.8215</v>
      </c>
    </row>
    <row r="177" spans="1:11" ht="12.75">
      <c r="A177">
        <v>148</v>
      </c>
      <c r="B177" s="20">
        <v>671.4225</v>
      </c>
      <c r="C177" s="20">
        <v>607.4775</v>
      </c>
      <c r="D177" s="20"/>
      <c r="E177" s="20"/>
      <c r="I177">
        <v>598</v>
      </c>
      <c r="J177" s="20">
        <v>1289.9385</v>
      </c>
      <c r="K177" s="20">
        <v>1425.7215</v>
      </c>
    </row>
    <row r="178" spans="1:11" ht="12.75">
      <c r="A178">
        <v>149</v>
      </c>
      <c r="B178" s="20">
        <v>1265.67</v>
      </c>
      <c r="C178" s="20">
        <v>1145.1299999999999</v>
      </c>
      <c r="D178" s="20"/>
      <c r="E178" s="20"/>
      <c r="I178">
        <v>599</v>
      </c>
      <c r="J178" s="20">
        <v>1737.1985</v>
      </c>
      <c r="K178" s="20">
        <v>1920.0615</v>
      </c>
    </row>
    <row r="179" spans="1:11" ht="12.75">
      <c r="A179">
        <v>150</v>
      </c>
      <c r="B179" s="20">
        <v>865.4625</v>
      </c>
      <c r="C179" s="20">
        <v>783.0374999999999</v>
      </c>
      <c r="D179" s="20"/>
      <c r="E179" s="20"/>
      <c r="I179">
        <v>600</v>
      </c>
      <c r="J179" s="20">
        <v>1289.9385</v>
      </c>
      <c r="K179" s="20">
        <v>1425.7215</v>
      </c>
    </row>
    <row r="180" spans="1:11" ht="12.75">
      <c r="A180">
        <v>151</v>
      </c>
      <c r="B180" s="20">
        <v>744.1875</v>
      </c>
      <c r="C180" s="20">
        <v>673.3125</v>
      </c>
      <c r="D180" s="20"/>
      <c r="E180" s="20"/>
      <c r="I180">
        <v>601</v>
      </c>
      <c r="J180" s="20">
        <v>1737.1985</v>
      </c>
      <c r="K180" s="20">
        <v>1920.0615</v>
      </c>
    </row>
    <row r="181" spans="1:11" ht="12.75">
      <c r="A181">
        <v>152</v>
      </c>
      <c r="B181" s="20">
        <v>659.295</v>
      </c>
      <c r="C181" s="20">
        <v>596.5049999999999</v>
      </c>
      <c r="D181" s="20"/>
      <c r="E181" s="20"/>
      <c r="I181">
        <v>602</v>
      </c>
      <c r="J181" s="20">
        <v>1178.1235000000001</v>
      </c>
      <c r="K181" s="20">
        <v>1302.1365</v>
      </c>
    </row>
    <row r="182" spans="1:11" ht="12.75">
      <c r="A182">
        <v>153</v>
      </c>
      <c r="B182" s="20">
        <v>998.8649999999999</v>
      </c>
      <c r="C182" s="20">
        <v>903.735</v>
      </c>
      <c r="D182" s="20"/>
      <c r="E182" s="20"/>
      <c r="I182">
        <v>603</v>
      </c>
      <c r="J182" s="20">
        <v>1178.1235000000001</v>
      </c>
      <c r="K182" s="20">
        <v>1302.1365</v>
      </c>
    </row>
    <row r="183" spans="1:11" ht="12.75">
      <c r="A183">
        <v>154</v>
      </c>
      <c r="B183" s="20">
        <v>998.8649999999999</v>
      </c>
      <c r="C183" s="20">
        <v>903.735</v>
      </c>
      <c r="D183" s="20"/>
      <c r="E183" s="20"/>
      <c r="I183">
        <v>604</v>
      </c>
      <c r="J183" s="20">
        <v>1178.1235000000001</v>
      </c>
      <c r="K183" s="20">
        <v>1302.1365</v>
      </c>
    </row>
    <row r="184" spans="1:11" ht="12.75">
      <c r="A184">
        <v>155</v>
      </c>
      <c r="B184" s="20">
        <v>1120.1399999999999</v>
      </c>
      <c r="C184" s="20">
        <v>1013.4599999999999</v>
      </c>
      <c r="D184" s="20"/>
      <c r="E184" s="20"/>
      <c r="I184">
        <v>605</v>
      </c>
      <c r="J184" s="20">
        <v>1166.9419999999998</v>
      </c>
      <c r="K184" s="20">
        <v>1289.778</v>
      </c>
    </row>
    <row r="185" spans="1:11" ht="12.75">
      <c r="A185">
        <v>156</v>
      </c>
      <c r="B185" s="20">
        <v>1035.2475000000002</v>
      </c>
      <c r="C185" s="20">
        <v>936.6525</v>
      </c>
      <c r="D185" s="20"/>
      <c r="E185" s="20"/>
      <c r="I185">
        <v>606</v>
      </c>
      <c r="J185" s="20">
        <v>1625.3835000000001</v>
      </c>
      <c r="K185" s="20">
        <v>1796.4765</v>
      </c>
    </row>
    <row r="186" spans="1:11" ht="12.75">
      <c r="A186">
        <v>158</v>
      </c>
      <c r="B186" s="20">
        <v>1156.5225</v>
      </c>
      <c r="C186" s="20">
        <v>1046.3775</v>
      </c>
      <c r="D186" s="20"/>
      <c r="E186" s="20"/>
      <c r="I186">
        <v>607</v>
      </c>
      <c r="J186" s="20">
        <v>1924.1775</v>
      </c>
      <c r="K186" s="20">
        <v>2126.7225</v>
      </c>
    </row>
    <row r="187" spans="1:11" ht="12.75">
      <c r="A187">
        <v>160</v>
      </c>
      <c r="B187" s="20">
        <v>803.61225</v>
      </c>
      <c r="C187" s="20">
        <v>727.07775</v>
      </c>
      <c r="D187" s="20"/>
      <c r="E187" s="20"/>
      <c r="I187">
        <v>608</v>
      </c>
      <c r="J187" s="20">
        <v>2033.9025</v>
      </c>
      <c r="K187" s="20">
        <v>2247.9975</v>
      </c>
    </row>
    <row r="188" spans="1:11" ht="12.75">
      <c r="A188">
        <v>161</v>
      </c>
      <c r="B188" s="20">
        <v>1023.1199999999999</v>
      </c>
      <c r="C188" s="20">
        <v>925.68</v>
      </c>
      <c r="D188" s="20"/>
      <c r="E188" s="20"/>
      <c r="I188">
        <v>609</v>
      </c>
      <c r="J188" s="20">
        <v>1704.7275</v>
      </c>
      <c r="K188" s="20">
        <v>1884.1725</v>
      </c>
    </row>
    <row r="189" spans="1:11" ht="12.75">
      <c r="A189">
        <v>162</v>
      </c>
      <c r="B189" s="20">
        <v>1241.415</v>
      </c>
      <c r="C189" s="20">
        <v>1123.1849999999997</v>
      </c>
      <c r="D189" s="20"/>
      <c r="E189" s="20"/>
      <c r="I189">
        <v>610</v>
      </c>
      <c r="J189" s="20">
        <v>1644.8774999999998</v>
      </c>
      <c r="K189" s="20">
        <v>1818.0225</v>
      </c>
    </row>
    <row r="190" spans="1:11" ht="12.75">
      <c r="A190">
        <v>163</v>
      </c>
      <c r="B190" s="20">
        <v>1023.1199999999999</v>
      </c>
      <c r="C190" s="20">
        <v>925.68</v>
      </c>
      <c r="D190" s="20"/>
      <c r="E190" s="20"/>
      <c r="I190">
        <v>611</v>
      </c>
      <c r="J190" s="20">
        <v>1644.8774999999998</v>
      </c>
      <c r="K190" s="20">
        <v>1818.0225</v>
      </c>
    </row>
    <row r="191" spans="1:11" ht="12.75">
      <c r="A191">
        <v>166</v>
      </c>
      <c r="B191" s="20">
        <v>1023.1199999999999</v>
      </c>
      <c r="C191" s="20">
        <v>925.68</v>
      </c>
      <c r="D191" s="20"/>
      <c r="E191" s="20"/>
      <c r="I191">
        <v>612</v>
      </c>
      <c r="J191" s="20">
        <v>2193.5025</v>
      </c>
      <c r="K191" s="20">
        <v>2424.3975000000005</v>
      </c>
    </row>
    <row r="192" spans="1:11" ht="12.75">
      <c r="A192">
        <v>167</v>
      </c>
      <c r="B192" s="20">
        <v>1120.1399999999999</v>
      </c>
      <c r="C192" s="20">
        <v>1013.4599999999999</v>
      </c>
      <c r="D192" s="20"/>
      <c r="E192" s="20"/>
      <c r="I192">
        <v>613</v>
      </c>
      <c r="J192" s="20">
        <v>1485.2775</v>
      </c>
      <c r="K192" s="20">
        <v>1641.6225</v>
      </c>
    </row>
    <row r="193" spans="1:11" ht="12.75">
      <c r="A193">
        <v>173</v>
      </c>
      <c r="B193" s="20">
        <v>1035.2475000000002</v>
      </c>
      <c r="C193" s="20">
        <v>936.6525</v>
      </c>
      <c r="D193" s="20"/>
      <c r="E193" s="20"/>
      <c r="I193">
        <v>614</v>
      </c>
      <c r="J193" s="20">
        <v>1644.8774999999998</v>
      </c>
      <c r="K193" s="20">
        <v>1818.0225</v>
      </c>
    </row>
    <row r="194" spans="1:11" ht="12.75">
      <c r="A194">
        <v>174</v>
      </c>
      <c r="B194" s="20">
        <v>1277.7975</v>
      </c>
      <c r="C194" s="20">
        <v>1156.1025000000002</v>
      </c>
      <c r="D194" s="20"/>
      <c r="E194" s="20"/>
      <c r="I194">
        <v>615</v>
      </c>
      <c r="J194" s="20">
        <v>2363.0775000000003</v>
      </c>
      <c r="K194" s="20">
        <v>2611.8225</v>
      </c>
    </row>
    <row r="195" spans="1:11" ht="12.75">
      <c r="A195">
        <v>175</v>
      </c>
      <c r="B195" s="20">
        <v>1156.5225</v>
      </c>
      <c r="C195" s="20">
        <v>1046.3775</v>
      </c>
      <c r="D195" s="20"/>
      <c r="E195" s="20"/>
      <c r="I195">
        <v>616</v>
      </c>
      <c r="J195" s="20">
        <v>1864.3274999999999</v>
      </c>
      <c r="K195" s="20">
        <v>2060.5725</v>
      </c>
    </row>
    <row r="196" spans="1:11" ht="12.75">
      <c r="A196">
        <v>176</v>
      </c>
      <c r="B196" s="20">
        <v>1156.5225</v>
      </c>
      <c r="C196" s="20">
        <v>1046.3775</v>
      </c>
      <c r="D196" s="20"/>
      <c r="E196" s="20"/>
      <c r="I196">
        <v>617</v>
      </c>
      <c r="J196" s="20">
        <v>1644.8774999999998</v>
      </c>
      <c r="K196" s="20">
        <v>1818.0225</v>
      </c>
    </row>
    <row r="197" spans="1:11" ht="12.75">
      <c r="A197">
        <v>178</v>
      </c>
      <c r="B197" s="20">
        <v>756.315</v>
      </c>
      <c r="C197" s="20">
        <v>684.2850000000001</v>
      </c>
      <c r="D197" s="20"/>
      <c r="E197" s="20"/>
      <c r="I197">
        <v>618</v>
      </c>
      <c r="J197" s="20">
        <v>2193.5025</v>
      </c>
      <c r="K197" s="20">
        <v>2424.3975000000005</v>
      </c>
    </row>
    <row r="198" spans="1:11" ht="12.75">
      <c r="A198">
        <v>181</v>
      </c>
      <c r="B198" s="20">
        <v>1241.415</v>
      </c>
      <c r="C198" s="20">
        <v>1123.1849999999997</v>
      </c>
      <c r="D198" s="20"/>
      <c r="E198" s="20"/>
      <c r="I198">
        <v>619</v>
      </c>
      <c r="J198" s="20">
        <v>1205.9775</v>
      </c>
      <c r="K198" s="20">
        <v>1332.9225</v>
      </c>
    </row>
    <row r="199" spans="1:11" ht="12.75">
      <c r="A199">
        <v>184</v>
      </c>
      <c r="B199" s="20">
        <v>1265.67</v>
      </c>
      <c r="C199" s="20">
        <v>1145.1299999999999</v>
      </c>
      <c r="D199" s="20"/>
      <c r="E199" s="20"/>
      <c r="I199">
        <v>620</v>
      </c>
      <c r="J199" s="20">
        <v>1924.1775</v>
      </c>
      <c r="K199" s="20">
        <v>2126.7225</v>
      </c>
    </row>
    <row r="200" spans="1:11" ht="12.75">
      <c r="A200">
        <v>185</v>
      </c>
      <c r="B200" s="20">
        <v>1023.1199999999999</v>
      </c>
      <c r="C200" s="20">
        <v>925.68</v>
      </c>
      <c r="D200" s="20"/>
      <c r="E200" s="20"/>
      <c r="I200">
        <v>621</v>
      </c>
      <c r="J200" s="20">
        <v>1924.1775</v>
      </c>
      <c r="K200" s="20">
        <v>2126.7225</v>
      </c>
    </row>
    <row r="201" spans="1:11" ht="12.75">
      <c r="A201">
        <v>188</v>
      </c>
      <c r="B201" s="20">
        <v>1120.1399999999999</v>
      </c>
      <c r="C201" s="20">
        <v>1013.4599999999999</v>
      </c>
      <c r="D201" s="20"/>
      <c r="E201" s="20"/>
      <c r="I201">
        <v>622</v>
      </c>
      <c r="J201" s="20">
        <v>1425.4275</v>
      </c>
      <c r="K201" s="20">
        <v>1575.4725</v>
      </c>
    </row>
    <row r="202" spans="1:11" ht="12.75">
      <c r="A202">
        <v>189</v>
      </c>
      <c r="B202" s="20">
        <v>913.9725000000001</v>
      </c>
      <c r="C202" s="20">
        <v>826.9275</v>
      </c>
      <c r="D202" s="20"/>
      <c r="E202" s="20"/>
      <c r="I202">
        <v>623</v>
      </c>
      <c r="J202" s="20">
        <v>2522.6775000000002</v>
      </c>
      <c r="K202" s="20">
        <v>2788.2225000000003</v>
      </c>
    </row>
    <row r="203" spans="1:11" ht="12.75">
      <c r="A203">
        <v>190</v>
      </c>
      <c r="B203" s="20">
        <v>804.825</v>
      </c>
      <c r="C203" s="20">
        <v>728.175</v>
      </c>
      <c r="D203" s="20"/>
      <c r="E203" s="20"/>
      <c r="I203">
        <v>624</v>
      </c>
      <c r="J203" s="20">
        <v>1924.1775</v>
      </c>
      <c r="K203" s="20">
        <v>2126.7225</v>
      </c>
    </row>
    <row r="204" spans="1:11" ht="12.75">
      <c r="A204">
        <v>192</v>
      </c>
      <c r="B204" s="20">
        <v>768.4425000000001</v>
      </c>
      <c r="C204" s="20">
        <v>695.2575000000002</v>
      </c>
      <c r="D204" s="20"/>
      <c r="E204" s="20"/>
      <c r="I204">
        <v>625</v>
      </c>
      <c r="J204" s="20">
        <v>2303.2275000000004</v>
      </c>
      <c r="K204" s="20">
        <v>2545.6725</v>
      </c>
    </row>
    <row r="205" spans="1:11" ht="12.75">
      <c r="A205">
        <v>193</v>
      </c>
      <c r="B205" s="20">
        <v>792.6975</v>
      </c>
      <c r="C205" s="20">
        <v>717.2024999999999</v>
      </c>
      <c r="D205" s="20"/>
      <c r="E205" s="20"/>
      <c r="I205">
        <v>626</v>
      </c>
      <c r="J205" s="20">
        <v>1864.3274999999999</v>
      </c>
      <c r="K205" s="20">
        <v>2060.5725</v>
      </c>
    </row>
    <row r="206" spans="1:11" ht="12.75">
      <c r="A206">
        <v>195</v>
      </c>
      <c r="B206" s="20">
        <v>792.6975</v>
      </c>
      <c r="C206" s="20">
        <v>717.2024999999999</v>
      </c>
      <c r="D206" s="20"/>
      <c r="E206" s="20"/>
      <c r="I206">
        <v>627</v>
      </c>
      <c r="J206" s="20">
        <v>1864.3274999999999</v>
      </c>
      <c r="K206" s="20">
        <v>2060.5725</v>
      </c>
    </row>
    <row r="207" spans="1:11" ht="12.75">
      <c r="A207">
        <v>296</v>
      </c>
      <c r="B207" s="20">
        <v>865.4625</v>
      </c>
      <c r="C207" s="20">
        <v>783.0374999999999</v>
      </c>
      <c r="D207" s="20"/>
      <c r="E207" s="20"/>
      <c r="I207">
        <v>628</v>
      </c>
      <c r="J207" s="20">
        <v>2143.6275</v>
      </c>
      <c r="K207" s="20">
        <v>2369.2725</v>
      </c>
    </row>
    <row r="208" spans="1:11" ht="12.75">
      <c r="A208">
        <v>297</v>
      </c>
      <c r="B208" s="20">
        <v>998.8649999999999</v>
      </c>
      <c r="C208" s="20">
        <v>903.735</v>
      </c>
      <c r="D208" s="20"/>
      <c r="E208" s="20"/>
      <c r="I208">
        <v>629</v>
      </c>
      <c r="J208" s="20">
        <v>2203.4775</v>
      </c>
      <c r="K208" s="20">
        <v>2435.4225000000006</v>
      </c>
    </row>
    <row r="209" spans="1:11" ht="12.75">
      <c r="A209">
        <v>298</v>
      </c>
      <c r="B209" s="20">
        <v>1386.9449999999997</v>
      </c>
      <c r="C209" s="20">
        <v>1254.855</v>
      </c>
      <c r="D209" s="20"/>
      <c r="E209" s="20"/>
      <c r="I209">
        <v>630</v>
      </c>
      <c r="J209" s="20">
        <v>2253.3525</v>
      </c>
      <c r="K209" s="20">
        <v>2490.5475</v>
      </c>
    </row>
    <row r="210" spans="1:11" ht="12.75">
      <c r="A210">
        <v>299</v>
      </c>
      <c r="B210" s="20">
        <v>901.845</v>
      </c>
      <c r="C210" s="20">
        <v>815.955</v>
      </c>
      <c r="D210" s="20"/>
      <c r="E210" s="20"/>
      <c r="I210">
        <v>631</v>
      </c>
      <c r="J210" s="20">
        <v>1485.2775</v>
      </c>
      <c r="K210" s="20">
        <v>1641.6225</v>
      </c>
    </row>
    <row r="211" spans="1:11" ht="12.75">
      <c r="A211">
        <v>300</v>
      </c>
      <c r="B211" s="20">
        <v>901.845</v>
      </c>
      <c r="C211" s="20">
        <v>815.955</v>
      </c>
      <c r="D211" s="20"/>
      <c r="E211" s="20"/>
      <c r="I211">
        <v>632</v>
      </c>
      <c r="J211" s="20">
        <v>1485.2775</v>
      </c>
      <c r="K211" s="20">
        <v>1641.6225</v>
      </c>
    </row>
    <row r="212" spans="1:11" ht="12.75">
      <c r="A212">
        <v>301</v>
      </c>
      <c r="B212" s="20">
        <v>901.845</v>
      </c>
      <c r="C212" s="20">
        <v>815.955</v>
      </c>
      <c r="D212" s="20"/>
      <c r="E212" s="20"/>
      <c r="I212">
        <v>633</v>
      </c>
      <c r="J212" s="20">
        <v>1485.2775</v>
      </c>
      <c r="K212" s="20">
        <v>1641.6225</v>
      </c>
    </row>
    <row r="213" spans="1:11" ht="12.75">
      <c r="A213">
        <v>302</v>
      </c>
      <c r="B213" s="20">
        <v>1277.7975</v>
      </c>
      <c r="C213" s="20">
        <v>1156.1025000000002</v>
      </c>
      <c r="D213" s="20"/>
      <c r="E213" s="20"/>
      <c r="I213">
        <v>634</v>
      </c>
      <c r="J213" s="20">
        <v>2253.3525</v>
      </c>
      <c r="K213" s="20">
        <v>2490.5475</v>
      </c>
    </row>
    <row r="214" spans="1:11" ht="12.75">
      <c r="A214">
        <v>303</v>
      </c>
      <c r="B214" s="20">
        <v>1120.1399999999999</v>
      </c>
      <c r="C214" s="20">
        <v>1013.4599999999999</v>
      </c>
      <c r="D214" s="20"/>
      <c r="E214" s="20"/>
      <c r="I214">
        <v>635</v>
      </c>
      <c r="J214" s="20">
        <v>1265.8275</v>
      </c>
      <c r="K214" s="20">
        <v>1399.0725000000002</v>
      </c>
    </row>
    <row r="215" spans="1:11" ht="12.75">
      <c r="A215">
        <v>304</v>
      </c>
      <c r="B215" s="20">
        <v>1108.0125</v>
      </c>
      <c r="C215" s="20">
        <v>1002.4875000000001</v>
      </c>
      <c r="D215" s="20"/>
      <c r="E215" s="20"/>
      <c r="I215">
        <v>636</v>
      </c>
      <c r="J215" s="20">
        <v>1265.8275</v>
      </c>
      <c r="K215" s="20">
        <v>1399.0725000000002</v>
      </c>
    </row>
    <row r="216" spans="1:11" ht="12.75">
      <c r="A216">
        <v>305</v>
      </c>
      <c r="B216" s="20">
        <v>1035.2475000000002</v>
      </c>
      <c r="C216" s="20">
        <v>936.6525</v>
      </c>
      <c r="D216" s="20"/>
      <c r="E216" s="20"/>
      <c r="I216">
        <v>637</v>
      </c>
      <c r="J216" s="20">
        <v>2363.0775000000003</v>
      </c>
      <c r="K216" s="20">
        <v>2611.8225</v>
      </c>
    </row>
    <row r="217" spans="1:11" ht="12.75">
      <c r="A217">
        <v>306</v>
      </c>
      <c r="B217" s="20">
        <v>1035.2475000000002</v>
      </c>
      <c r="C217" s="20">
        <v>936.6525</v>
      </c>
      <c r="D217" s="20"/>
      <c r="E217" s="20"/>
      <c r="I217">
        <v>638</v>
      </c>
      <c r="J217" s="20">
        <v>2253.3525</v>
      </c>
      <c r="K217" s="20">
        <v>2490.5475</v>
      </c>
    </row>
    <row r="218" spans="1:11" ht="12.75">
      <c r="A218">
        <v>307</v>
      </c>
      <c r="B218" s="20">
        <v>1108.0125</v>
      </c>
      <c r="C218" s="20">
        <v>1002.4875000000001</v>
      </c>
      <c r="D218" s="20"/>
      <c r="E218" s="20"/>
      <c r="I218">
        <v>639</v>
      </c>
      <c r="J218" s="20">
        <v>1924.1775</v>
      </c>
      <c r="K218" s="20">
        <v>2126.7225</v>
      </c>
    </row>
    <row r="219" spans="1:11" ht="12.75">
      <c r="A219">
        <v>308</v>
      </c>
      <c r="B219" s="20">
        <v>1144.395</v>
      </c>
      <c r="C219" s="20">
        <v>1035.405</v>
      </c>
      <c r="D219" s="20"/>
      <c r="E219" s="20"/>
      <c r="I219">
        <v>640</v>
      </c>
      <c r="J219" s="20">
        <v>1704.7275</v>
      </c>
      <c r="K219" s="20">
        <v>1884.1725</v>
      </c>
    </row>
    <row r="220" spans="1:11" ht="12.75">
      <c r="A220">
        <v>309</v>
      </c>
      <c r="B220" s="20">
        <v>1023.1199999999999</v>
      </c>
      <c r="C220" s="20">
        <v>925.68</v>
      </c>
      <c r="D220" s="20"/>
      <c r="E220" s="20"/>
      <c r="I220">
        <v>641</v>
      </c>
      <c r="J220" s="20">
        <v>1704.7275</v>
      </c>
      <c r="K220" s="20">
        <v>1884.1725</v>
      </c>
    </row>
    <row r="221" spans="1:11" ht="12.75">
      <c r="A221">
        <v>310</v>
      </c>
      <c r="B221" s="20">
        <v>1350.5625</v>
      </c>
      <c r="C221" s="20">
        <v>1221.9375</v>
      </c>
      <c r="D221" s="20"/>
      <c r="E221" s="20"/>
      <c r="I221">
        <v>642</v>
      </c>
      <c r="J221" s="20">
        <v>2033.9025</v>
      </c>
      <c r="K221" s="20">
        <v>2247.9975</v>
      </c>
    </row>
    <row r="222" spans="1:11" ht="12.75">
      <c r="A222">
        <v>311</v>
      </c>
      <c r="B222" s="20">
        <v>1144.395</v>
      </c>
      <c r="C222" s="20">
        <v>1035.405</v>
      </c>
      <c r="D222" s="20"/>
      <c r="E222" s="20"/>
      <c r="I222">
        <v>670</v>
      </c>
      <c r="J222" s="20">
        <v>1177.107</v>
      </c>
      <c r="K222" s="20">
        <v>1301.0130000000001</v>
      </c>
    </row>
    <row r="223" spans="1:11" ht="12.75">
      <c r="A223">
        <v>312</v>
      </c>
      <c r="B223" s="20">
        <v>1350.5625</v>
      </c>
      <c r="C223" s="20">
        <v>1221.9375</v>
      </c>
      <c r="D223" s="20"/>
      <c r="E223" s="20"/>
      <c r="I223">
        <v>671</v>
      </c>
      <c r="J223" s="20">
        <v>1300.1035000000002</v>
      </c>
      <c r="K223" s="20">
        <v>1436.9565</v>
      </c>
    </row>
    <row r="224" spans="1:11" ht="12.75">
      <c r="A224">
        <v>313</v>
      </c>
      <c r="B224" s="20">
        <v>1750.77</v>
      </c>
      <c r="C224" s="20">
        <v>1584.0300000000002</v>
      </c>
      <c r="D224" s="20"/>
      <c r="E224" s="20"/>
      <c r="I224">
        <v>672</v>
      </c>
      <c r="J224" s="20">
        <v>1188.2885</v>
      </c>
      <c r="K224" s="20">
        <v>1313.3715</v>
      </c>
    </row>
    <row r="225" spans="1:11" ht="12.75">
      <c r="A225">
        <v>314</v>
      </c>
      <c r="B225" s="20">
        <v>1156.5225</v>
      </c>
      <c r="C225" s="20">
        <v>1046.3775</v>
      </c>
      <c r="D225" s="20"/>
      <c r="E225" s="20"/>
      <c r="I225">
        <v>643</v>
      </c>
      <c r="J225" s="20">
        <v>1583.7069999999999</v>
      </c>
      <c r="K225" s="20">
        <v>1750.413</v>
      </c>
    </row>
    <row r="226" spans="1:11" ht="12.75">
      <c r="A226">
        <v>315</v>
      </c>
      <c r="B226" s="20">
        <v>1265.67</v>
      </c>
      <c r="C226" s="20">
        <v>1145.1299999999999</v>
      </c>
      <c r="D226" s="20"/>
      <c r="E226" s="20"/>
      <c r="I226">
        <v>644</v>
      </c>
      <c r="J226" s="20">
        <v>2561.5800000000004</v>
      </c>
      <c r="K226" s="20">
        <v>2831.22</v>
      </c>
    </row>
    <row r="227" spans="1:11" ht="12.75">
      <c r="A227">
        <v>316</v>
      </c>
      <c r="B227" s="20">
        <v>1265.67</v>
      </c>
      <c r="C227" s="20">
        <v>1145.1299999999999</v>
      </c>
      <c r="D227" s="20"/>
      <c r="E227" s="20"/>
      <c r="I227">
        <v>645</v>
      </c>
      <c r="J227" s="20">
        <v>3449.3549999999996</v>
      </c>
      <c r="K227" s="20">
        <v>3812.445</v>
      </c>
    </row>
    <row r="228" spans="1:11" ht="12.75">
      <c r="A228">
        <v>317</v>
      </c>
      <c r="B228" s="20">
        <v>1156.5225</v>
      </c>
      <c r="C228" s="20">
        <v>1046.3775</v>
      </c>
      <c r="D228" s="20"/>
      <c r="E228" s="20"/>
      <c r="I228">
        <v>646</v>
      </c>
      <c r="J228" s="20">
        <v>1685.3570000000002</v>
      </c>
      <c r="K228" s="20">
        <v>1862.7630000000001</v>
      </c>
    </row>
    <row r="229" spans="1:11" ht="12.75">
      <c r="A229">
        <v>318</v>
      </c>
      <c r="B229" s="20">
        <v>1229.2875</v>
      </c>
      <c r="C229" s="20">
        <v>1112.2124999999999</v>
      </c>
      <c r="D229" s="20"/>
      <c r="E229" s="20"/>
      <c r="I229">
        <v>647</v>
      </c>
      <c r="J229" s="20">
        <v>2542.6275</v>
      </c>
      <c r="K229" s="20">
        <v>2810.2725000000005</v>
      </c>
    </row>
    <row r="230" spans="1:11" ht="12.75">
      <c r="A230">
        <v>319</v>
      </c>
      <c r="B230" s="20">
        <v>1350.5625</v>
      </c>
      <c r="C230" s="20">
        <v>1221.9375</v>
      </c>
      <c r="D230" s="20"/>
      <c r="E230" s="20"/>
      <c r="I230">
        <v>648</v>
      </c>
      <c r="J230" s="20">
        <v>1086.6385</v>
      </c>
      <c r="K230" s="20">
        <v>1201.0215</v>
      </c>
    </row>
    <row r="231" spans="1:11" ht="12.75">
      <c r="A231">
        <v>320</v>
      </c>
      <c r="B231" s="20">
        <v>1350.5625</v>
      </c>
      <c r="C231" s="20">
        <v>1221.9375</v>
      </c>
      <c r="D231" s="20"/>
      <c r="E231" s="20"/>
      <c r="I231">
        <v>649</v>
      </c>
      <c r="J231" s="20">
        <v>930.0975</v>
      </c>
      <c r="K231" s="20">
        <v>1028.0025</v>
      </c>
    </row>
    <row r="232" spans="1:11" ht="12.75">
      <c r="A232">
        <v>196</v>
      </c>
      <c r="B232" s="20">
        <v>792.6975</v>
      </c>
      <c r="C232" s="20">
        <v>717.2024999999999</v>
      </c>
      <c r="D232" s="20"/>
      <c r="E232" s="20"/>
      <c r="I232">
        <v>650</v>
      </c>
      <c r="J232" s="20">
        <v>1533.8985</v>
      </c>
      <c r="K232" s="20">
        <v>1695.3615000000002</v>
      </c>
    </row>
    <row r="233" spans="1:11" ht="12.75">
      <c r="A233">
        <v>197</v>
      </c>
      <c r="B233" s="20">
        <v>1241.415</v>
      </c>
      <c r="C233" s="20">
        <v>1123.1849999999997</v>
      </c>
      <c r="D233" s="20"/>
      <c r="E233" s="20"/>
      <c r="I233">
        <v>651</v>
      </c>
      <c r="J233" s="20">
        <v>2481.78</v>
      </c>
      <c r="K233" s="20">
        <v>2743.02</v>
      </c>
    </row>
    <row r="234" spans="1:11" ht="12.75">
      <c r="A234">
        <v>198</v>
      </c>
      <c r="B234" s="20">
        <v>780.57</v>
      </c>
      <c r="C234" s="20">
        <v>706.2299999999999</v>
      </c>
      <c r="D234" s="20"/>
      <c r="E234" s="20"/>
      <c r="I234">
        <v>652</v>
      </c>
      <c r="J234" s="20">
        <v>1410.902</v>
      </c>
      <c r="K234" s="20">
        <v>1559.4180000000001</v>
      </c>
    </row>
    <row r="235" spans="1:11" ht="12.75">
      <c r="A235">
        <v>199</v>
      </c>
      <c r="B235" s="20">
        <v>998.8649999999999</v>
      </c>
      <c r="C235" s="20">
        <v>903.735</v>
      </c>
      <c r="D235" s="20"/>
      <c r="E235" s="20"/>
      <c r="I235">
        <v>653</v>
      </c>
      <c r="J235" s="20">
        <v>2262.3300000000004</v>
      </c>
      <c r="K235" s="20">
        <v>2500.4700000000003</v>
      </c>
    </row>
    <row r="236" spans="1:11" ht="12.75">
      <c r="A236">
        <v>200</v>
      </c>
      <c r="B236" s="20">
        <v>1156.5225</v>
      </c>
      <c r="C236" s="20">
        <v>1046.3775</v>
      </c>
      <c r="D236" s="20"/>
      <c r="E236" s="20"/>
      <c r="I236">
        <v>654</v>
      </c>
      <c r="J236" s="20">
        <v>1035.8135</v>
      </c>
      <c r="K236" s="20">
        <v>1144.8464999999997</v>
      </c>
    </row>
    <row r="237" spans="1:11" ht="12.75">
      <c r="A237">
        <v>201</v>
      </c>
      <c r="B237" s="20">
        <v>1108.0125</v>
      </c>
      <c r="C237" s="20">
        <v>1002.4875000000001</v>
      </c>
      <c r="D237" s="20"/>
      <c r="E237" s="20"/>
      <c r="I237">
        <v>655</v>
      </c>
      <c r="J237" s="20">
        <v>1493.2385000000002</v>
      </c>
      <c r="K237" s="20">
        <v>1650.4215</v>
      </c>
    </row>
    <row r="238" spans="1:11" ht="12.75">
      <c r="A238">
        <v>202</v>
      </c>
      <c r="B238" s="20">
        <v>1277.7975</v>
      </c>
      <c r="C238" s="20">
        <v>1156.1025000000002</v>
      </c>
      <c r="D238" s="20"/>
      <c r="E238" s="20"/>
      <c r="I238">
        <v>656</v>
      </c>
      <c r="J238" s="20">
        <v>1075.457</v>
      </c>
      <c r="K238" s="20">
        <v>1188.6630000000002</v>
      </c>
    </row>
    <row r="239" spans="1:11" ht="12.75">
      <c r="A239">
        <v>203</v>
      </c>
      <c r="B239" s="20">
        <v>1241.415</v>
      </c>
      <c r="C239" s="20">
        <v>1123.1849999999997</v>
      </c>
      <c r="D239" s="20"/>
      <c r="E239" s="20"/>
      <c r="I239">
        <v>657</v>
      </c>
      <c r="J239" s="20">
        <v>869.1075</v>
      </c>
      <c r="K239" s="20">
        <v>960.5925000000001</v>
      </c>
    </row>
    <row r="240" spans="1:11" ht="12.75">
      <c r="A240">
        <v>204</v>
      </c>
      <c r="B240" s="20">
        <v>998.8649999999999</v>
      </c>
      <c r="C240" s="20">
        <v>903.735</v>
      </c>
      <c r="D240" s="20"/>
      <c r="E240" s="20"/>
      <c r="I240">
        <v>658</v>
      </c>
      <c r="J240" s="20">
        <v>1346.8625</v>
      </c>
      <c r="K240" s="20">
        <v>1488.6375</v>
      </c>
    </row>
    <row r="241" spans="1:11" ht="12.75">
      <c r="A241">
        <v>205</v>
      </c>
      <c r="B241" s="20">
        <v>1156.5225</v>
      </c>
      <c r="C241" s="20">
        <v>1046.3775</v>
      </c>
      <c r="D241" s="20"/>
      <c r="E241" s="20"/>
      <c r="I241">
        <v>659</v>
      </c>
      <c r="J241" s="20">
        <v>1102.9025</v>
      </c>
      <c r="K241" s="20">
        <v>1218.9975000000002</v>
      </c>
    </row>
    <row r="242" spans="1:11" ht="12.75">
      <c r="A242">
        <v>206</v>
      </c>
      <c r="B242" s="20">
        <v>1144.395</v>
      </c>
      <c r="C242" s="20">
        <v>1035.405</v>
      </c>
      <c r="D242" s="20"/>
      <c r="E242" s="20"/>
      <c r="I242">
        <v>660</v>
      </c>
      <c r="J242" s="20">
        <v>669.8734999999999</v>
      </c>
      <c r="K242" s="20">
        <v>740.3865</v>
      </c>
    </row>
    <row r="243" spans="1:11" ht="12.75">
      <c r="A243">
        <v>207</v>
      </c>
      <c r="B243" s="20">
        <v>1229.2875</v>
      </c>
      <c r="C243" s="20">
        <v>1112.2124999999999</v>
      </c>
      <c r="D243" s="20"/>
      <c r="E243" s="20"/>
      <c r="I243">
        <v>661</v>
      </c>
      <c r="J243" s="20">
        <v>781.6885000000001</v>
      </c>
      <c r="K243" s="20">
        <v>863.9715000000001</v>
      </c>
    </row>
    <row r="244" spans="1:11" ht="12.75">
      <c r="A244">
        <v>208</v>
      </c>
      <c r="B244" s="20">
        <v>913.9725000000001</v>
      </c>
      <c r="C244" s="20">
        <v>826.9275</v>
      </c>
      <c r="D244" s="20"/>
      <c r="E244" s="20"/>
      <c r="I244">
        <v>662</v>
      </c>
      <c r="J244" s="20">
        <v>1005.3185000000001</v>
      </c>
      <c r="K244" s="20">
        <v>1111.1415</v>
      </c>
    </row>
    <row r="245" spans="1:11" ht="12.75">
      <c r="A245">
        <v>209</v>
      </c>
      <c r="B245" s="20">
        <v>1120.1399999999999</v>
      </c>
      <c r="C245" s="20">
        <v>1013.4599999999999</v>
      </c>
      <c r="D245" s="20"/>
      <c r="E245" s="20"/>
      <c r="I245">
        <v>663</v>
      </c>
      <c r="J245" s="20">
        <v>781.6885000000001</v>
      </c>
      <c r="K245" s="20">
        <v>863.9715000000001</v>
      </c>
    </row>
    <row r="246" spans="1:11" ht="12.75">
      <c r="A246">
        <v>211</v>
      </c>
      <c r="B246" s="20">
        <v>913.9725000000001</v>
      </c>
      <c r="C246" s="20">
        <v>826.9275</v>
      </c>
      <c r="D246" s="20"/>
      <c r="E246" s="20"/>
      <c r="I246">
        <v>664</v>
      </c>
      <c r="J246" s="20">
        <v>669.8734999999999</v>
      </c>
      <c r="K246" s="20">
        <v>740.3865</v>
      </c>
    </row>
    <row r="247" spans="1:11" ht="12.75">
      <c r="A247">
        <v>212</v>
      </c>
      <c r="B247" s="20">
        <v>1241.415</v>
      </c>
      <c r="C247" s="20">
        <v>1123.1849999999997</v>
      </c>
      <c r="D247" s="20"/>
      <c r="E247" s="20"/>
      <c r="I247">
        <v>665</v>
      </c>
      <c r="J247" s="20">
        <v>669.8734999999999</v>
      </c>
      <c r="K247" s="20">
        <v>740.3865</v>
      </c>
    </row>
    <row r="248" spans="1:11" ht="12.75">
      <c r="A248">
        <v>213</v>
      </c>
      <c r="B248" s="20">
        <v>1229.2875</v>
      </c>
      <c r="C248" s="20">
        <v>1112.2124999999999</v>
      </c>
      <c r="D248" s="20"/>
      <c r="E248" s="20"/>
      <c r="I248">
        <v>667</v>
      </c>
      <c r="J248" s="20">
        <v>781.6885000000001</v>
      </c>
      <c r="K248" s="20">
        <v>863.9715000000001</v>
      </c>
    </row>
    <row r="249" spans="1:11" ht="12.75">
      <c r="A249">
        <v>214</v>
      </c>
      <c r="B249" s="20">
        <v>780.57</v>
      </c>
      <c r="C249" s="20">
        <v>706.2299999999999</v>
      </c>
      <c r="D249" s="20"/>
      <c r="E249" s="20"/>
      <c r="I249">
        <v>668</v>
      </c>
      <c r="J249" s="20">
        <v>669.8734999999999</v>
      </c>
      <c r="K249" s="20">
        <v>740.3865</v>
      </c>
    </row>
    <row r="250" spans="1:11" ht="12.75">
      <c r="A250">
        <v>215</v>
      </c>
      <c r="B250" s="20">
        <v>1120.1399999999999</v>
      </c>
      <c r="C250" s="20">
        <v>1013.4599999999999</v>
      </c>
      <c r="D250" s="20"/>
      <c r="E250" s="20"/>
      <c r="I250">
        <v>669</v>
      </c>
      <c r="J250" s="20">
        <v>669.8734999999999</v>
      </c>
      <c r="K250" s="20">
        <v>740.3865</v>
      </c>
    </row>
    <row r="251" spans="1:11" ht="12.75">
      <c r="A251">
        <v>216</v>
      </c>
      <c r="B251" s="20">
        <v>1035.2475000000002</v>
      </c>
      <c r="C251" s="20">
        <v>936.6525</v>
      </c>
      <c r="D251" s="20"/>
      <c r="E251" s="20"/>
      <c r="I251">
        <v>673</v>
      </c>
      <c r="J251" s="20">
        <v>1605.0535000000002</v>
      </c>
      <c r="K251" s="20">
        <v>1774.0065000000002</v>
      </c>
    </row>
    <row r="252" spans="1:11" ht="12.75">
      <c r="A252">
        <v>217</v>
      </c>
      <c r="B252" s="20">
        <v>1229.2875</v>
      </c>
      <c r="C252" s="20">
        <v>1112.2124999999999</v>
      </c>
      <c r="D252" s="20"/>
      <c r="E252" s="20"/>
      <c r="I252">
        <v>674</v>
      </c>
      <c r="J252" s="20">
        <v>1532.882</v>
      </c>
      <c r="K252" s="20">
        <v>1694.238</v>
      </c>
    </row>
    <row r="253" spans="1:11" ht="12.75">
      <c r="A253">
        <v>218</v>
      </c>
      <c r="B253" s="20">
        <v>1035.2475000000002</v>
      </c>
      <c r="C253" s="20">
        <v>936.6525</v>
      </c>
      <c r="D253" s="20"/>
      <c r="E253" s="20"/>
      <c r="I253">
        <v>675</v>
      </c>
      <c r="J253" s="20">
        <v>1431.232</v>
      </c>
      <c r="K253" s="20">
        <v>1581.8880000000001</v>
      </c>
    </row>
    <row r="254" spans="1:11" ht="12.75">
      <c r="A254">
        <v>219</v>
      </c>
      <c r="B254" s="20">
        <v>1035.2475000000002</v>
      </c>
      <c r="C254" s="20">
        <v>936.6525</v>
      </c>
      <c r="D254" s="20"/>
      <c r="E254" s="20"/>
      <c r="I254">
        <v>676</v>
      </c>
      <c r="J254" s="20">
        <v>1092.7375</v>
      </c>
      <c r="K254" s="20">
        <v>1207.7625</v>
      </c>
    </row>
    <row r="255" spans="1:11" ht="12.75">
      <c r="A255">
        <v>220</v>
      </c>
      <c r="B255" s="20">
        <v>1241.415</v>
      </c>
      <c r="C255" s="20">
        <v>1123.1849999999997</v>
      </c>
      <c r="D255" s="20"/>
      <c r="E255" s="20"/>
      <c r="I255">
        <v>677</v>
      </c>
      <c r="J255" s="20">
        <v>1280.79</v>
      </c>
      <c r="K255" s="20">
        <v>1415.6100000000001</v>
      </c>
    </row>
    <row r="256" spans="1:11" ht="12.75">
      <c r="A256">
        <v>221</v>
      </c>
      <c r="B256" s="20">
        <v>1035.2475000000002</v>
      </c>
      <c r="C256" s="20">
        <v>936.6525</v>
      </c>
      <c r="D256" s="20"/>
      <c r="E256" s="20"/>
      <c r="I256">
        <v>678</v>
      </c>
      <c r="J256" s="20">
        <v>1593.8719999999998</v>
      </c>
      <c r="K256" s="20">
        <v>1761.6480000000001</v>
      </c>
    </row>
    <row r="257" spans="1:11" ht="12.75">
      <c r="A257">
        <v>222</v>
      </c>
      <c r="B257" s="20">
        <v>1035.2475000000002</v>
      </c>
      <c r="C257" s="20">
        <v>936.6525</v>
      </c>
      <c r="D257" s="20"/>
      <c r="E257" s="20"/>
      <c r="I257">
        <v>679</v>
      </c>
      <c r="J257" s="20">
        <v>707.4840000000002</v>
      </c>
      <c r="K257" s="20">
        <v>781.9559999999999</v>
      </c>
    </row>
    <row r="258" spans="1:11" ht="12.75">
      <c r="A258">
        <v>223</v>
      </c>
      <c r="B258" s="20">
        <v>998.8649999999999</v>
      </c>
      <c r="C258" s="20">
        <v>903.735</v>
      </c>
      <c r="D258" s="20"/>
      <c r="E258" s="20"/>
      <c r="I258">
        <v>680</v>
      </c>
      <c r="J258" s="20">
        <v>1102.9025</v>
      </c>
      <c r="K258" s="20">
        <v>1218.9975000000002</v>
      </c>
    </row>
    <row r="259" spans="1:11" ht="12.75">
      <c r="A259" s="112">
        <v>337</v>
      </c>
      <c r="B259" s="20">
        <v>670.2097500000001</v>
      </c>
      <c r="C259" s="20">
        <v>606.38025</v>
      </c>
      <c r="D259" s="20"/>
      <c r="E259" s="20"/>
      <c r="I259">
        <v>681</v>
      </c>
      <c r="J259" s="20">
        <v>1504.4199999999998</v>
      </c>
      <c r="K259" s="20">
        <v>1662.78</v>
      </c>
    </row>
    <row r="260" spans="1:11" ht="12.75">
      <c r="A260" s="18">
        <v>338</v>
      </c>
      <c r="B260" s="20">
        <v>670.2097500000001</v>
      </c>
      <c r="C260" s="20">
        <v>606.38025</v>
      </c>
      <c r="D260" s="20"/>
      <c r="E260" s="20"/>
      <c r="I260">
        <v>682</v>
      </c>
      <c r="J260" s="20">
        <v>1236.064</v>
      </c>
      <c r="K260" s="20">
        <v>1366.1760000000002</v>
      </c>
    </row>
    <row r="261" spans="1:11" ht="12.75">
      <c r="A261" s="18">
        <v>339</v>
      </c>
      <c r="B261" s="20">
        <v>792.6975</v>
      </c>
      <c r="C261" s="20">
        <v>717.2024999999999</v>
      </c>
      <c r="D261" s="20"/>
      <c r="E261" s="20"/>
      <c r="I261">
        <v>683</v>
      </c>
      <c r="J261" s="20">
        <v>1504.4199999999998</v>
      </c>
      <c r="K261" s="20">
        <v>1662.78</v>
      </c>
    </row>
    <row r="262" spans="1:11" ht="12.75">
      <c r="A262" s="18">
        <v>340</v>
      </c>
      <c r="B262" s="20">
        <v>659.295</v>
      </c>
      <c r="C262" s="20">
        <v>596.5049999999999</v>
      </c>
      <c r="D262" s="20"/>
      <c r="E262" s="20"/>
      <c r="I262">
        <v>684</v>
      </c>
      <c r="J262" s="20">
        <v>1504.4199999999998</v>
      </c>
      <c r="K262" s="20">
        <v>1662.78</v>
      </c>
    </row>
    <row r="263" spans="1:11" ht="12.75">
      <c r="A263" s="18">
        <v>341</v>
      </c>
      <c r="B263" s="20">
        <v>756.315</v>
      </c>
      <c r="C263" s="20">
        <v>684.2850000000001</v>
      </c>
      <c r="D263" s="20"/>
      <c r="E263" s="20"/>
      <c r="I263">
        <v>685</v>
      </c>
      <c r="J263" s="20">
        <v>1616.2350000000001</v>
      </c>
      <c r="K263" s="20">
        <v>1786.365</v>
      </c>
    </row>
    <row r="264" spans="1:11" ht="12.75">
      <c r="A264" s="18">
        <v>342</v>
      </c>
      <c r="B264" s="20">
        <v>1120.1399999999999</v>
      </c>
      <c r="C264" s="20">
        <v>1013.4599999999999</v>
      </c>
      <c r="D264" s="20"/>
      <c r="E264" s="20"/>
      <c r="I264">
        <v>686</v>
      </c>
      <c r="J264" s="20">
        <v>945.3449999999999</v>
      </c>
      <c r="K264" s="20">
        <v>1044.855</v>
      </c>
    </row>
    <row r="265" spans="1:11" ht="12.75">
      <c r="A265" s="18">
        <v>343</v>
      </c>
      <c r="B265" s="20">
        <v>998.8649999999999</v>
      </c>
      <c r="C265" s="20">
        <v>903.735</v>
      </c>
      <c r="D265" s="20"/>
      <c r="E265" s="20"/>
      <c r="I265">
        <v>687</v>
      </c>
      <c r="J265" s="20">
        <v>1560.3274999999999</v>
      </c>
      <c r="K265" s="20">
        <v>1724.5725</v>
      </c>
    </row>
    <row r="266" spans="1:11" ht="12.75">
      <c r="A266" s="18">
        <v>344</v>
      </c>
      <c r="B266" s="20">
        <v>1144.395</v>
      </c>
      <c r="C266" s="20">
        <v>1035.405</v>
      </c>
      <c r="D266" s="20"/>
      <c r="E266" s="20"/>
      <c r="I266">
        <v>688</v>
      </c>
      <c r="J266" s="20">
        <v>1616.2350000000001</v>
      </c>
      <c r="K266" s="20">
        <v>1786.365</v>
      </c>
    </row>
    <row r="267" spans="1:11" ht="12.75">
      <c r="A267" s="18">
        <v>345</v>
      </c>
      <c r="B267" s="20">
        <v>1265.67</v>
      </c>
      <c r="C267" s="20">
        <v>1145.1299999999999</v>
      </c>
      <c r="D267" s="20"/>
      <c r="E267" s="20"/>
      <c r="I267">
        <v>689</v>
      </c>
      <c r="J267" s="20">
        <v>747.1275</v>
      </c>
      <c r="K267" s="20">
        <v>825.7724999999999</v>
      </c>
    </row>
    <row r="268" spans="1:11" ht="12.75">
      <c r="A268" s="18">
        <v>346</v>
      </c>
      <c r="B268" s="20">
        <v>792.6975</v>
      </c>
      <c r="C268" s="20">
        <v>717.2024999999999</v>
      </c>
      <c r="D268" s="20"/>
      <c r="E268" s="20"/>
      <c r="I268">
        <v>690</v>
      </c>
      <c r="J268" s="20">
        <v>1560.3274999999999</v>
      </c>
      <c r="K268" s="20">
        <v>1724.5725</v>
      </c>
    </row>
    <row r="269" spans="1:11" ht="12.75">
      <c r="A269" s="18">
        <v>347</v>
      </c>
      <c r="B269" s="20">
        <v>1108.0125</v>
      </c>
      <c r="C269" s="20">
        <v>1002.4875000000001</v>
      </c>
      <c r="D269" s="20"/>
      <c r="E269" s="20"/>
      <c r="I269">
        <v>691</v>
      </c>
      <c r="J269" s="20">
        <v>696.3025</v>
      </c>
      <c r="K269" s="20">
        <v>769.5975</v>
      </c>
    </row>
    <row r="270" spans="1:11" ht="12.75">
      <c r="A270" s="18">
        <v>348</v>
      </c>
      <c r="B270" s="20">
        <v>998.8649999999999</v>
      </c>
      <c r="C270" s="20">
        <v>903.735</v>
      </c>
      <c r="D270" s="20"/>
      <c r="E270" s="20"/>
      <c r="I270">
        <v>692</v>
      </c>
      <c r="J270" s="20">
        <v>1482.0569999999998</v>
      </c>
      <c r="K270" s="20">
        <v>1638.063</v>
      </c>
    </row>
    <row r="271" spans="1:11" ht="12.75">
      <c r="A271" s="18">
        <v>349</v>
      </c>
      <c r="B271" s="20">
        <v>913.9725000000001</v>
      </c>
      <c r="C271" s="20">
        <v>826.9275</v>
      </c>
      <c r="D271" s="20"/>
      <c r="E271" s="20"/>
      <c r="I271">
        <v>693</v>
      </c>
      <c r="J271" s="20">
        <v>803.035</v>
      </c>
      <c r="K271" s="20">
        <v>887.565</v>
      </c>
    </row>
    <row r="272" spans="1:11" ht="12.75">
      <c r="A272" s="18">
        <v>350</v>
      </c>
      <c r="B272" s="20">
        <v>792.6975</v>
      </c>
      <c r="C272" s="20">
        <v>717.2024999999999</v>
      </c>
      <c r="D272" s="20"/>
      <c r="E272" s="20"/>
      <c r="I272">
        <v>694</v>
      </c>
      <c r="J272" s="20">
        <v>1248.262</v>
      </c>
      <c r="K272" s="20">
        <v>1379.6580000000001</v>
      </c>
    </row>
    <row r="273" spans="1:11" ht="12.75">
      <c r="A273" s="18">
        <v>351</v>
      </c>
      <c r="B273" s="20">
        <v>1229.2875</v>
      </c>
      <c r="C273" s="20">
        <v>1112.2124999999999</v>
      </c>
      <c r="D273" s="20"/>
      <c r="E273" s="20"/>
      <c r="I273">
        <v>695</v>
      </c>
      <c r="J273" s="20">
        <v>1606.07</v>
      </c>
      <c r="K273" s="20">
        <v>1775.13</v>
      </c>
    </row>
    <row r="274" spans="1:11" ht="12.75">
      <c r="A274" s="18">
        <v>352</v>
      </c>
      <c r="B274" s="20">
        <v>1035.2475000000002</v>
      </c>
      <c r="C274" s="20">
        <v>936.6525</v>
      </c>
      <c r="D274" s="20"/>
      <c r="E274" s="20"/>
      <c r="I274">
        <v>696</v>
      </c>
      <c r="J274" s="20">
        <v>1270.625</v>
      </c>
      <c r="K274" s="20">
        <v>1404.375</v>
      </c>
    </row>
    <row r="275" spans="1:11" ht="12.75">
      <c r="A275" s="18">
        <v>353</v>
      </c>
      <c r="B275" s="20">
        <v>913.9725000000001</v>
      </c>
      <c r="C275" s="20">
        <v>826.9275</v>
      </c>
      <c r="D275" s="20"/>
      <c r="E275" s="20"/>
      <c r="I275">
        <v>697</v>
      </c>
      <c r="J275" s="20">
        <v>1605.0535000000002</v>
      </c>
      <c r="K275" s="20">
        <v>1774.0065000000002</v>
      </c>
    </row>
    <row r="276" spans="1:11" ht="12.75">
      <c r="A276" s="18">
        <v>354</v>
      </c>
      <c r="B276" s="20">
        <v>998.8649999999999</v>
      </c>
      <c r="C276" s="20">
        <v>903.735</v>
      </c>
      <c r="D276" s="20"/>
      <c r="E276" s="20"/>
      <c r="I276">
        <v>698</v>
      </c>
      <c r="J276" s="20">
        <v>691.2199999999999</v>
      </c>
      <c r="K276" s="20">
        <v>763.98</v>
      </c>
    </row>
    <row r="277" spans="1:11" ht="12.75">
      <c r="A277" s="18">
        <v>355</v>
      </c>
      <c r="B277" s="20">
        <v>998.8649999999999</v>
      </c>
      <c r="C277" s="20">
        <v>903.735</v>
      </c>
      <c r="D277" s="20"/>
      <c r="E277" s="20"/>
      <c r="I277">
        <v>699</v>
      </c>
      <c r="J277" s="20">
        <v>1377.3574999999998</v>
      </c>
      <c r="K277" s="20">
        <v>1522.3425</v>
      </c>
    </row>
    <row r="278" spans="1:11" ht="12.75">
      <c r="A278" s="18">
        <v>356</v>
      </c>
      <c r="B278" s="20">
        <v>1023.1199999999999</v>
      </c>
      <c r="C278" s="20">
        <v>925.68</v>
      </c>
      <c r="D278" s="20"/>
      <c r="E278" s="20"/>
      <c r="I278">
        <v>700</v>
      </c>
      <c r="J278" s="20">
        <v>752.2099999999999</v>
      </c>
      <c r="K278" s="20">
        <v>831.39</v>
      </c>
    </row>
    <row r="279" spans="1:11" ht="12.75">
      <c r="A279" s="18">
        <v>357</v>
      </c>
      <c r="B279" s="20">
        <v>998.8649999999999</v>
      </c>
      <c r="C279" s="20">
        <v>903.735</v>
      </c>
      <c r="D279" s="20"/>
      <c r="E279" s="20"/>
      <c r="I279">
        <v>701</v>
      </c>
      <c r="J279" s="20">
        <v>1337.7139999999997</v>
      </c>
      <c r="K279" s="20">
        <v>1478.5259999999998</v>
      </c>
    </row>
    <row r="280" spans="1:11" ht="12.75">
      <c r="A280" s="18">
        <v>358</v>
      </c>
      <c r="B280" s="20">
        <v>998.8649999999999</v>
      </c>
      <c r="C280" s="20">
        <v>903.735</v>
      </c>
      <c r="D280" s="20"/>
      <c r="E280" s="20"/>
      <c r="I280">
        <v>702</v>
      </c>
      <c r="J280" s="20">
        <v>1666.0435000000002</v>
      </c>
      <c r="K280" s="20">
        <v>1841.4165000000003</v>
      </c>
    </row>
    <row r="281" spans="1:11" ht="12.75">
      <c r="A281" s="18">
        <v>359</v>
      </c>
      <c r="B281" s="20">
        <v>913.9725000000001</v>
      </c>
      <c r="C281" s="20">
        <v>826.9275</v>
      </c>
      <c r="D281" s="20"/>
      <c r="E281" s="20"/>
      <c r="I281">
        <v>703</v>
      </c>
      <c r="J281" s="20">
        <v>1280.79</v>
      </c>
      <c r="K281" s="20">
        <v>1415.6100000000001</v>
      </c>
    </row>
    <row r="282" spans="1:11" ht="12.75">
      <c r="A282" s="18">
        <v>360</v>
      </c>
      <c r="B282" s="20">
        <v>913.9725000000001</v>
      </c>
      <c r="C282" s="20">
        <v>826.9275</v>
      </c>
      <c r="D282" s="20"/>
      <c r="E282" s="20"/>
      <c r="I282">
        <v>704</v>
      </c>
      <c r="J282" s="20">
        <v>959.5760000000001</v>
      </c>
      <c r="K282" s="20">
        <v>1060.584</v>
      </c>
    </row>
    <row r="283" spans="1:11" ht="12.75">
      <c r="A283" s="18">
        <v>361</v>
      </c>
      <c r="B283" s="20">
        <v>865.4625</v>
      </c>
      <c r="C283" s="20">
        <v>783.0374999999999</v>
      </c>
      <c r="D283" s="20"/>
      <c r="E283" s="20"/>
      <c r="I283">
        <v>705</v>
      </c>
      <c r="J283" s="20">
        <v>1616.2350000000001</v>
      </c>
      <c r="K283" s="20">
        <v>1786.365</v>
      </c>
    </row>
    <row r="284" spans="1:11" ht="12.75">
      <c r="A284" s="18">
        <v>362</v>
      </c>
      <c r="B284" s="20">
        <v>998.8649999999999</v>
      </c>
      <c r="C284" s="20">
        <v>903.735</v>
      </c>
      <c r="D284" s="20"/>
      <c r="E284" s="20"/>
      <c r="I284">
        <v>706</v>
      </c>
      <c r="J284" s="20">
        <v>1409.8855</v>
      </c>
      <c r="K284" s="20">
        <v>1558.2945</v>
      </c>
    </row>
    <row r="285" spans="1:11" ht="12.75">
      <c r="A285" s="18">
        <v>363</v>
      </c>
      <c r="B285" s="20">
        <v>986.7375</v>
      </c>
      <c r="C285" s="20">
        <v>892.7625</v>
      </c>
      <c r="D285" s="20"/>
      <c r="E285" s="20"/>
      <c r="I285">
        <v>707</v>
      </c>
      <c r="J285" s="20">
        <v>1052.0774999999999</v>
      </c>
      <c r="K285" s="20">
        <v>1162.8225</v>
      </c>
    </row>
    <row r="286" spans="1:11" ht="12.75">
      <c r="A286" s="18">
        <v>364</v>
      </c>
      <c r="B286" s="20">
        <v>913.9725000000001</v>
      </c>
      <c r="C286" s="20">
        <v>826.9275</v>
      </c>
      <c r="D286" s="20"/>
      <c r="E286" s="20"/>
      <c r="I286">
        <v>708</v>
      </c>
      <c r="J286" s="20">
        <v>1270.625</v>
      </c>
      <c r="K286" s="20">
        <v>1404.375</v>
      </c>
    </row>
    <row r="287" spans="1:11" ht="12.75">
      <c r="A287" s="18">
        <v>365</v>
      </c>
      <c r="B287" s="20">
        <v>1750.77</v>
      </c>
      <c r="C287" s="20">
        <v>1584.0300000000002</v>
      </c>
      <c r="D287" s="20"/>
      <c r="E287" s="20"/>
      <c r="I287">
        <v>709</v>
      </c>
      <c r="J287" s="20">
        <v>2964.1710000000003</v>
      </c>
      <c r="K287" s="20">
        <v>3276.1890000000003</v>
      </c>
    </row>
    <row r="288" spans="1:11" ht="12.75">
      <c r="A288" s="18">
        <v>366</v>
      </c>
      <c r="B288" s="20">
        <v>877.59</v>
      </c>
      <c r="C288" s="20">
        <v>794.0100000000001</v>
      </c>
      <c r="D288" s="20"/>
      <c r="E288" s="20"/>
      <c r="I288">
        <v>710</v>
      </c>
      <c r="J288" s="20">
        <v>3652.1609999999996</v>
      </c>
      <c r="K288" s="20">
        <v>4036.5989999999997</v>
      </c>
    </row>
    <row r="289" spans="1:11" ht="12.75">
      <c r="A289" s="18">
        <v>367</v>
      </c>
      <c r="B289" s="20">
        <v>913.9725000000001</v>
      </c>
      <c r="C289" s="20">
        <v>826.9275</v>
      </c>
      <c r="D289" s="20"/>
      <c r="E289" s="20"/>
      <c r="I289">
        <v>711</v>
      </c>
      <c r="J289" s="20">
        <v>4563.020999999999</v>
      </c>
      <c r="K289" s="20">
        <v>5043.339</v>
      </c>
    </row>
    <row r="290" spans="1:11" ht="12.75">
      <c r="A290" s="18">
        <v>368</v>
      </c>
      <c r="B290" s="20">
        <v>1120.1399999999999</v>
      </c>
      <c r="C290" s="20">
        <v>1013.4599999999999</v>
      </c>
      <c r="D290" s="20"/>
      <c r="E290" s="20"/>
      <c r="I290">
        <v>712</v>
      </c>
      <c r="J290" s="20">
        <v>3768.441</v>
      </c>
      <c r="K290" s="20">
        <v>4165.119</v>
      </c>
    </row>
    <row r="291" spans="1:11" ht="12.75">
      <c r="A291" s="18">
        <v>369</v>
      </c>
      <c r="B291" s="20">
        <v>1229.2875</v>
      </c>
      <c r="C291" s="20">
        <v>1112.2124999999999</v>
      </c>
      <c r="D291" s="20"/>
      <c r="E291" s="20"/>
      <c r="I291">
        <v>713</v>
      </c>
      <c r="J291" s="20">
        <v>3438.9809999999998</v>
      </c>
      <c r="K291" s="20">
        <v>3800.979</v>
      </c>
    </row>
    <row r="292" spans="1:11" ht="12.75">
      <c r="A292" s="18">
        <v>370</v>
      </c>
      <c r="B292" s="20">
        <v>913.9725000000001</v>
      </c>
      <c r="C292" s="20">
        <v>826.9275</v>
      </c>
      <c r="D292" s="20"/>
      <c r="E292" s="20"/>
      <c r="I292">
        <v>714</v>
      </c>
      <c r="J292" s="20">
        <v>2033.9025</v>
      </c>
      <c r="K292" s="20">
        <v>2247.9975</v>
      </c>
    </row>
    <row r="293" spans="1:11" ht="12.75">
      <c r="A293" s="18">
        <v>371</v>
      </c>
      <c r="B293" s="20">
        <v>1023.1199999999999</v>
      </c>
      <c r="C293" s="20">
        <v>925.68</v>
      </c>
      <c r="D293" s="20"/>
      <c r="E293" s="20"/>
      <c r="I293">
        <v>715</v>
      </c>
      <c r="J293" s="20">
        <v>1714.7025</v>
      </c>
      <c r="K293" s="20">
        <v>1895.1975</v>
      </c>
    </row>
    <row r="294" spans="1:11" ht="12.75">
      <c r="A294" s="18">
        <v>372</v>
      </c>
      <c r="B294" s="20">
        <v>1035.2475000000002</v>
      </c>
      <c r="C294" s="20">
        <v>936.6525</v>
      </c>
      <c r="D294" s="20"/>
      <c r="E294" s="20"/>
      <c r="I294">
        <v>716</v>
      </c>
      <c r="J294" s="20">
        <v>2840.8800000000006</v>
      </c>
      <c r="K294" s="20">
        <v>3139.92</v>
      </c>
    </row>
    <row r="295" spans="1:11" ht="12.75">
      <c r="A295" s="18">
        <v>373</v>
      </c>
      <c r="B295" s="20">
        <v>1229.2875</v>
      </c>
      <c r="C295" s="20">
        <v>1112.2124999999999</v>
      </c>
      <c r="D295" s="20"/>
      <c r="E295" s="20"/>
      <c r="I295">
        <v>717</v>
      </c>
      <c r="J295" s="20">
        <v>2661.1970000000006</v>
      </c>
      <c r="K295" s="20">
        <v>2941.3230000000003</v>
      </c>
    </row>
    <row r="296" spans="1:5" ht="12.75">
      <c r="A296" s="18">
        <v>374</v>
      </c>
      <c r="B296" s="20">
        <v>901.845</v>
      </c>
      <c r="C296" s="20">
        <v>815.955</v>
      </c>
      <c r="D296" s="20"/>
      <c r="E296" s="20"/>
    </row>
    <row r="297" spans="1:5" ht="12.75">
      <c r="A297" s="18">
        <v>375</v>
      </c>
      <c r="B297" s="20">
        <v>913.9725000000001</v>
      </c>
      <c r="C297" s="20">
        <v>826.9275</v>
      </c>
      <c r="D297" s="20"/>
      <c r="E297" s="20"/>
    </row>
    <row r="298" spans="1:5" ht="12.75">
      <c r="A298" s="18">
        <v>376</v>
      </c>
      <c r="B298" s="20">
        <v>1241.415</v>
      </c>
      <c r="C298" s="20">
        <v>1123.1849999999997</v>
      </c>
      <c r="D298" s="20"/>
      <c r="E298" s="20"/>
    </row>
    <row r="299" spans="1:5" ht="13.5" thickBot="1">
      <c r="A299" s="18">
        <v>377</v>
      </c>
      <c r="B299" s="20">
        <v>998.8649999999999</v>
      </c>
      <c r="C299" s="20">
        <v>903.735</v>
      </c>
      <c r="D299" s="20"/>
      <c r="E299" s="20"/>
    </row>
    <row r="300" spans="1:5" ht="13.5" thickBot="1">
      <c r="A300" s="71">
        <v>268</v>
      </c>
      <c r="B300" s="20">
        <v>2346.9915</v>
      </c>
      <c r="C300" s="20">
        <v>2123.4685</v>
      </c>
      <c r="D300" s="20"/>
      <c r="E300" s="20"/>
    </row>
    <row r="301" spans="1:5" ht="13.5" thickBot="1">
      <c r="A301" s="71">
        <v>269</v>
      </c>
      <c r="B301" s="20">
        <v>2578.9680000000003</v>
      </c>
      <c r="C301" s="20">
        <v>2333.3520000000003</v>
      </c>
      <c r="D301" s="20"/>
      <c r="E301" s="20"/>
    </row>
    <row r="302" spans="1:5" ht="13.5" thickBot="1">
      <c r="A302" s="71">
        <v>270</v>
      </c>
      <c r="B302" s="20">
        <v>2268.378</v>
      </c>
      <c r="C302" s="20">
        <v>2052.342</v>
      </c>
      <c r="D302" s="20"/>
      <c r="E302" s="20"/>
    </row>
    <row r="303" spans="1:5" ht="13.5" thickBot="1">
      <c r="A303" s="71">
        <v>271</v>
      </c>
      <c r="B303" s="20">
        <v>3992.688</v>
      </c>
      <c r="C303" s="20">
        <v>3612.432</v>
      </c>
      <c r="D303" s="20"/>
      <c r="E303" s="20"/>
    </row>
    <row r="304" spans="1:5" ht="13.5" thickBot="1">
      <c r="A304" s="71">
        <v>272</v>
      </c>
      <c r="B304" s="20">
        <v>1581.216</v>
      </c>
      <c r="C304" s="20">
        <v>1430.6239999999998</v>
      </c>
      <c r="D304" s="20"/>
      <c r="E304" s="20"/>
    </row>
    <row r="305" spans="1:5" ht="13.5" thickBot="1">
      <c r="A305" s="71">
        <v>273</v>
      </c>
      <c r="B305" s="20">
        <v>1638.063</v>
      </c>
      <c r="C305" s="20">
        <v>1482.0569999999998</v>
      </c>
      <c r="D305" s="20"/>
      <c r="E305" s="20"/>
    </row>
    <row r="306" spans="1:5" ht="13.5" thickBot="1">
      <c r="A306" s="71">
        <v>274</v>
      </c>
      <c r="B306" s="20">
        <v>2072.616</v>
      </c>
      <c r="C306" s="20">
        <v>1875.224</v>
      </c>
      <c r="D306" s="20"/>
      <c r="E306" s="20"/>
    </row>
    <row r="307" spans="1:5" ht="13.5" thickBot="1">
      <c r="A307" s="169">
        <v>275</v>
      </c>
      <c r="B307" s="20">
        <v>2386.188</v>
      </c>
      <c r="C307" s="20">
        <v>2158.9320000000002</v>
      </c>
      <c r="D307" s="20"/>
      <c r="E307" s="20"/>
    </row>
    <row r="308" spans="1:5" ht="13.5" thickBot="1">
      <c r="A308" s="169">
        <v>276</v>
      </c>
      <c r="B308" s="20">
        <v>2629.5360000000005</v>
      </c>
      <c r="C308" s="20">
        <v>2379.1040000000003</v>
      </c>
      <c r="D308" s="20"/>
      <c r="E308" s="20"/>
    </row>
    <row r="309" spans="1:5" ht="13.5" thickBot="1">
      <c r="A309" s="169">
        <v>277</v>
      </c>
      <c r="B309" s="20">
        <v>1941.576</v>
      </c>
      <c r="C309" s="20">
        <v>1756.664</v>
      </c>
      <c r="D309" s="20"/>
      <c r="E309" s="20"/>
    </row>
    <row r="310" spans="1:5" ht="13.5" thickBot="1">
      <c r="A310" s="169">
        <v>278</v>
      </c>
      <c r="B310" s="20">
        <v>3414.348</v>
      </c>
      <c r="C310" s="20">
        <v>3089.172</v>
      </c>
      <c r="D310" s="20"/>
      <c r="E310" s="20"/>
    </row>
    <row r="311" spans="1:5" ht="13.5" thickBot="1">
      <c r="A311" s="169">
        <v>279</v>
      </c>
      <c r="B311" s="20">
        <v>1638.063</v>
      </c>
      <c r="C311" s="20">
        <v>1482.0569999999998</v>
      </c>
      <c r="D311" s="20"/>
      <c r="E311" s="20"/>
    </row>
    <row r="312" spans="1:5" ht="13.5" thickBot="1">
      <c r="A312" s="169">
        <v>280</v>
      </c>
      <c r="B312" s="20">
        <v>2916.9</v>
      </c>
      <c r="C312" s="20">
        <v>2639.1</v>
      </c>
      <c r="D312" s="20"/>
      <c r="E312" s="20"/>
    </row>
    <row r="313" spans="1:5" ht="13.5" thickBot="1">
      <c r="A313" s="71">
        <v>281</v>
      </c>
      <c r="B313" s="20">
        <v>1908.8160000000003</v>
      </c>
      <c r="C313" s="20">
        <v>1727.024</v>
      </c>
      <c r="D313" s="20"/>
      <c r="E313" s="20"/>
    </row>
    <row r="314" spans="1:5" ht="13.5" thickBot="1">
      <c r="A314" s="71">
        <v>282</v>
      </c>
      <c r="B314" s="20">
        <v>2987.0190000000002</v>
      </c>
      <c r="C314" s="20">
        <v>2702.541</v>
      </c>
      <c r="D314" s="20"/>
      <c r="E314" s="20"/>
    </row>
    <row r="315" spans="1:5" ht="13.5" thickBot="1">
      <c r="A315" s="71">
        <v>283</v>
      </c>
      <c r="B315" s="20">
        <v>1844.3880000000001</v>
      </c>
      <c r="C315" s="20">
        <v>1668.7319999999997</v>
      </c>
      <c r="D315" s="20"/>
      <c r="E315" s="20"/>
    </row>
    <row r="316" spans="1:5" ht="13.5" thickBot="1">
      <c r="A316" s="71">
        <v>285</v>
      </c>
      <c r="B316" s="20">
        <v>1908.0515999999998</v>
      </c>
      <c r="C316" s="20">
        <v>1726.3323999999998</v>
      </c>
      <c r="D316" s="20"/>
      <c r="E316" s="20"/>
    </row>
    <row r="317" spans="1:5" ht="13.5" thickBot="1">
      <c r="A317" s="71">
        <v>286</v>
      </c>
      <c r="B317" s="20">
        <v>1840.7844</v>
      </c>
      <c r="C317" s="20">
        <v>1665.4715999999999</v>
      </c>
      <c r="D317" s="20"/>
      <c r="E317" s="20"/>
    </row>
    <row r="318" spans="1:5" ht="13.5" thickBot="1">
      <c r="A318" s="71">
        <v>287</v>
      </c>
      <c r="B318" s="20">
        <v>3504.2048999999997</v>
      </c>
      <c r="C318" s="20">
        <v>3170.4710999999998</v>
      </c>
      <c r="D318" s="20"/>
      <c r="E318" s="20"/>
    </row>
    <row r="319" spans="1:5" ht="13.5" thickBot="1">
      <c r="A319" s="71">
        <v>288</v>
      </c>
      <c r="B319" s="20">
        <v>2378.3371500000003</v>
      </c>
      <c r="C319" s="20">
        <v>2151.82885</v>
      </c>
      <c r="D319" s="20"/>
      <c r="E319" s="20"/>
    </row>
    <row r="320" spans="1:5" ht="13.5" thickBot="1">
      <c r="A320" s="71">
        <v>289</v>
      </c>
      <c r="B320" s="20">
        <v>1897.5915</v>
      </c>
      <c r="C320" s="20">
        <v>1716.8684999999998</v>
      </c>
      <c r="D320" s="20"/>
      <c r="E320" s="20"/>
    </row>
    <row r="321" spans="1:5" ht="13.5" thickBot="1">
      <c r="A321" s="71">
        <v>290</v>
      </c>
      <c r="B321" s="20">
        <v>4349.6775</v>
      </c>
      <c r="C321" s="20">
        <v>3935.4225</v>
      </c>
      <c r="D321" s="20"/>
      <c r="E321" s="20"/>
    </row>
    <row r="322" spans="1:5" ht="13.5" thickBot="1">
      <c r="A322" s="71">
        <v>291</v>
      </c>
      <c r="B322" s="20">
        <v>2136.11055</v>
      </c>
      <c r="C322" s="20">
        <v>1932.67145</v>
      </c>
      <c r="D322" s="20"/>
      <c r="E322" s="20"/>
    </row>
    <row r="323" spans="1:5" ht="13.5" thickBot="1">
      <c r="A323" s="71">
        <v>292</v>
      </c>
      <c r="B323" s="20">
        <v>2248.5729</v>
      </c>
      <c r="C323" s="20">
        <v>2034.4231</v>
      </c>
      <c r="D323" s="20"/>
      <c r="E323" s="20"/>
    </row>
    <row r="324" spans="1:5" ht="13.5" thickBot="1">
      <c r="A324" s="71">
        <v>293</v>
      </c>
      <c r="B324" s="20">
        <v>2075.5539</v>
      </c>
      <c r="C324" s="20">
        <v>1877.8821000000003</v>
      </c>
      <c r="D324" s="20"/>
      <c r="E324" s="20"/>
    </row>
    <row r="325" spans="1:5" ht="13.5" thickBot="1">
      <c r="A325" s="71">
        <v>294</v>
      </c>
      <c r="B325" s="20">
        <v>1790.0725499999999</v>
      </c>
      <c r="C325" s="20">
        <v>1619.58945</v>
      </c>
      <c r="D325" s="20"/>
      <c r="E325" s="20"/>
    </row>
    <row r="326" spans="1:5" ht="13.5" thickBot="1">
      <c r="A326" s="71">
        <v>295</v>
      </c>
      <c r="B326" s="20">
        <v>2391.9314999999997</v>
      </c>
      <c r="C326" s="20">
        <v>2164.1285</v>
      </c>
      <c r="D326" s="20"/>
      <c r="E326" s="20"/>
    </row>
    <row r="327" spans="1:5" ht="13.5" thickBot="1">
      <c r="A327" s="98">
        <v>477</v>
      </c>
      <c r="B327" s="20">
        <v>1347.3179999999998</v>
      </c>
      <c r="C327" s="20">
        <v>1219.002</v>
      </c>
      <c r="D327" s="20"/>
      <c r="E327" s="20"/>
    </row>
    <row r="328" spans="1:5" ht="13.5" thickBot="1">
      <c r="A328" s="37">
        <v>478</v>
      </c>
      <c r="B328" s="20">
        <v>1194.165</v>
      </c>
      <c r="C328" s="20">
        <v>1080.435</v>
      </c>
      <c r="D328" s="20"/>
      <c r="E328" s="20"/>
    </row>
    <row r="329" spans="1:5" ht="13.5" thickBot="1">
      <c r="A329" s="37">
        <v>479</v>
      </c>
      <c r="B329" s="20">
        <v>1311.975</v>
      </c>
      <c r="C329" s="20">
        <v>1187.025</v>
      </c>
      <c r="D329" s="20"/>
      <c r="E329" s="20"/>
    </row>
    <row r="330" spans="1:5" ht="13.5" thickBot="1">
      <c r="A330" s="37">
        <v>480</v>
      </c>
      <c r="B330" s="20">
        <v>1347.3179999999998</v>
      </c>
      <c r="C330" s="20">
        <v>1219.002</v>
      </c>
      <c r="D330" s="20"/>
      <c r="E330" s="20"/>
    </row>
    <row r="331" spans="1:5" ht="13.5" thickBot="1">
      <c r="A331" s="37">
        <v>481</v>
      </c>
      <c r="B331" s="20">
        <v>1582.938</v>
      </c>
      <c r="C331" s="20">
        <v>1432.1820000000002</v>
      </c>
      <c r="D331" s="20"/>
      <c r="E331" s="20"/>
    </row>
    <row r="332" spans="1:5" ht="13.5" thickBot="1">
      <c r="A332" s="37">
        <v>482</v>
      </c>
      <c r="B332" s="20">
        <v>1241.289</v>
      </c>
      <c r="C332" s="20">
        <v>1123.0710000000001</v>
      </c>
      <c r="D332" s="20"/>
      <c r="E332" s="20"/>
    </row>
    <row r="333" spans="1:5" ht="13.5" thickBot="1">
      <c r="A333" s="37">
        <v>483</v>
      </c>
      <c r="B333" s="20">
        <v>1311.975</v>
      </c>
      <c r="C333" s="20">
        <v>1187.025</v>
      </c>
      <c r="D333" s="20"/>
      <c r="E333" s="20"/>
    </row>
    <row r="334" spans="1:5" ht="13.5" thickBot="1">
      <c r="A334" s="37">
        <v>484</v>
      </c>
      <c r="B334" s="20">
        <v>1347.3179999999998</v>
      </c>
      <c r="C334" s="20">
        <v>1219.002</v>
      </c>
      <c r="D334" s="20"/>
      <c r="E334" s="20"/>
    </row>
    <row r="335" spans="1:5" ht="13.5" thickBot="1">
      <c r="A335" s="37">
        <v>485</v>
      </c>
      <c r="B335" s="20">
        <v>1359.0990000000002</v>
      </c>
      <c r="C335" s="20">
        <v>1229.661</v>
      </c>
      <c r="D335" s="20"/>
      <c r="E335" s="20"/>
    </row>
    <row r="336" spans="1:5" ht="13.5" thickBot="1">
      <c r="A336" s="37">
        <v>486</v>
      </c>
      <c r="B336" s="20">
        <v>1582.938</v>
      </c>
      <c r="C336" s="20">
        <v>1432.1820000000002</v>
      </c>
      <c r="D336" s="20"/>
      <c r="E336" s="20"/>
    </row>
    <row r="337" spans="1:5" ht="13.5" thickBot="1">
      <c r="A337" s="37">
        <v>487</v>
      </c>
      <c r="B337" s="20">
        <v>1123.479</v>
      </c>
      <c r="C337" s="20">
        <v>1016.4810000000001</v>
      </c>
      <c r="E337" s="20"/>
    </row>
    <row r="338" spans="1:5" ht="13.5" thickBot="1">
      <c r="A338" s="37">
        <v>488</v>
      </c>
      <c r="B338" s="20">
        <v>1241.289</v>
      </c>
      <c r="C338" s="20">
        <v>1123.0710000000001</v>
      </c>
      <c r="E338" s="20"/>
    </row>
    <row r="339" spans="1:5" ht="13.5" thickBot="1">
      <c r="A339" s="37">
        <v>489</v>
      </c>
      <c r="B339" s="20">
        <v>1241.289</v>
      </c>
      <c r="C339" s="20">
        <v>1123.0710000000001</v>
      </c>
      <c r="E339" s="20"/>
    </row>
    <row r="340" spans="1:5" ht="13.5" thickBot="1">
      <c r="A340" s="37">
        <v>490</v>
      </c>
      <c r="B340" s="20">
        <v>1311.975</v>
      </c>
      <c r="C340" s="20">
        <v>1187.025</v>
      </c>
      <c r="E340" s="20"/>
    </row>
    <row r="341" spans="1:5" ht="13.5" thickBot="1">
      <c r="A341" s="37">
        <v>491</v>
      </c>
      <c r="B341" s="20">
        <v>1241.289</v>
      </c>
      <c r="C341" s="20">
        <v>1123.0710000000001</v>
      </c>
      <c r="E341" s="20"/>
    </row>
    <row r="342" spans="1:5" ht="13.5" thickBot="1">
      <c r="A342" s="37">
        <v>492</v>
      </c>
      <c r="B342" s="20">
        <v>1547.595</v>
      </c>
      <c r="C342" s="20">
        <v>1400.205</v>
      </c>
      <c r="E342" s="20"/>
    </row>
    <row r="343" spans="1:5" ht="13.5" thickBot="1">
      <c r="A343" s="37">
        <v>493</v>
      </c>
      <c r="B343" s="20">
        <v>1311.975</v>
      </c>
      <c r="C343" s="20">
        <v>1187.025</v>
      </c>
      <c r="E343" s="20"/>
    </row>
    <row r="344" spans="1:5" ht="13.5" thickBot="1">
      <c r="A344" s="37">
        <v>494</v>
      </c>
      <c r="B344" s="20">
        <v>1311.975</v>
      </c>
      <c r="C344" s="20">
        <v>1187.025</v>
      </c>
      <c r="E344" s="20"/>
    </row>
    <row r="345" spans="1:5" ht="13.5" thickBot="1">
      <c r="A345" s="37">
        <v>495</v>
      </c>
      <c r="B345" s="20">
        <v>1700.748</v>
      </c>
      <c r="C345" s="20">
        <v>1538.7720000000002</v>
      </c>
      <c r="E345" s="20"/>
    </row>
    <row r="346" spans="1:5" ht="13.5" thickBot="1">
      <c r="A346" s="37">
        <v>496</v>
      </c>
      <c r="B346" s="20">
        <v>1311.975</v>
      </c>
      <c r="C346" s="20">
        <v>1187.025</v>
      </c>
      <c r="E346" s="20"/>
    </row>
    <row r="347" spans="1:5" ht="13.5" thickBot="1">
      <c r="A347" s="37">
        <v>497</v>
      </c>
      <c r="B347" s="20">
        <v>1465.128</v>
      </c>
      <c r="C347" s="20">
        <v>1325.5919999999999</v>
      </c>
      <c r="E347" s="20"/>
    </row>
    <row r="348" spans="1:5" ht="13.5" thickBot="1">
      <c r="A348" s="37">
        <v>498</v>
      </c>
      <c r="B348" s="20">
        <v>1359.0990000000002</v>
      </c>
      <c r="C348" s="20">
        <v>1229.661</v>
      </c>
      <c r="E348" s="20"/>
    </row>
    <row r="349" spans="1:5" ht="13.5" thickBot="1">
      <c r="A349" s="37">
        <v>499</v>
      </c>
      <c r="B349" s="20">
        <v>1241.289</v>
      </c>
      <c r="C349" s="20">
        <v>1123.0710000000001</v>
      </c>
      <c r="E349" s="20"/>
    </row>
    <row r="350" spans="1:5" ht="13.5" thickBot="1">
      <c r="A350" s="37">
        <v>500</v>
      </c>
      <c r="B350" s="20">
        <v>1359.0990000000002</v>
      </c>
      <c r="C350" s="20">
        <v>1229.661</v>
      </c>
      <c r="E350" s="20"/>
    </row>
    <row r="351" spans="1:5" ht="13.5" thickBot="1">
      <c r="A351" s="37">
        <v>501</v>
      </c>
      <c r="B351" s="20">
        <v>1465.128</v>
      </c>
      <c r="C351" s="20">
        <v>1325.5919999999999</v>
      </c>
      <c r="E351" s="20"/>
    </row>
    <row r="352" spans="1:5" ht="13.5" thickBot="1">
      <c r="A352" s="37">
        <v>502</v>
      </c>
      <c r="B352" s="20">
        <v>1818.558</v>
      </c>
      <c r="C352" s="20">
        <v>1645.362</v>
      </c>
      <c r="E352" s="20"/>
    </row>
    <row r="353" spans="1:5" ht="13.5" thickBot="1">
      <c r="A353" s="37">
        <v>503</v>
      </c>
      <c r="B353" s="20">
        <v>1311.975</v>
      </c>
      <c r="C353" s="20">
        <v>1187.025</v>
      </c>
      <c r="E353" s="20"/>
    </row>
    <row r="354" spans="1:5" ht="13.5" thickBot="1">
      <c r="A354" s="37">
        <v>504</v>
      </c>
      <c r="B354" s="20">
        <v>1311.975</v>
      </c>
      <c r="C354" s="20">
        <v>1187.025</v>
      </c>
      <c r="E354" s="20"/>
    </row>
    <row r="355" spans="1:5" ht="13.5" thickBot="1">
      <c r="A355" s="37">
        <v>505</v>
      </c>
      <c r="B355" s="20">
        <v>1311.975</v>
      </c>
      <c r="C355" s="20">
        <v>1187.025</v>
      </c>
      <c r="E355" s="20"/>
    </row>
    <row r="356" spans="1:5" ht="13.5" thickBot="1">
      <c r="A356" s="37">
        <v>506</v>
      </c>
      <c r="B356" s="20">
        <v>1311.975</v>
      </c>
      <c r="C356" s="20">
        <v>1187.025</v>
      </c>
      <c r="E356" s="20"/>
    </row>
    <row r="357" spans="1:5" ht="13.5" thickBot="1">
      <c r="A357" s="37">
        <v>507</v>
      </c>
      <c r="B357" s="20">
        <v>1229.508</v>
      </c>
      <c r="C357" s="20">
        <v>1112.4119999999998</v>
      </c>
      <c r="E357" s="20"/>
    </row>
    <row r="358" spans="1:5" ht="13.5" thickBot="1">
      <c r="A358" s="37">
        <v>508</v>
      </c>
      <c r="B358" s="20">
        <v>1347.3179999999998</v>
      </c>
      <c r="C358" s="20">
        <v>1219.002</v>
      </c>
      <c r="E358" s="20"/>
    </row>
    <row r="359" spans="1:5" ht="13.5" thickBot="1">
      <c r="A359" s="37">
        <v>509</v>
      </c>
      <c r="B359" s="20">
        <v>1241.289</v>
      </c>
      <c r="C359" s="20">
        <v>1123.0710000000001</v>
      </c>
      <c r="E359" s="20"/>
    </row>
    <row r="360" spans="1:5" ht="13.5" thickBot="1">
      <c r="A360" s="37">
        <v>510</v>
      </c>
      <c r="B360" s="20">
        <v>1465.128</v>
      </c>
      <c r="C360" s="20">
        <v>1325.5919999999999</v>
      </c>
      <c r="E360" s="20"/>
    </row>
    <row r="361" spans="1:5" ht="13.5" thickBot="1">
      <c r="A361" s="37">
        <v>511</v>
      </c>
      <c r="B361" s="20">
        <v>1241.289</v>
      </c>
      <c r="C361" s="20">
        <v>1123.0710000000001</v>
      </c>
      <c r="E361" s="20"/>
    </row>
    <row r="362" spans="1:5" ht="13.5" thickBot="1">
      <c r="A362" s="37">
        <v>512</v>
      </c>
      <c r="B362" s="20">
        <v>1194.165</v>
      </c>
      <c r="C362" s="20">
        <v>1080.435</v>
      </c>
      <c r="E362" s="20"/>
    </row>
    <row r="363" spans="1:5" ht="13.5" thickBot="1">
      <c r="A363" s="37">
        <v>513</v>
      </c>
      <c r="B363" s="20">
        <v>1241.289</v>
      </c>
      <c r="C363" s="20">
        <v>1123.0710000000001</v>
      </c>
      <c r="E363" s="20"/>
    </row>
    <row r="364" spans="1:5" ht="13.5" thickBot="1">
      <c r="A364" s="37">
        <v>514</v>
      </c>
      <c r="B364" s="20">
        <v>1775.718</v>
      </c>
      <c r="C364" s="20">
        <v>1606.602</v>
      </c>
      <c r="E364" s="20"/>
    </row>
    <row r="365" spans="1:5" ht="13.5" thickBot="1">
      <c r="A365" s="37">
        <v>515</v>
      </c>
      <c r="B365" s="20">
        <v>1347.3179999999998</v>
      </c>
      <c r="C365" s="20">
        <v>1219.002</v>
      </c>
      <c r="E365" s="20"/>
    </row>
    <row r="366" spans="1:5" ht="13.5" thickBot="1">
      <c r="A366" s="37">
        <v>516</v>
      </c>
      <c r="B366" s="20">
        <v>1241.289</v>
      </c>
      <c r="C366" s="20">
        <v>1123.0710000000001</v>
      </c>
      <c r="E366" s="20"/>
    </row>
    <row r="367" spans="1:5" ht="13.5" thickBot="1">
      <c r="A367" s="37">
        <v>517</v>
      </c>
      <c r="B367" s="20">
        <v>1700.748</v>
      </c>
      <c r="C367" s="20">
        <v>1538.7720000000002</v>
      </c>
      <c r="E367" s="20"/>
    </row>
    <row r="368" spans="1:5" ht="13.5" thickBot="1">
      <c r="A368" s="37">
        <v>518</v>
      </c>
      <c r="B368" s="20">
        <v>1465.128</v>
      </c>
      <c r="C368" s="20">
        <v>1325.5919999999999</v>
      </c>
      <c r="E368" s="20"/>
    </row>
    <row r="369" spans="1:5" ht="13.5" thickBot="1">
      <c r="A369" s="37">
        <v>519</v>
      </c>
      <c r="B369" s="20">
        <v>1347.3179999999998</v>
      </c>
      <c r="C369" s="20">
        <v>1219.002</v>
      </c>
      <c r="E369" s="20"/>
    </row>
    <row r="370" spans="1:5" ht="13.5" thickBot="1">
      <c r="A370" s="37">
        <v>520</v>
      </c>
      <c r="B370" s="20">
        <v>1347.3179999999998</v>
      </c>
      <c r="C370" s="20">
        <v>1219.002</v>
      </c>
      <c r="E370" s="20"/>
    </row>
    <row r="371" spans="1:5" ht="13.5" thickBot="1">
      <c r="A371" s="37">
        <v>521</v>
      </c>
      <c r="B371" s="20">
        <v>1700.748</v>
      </c>
      <c r="C371" s="20">
        <v>1538.7720000000002</v>
      </c>
      <c r="E371" s="20"/>
    </row>
    <row r="372" spans="1:5" ht="13.5" thickBot="1">
      <c r="A372" s="37">
        <v>522</v>
      </c>
      <c r="B372" s="20">
        <v>1700.748</v>
      </c>
      <c r="C372" s="20">
        <v>1538.7720000000002</v>
      </c>
      <c r="E372" s="20"/>
    </row>
    <row r="373" spans="1:5" ht="13.5" thickBot="1">
      <c r="A373" s="37">
        <v>523</v>
      </c>
      <c r="B373" s="20">
        <v>1936.3680000000002</v>
      </c>
      <c r="C373" s="20">
        <v>1751.9520000000002</v>
      </c>
      <c r="E373" s="20"/>
    </row>
    <row r="374" spans="1:5" ht="13.5" thickBot="1">
      <c r="A374" s="37">
        <v>524</v>
      </c>
      <c r="B374" s="20">
        <v>1311.975</v>
      </c>
      <c r="C374" s="20">
        <v>1187.025</v>
      </c>
      <c r="E374" s="20"/>
    </row>
    <row r="375" spans="1:5" ht="13.5" thickBot="1">
      <c r="A375" s="37">
        <v>525</v>
      </c>
      <c r="B375" s="20">
        <v>1359.0990000000002</v>
      </c>
      <c r="C375" s="20">
        <v>1229.661</v>
      </c>
      <c r="E375" s="20"/>
    </row>
    <row r="376" spans="1:5" ht="13.5" thickBot="1">
      <c r="A376" s="37">
        <v>526</v>
      </c>
      <c r="B376" s="20">
        <v>1582.938</v>
      </c>
      <c r="C376" s="20">
        <v>1432.1820000000002</v>
      </c>
      <c r="E376" s="20"/>
    </row>
    <row r="377" spans="1:5" ht="13.5" thickBot="1">
      <c r="A377" s="37">
        <v>527</v>
      </c>
      <c r="B377" s="20">
        <v>1311.975</v>
      </c>
      <c r="C377" s="20">
        <v>1187.025</v>
      </c>
      <c r="E377" s="20"/>
    </row>
    <row r="378" spans="1:5" ht="13.5" thickBot="1">
      <c r="A378" s="37">
        <v>528</v>
      </c>
      <c r="B378" s="20">
        <v>1229.508</v>
      </c>
      <c r="C378" s="20">
        <v>1112.4119999999998</v>
      </c>
      <c r="E378" s="20"/>
    </row>
    <row r="379" spans="1:5" ht="13.5" thickBot="1">
      <c r="A379" s="37">
        <v>529</v>
      </c>
      <c r="B379" s="20">
        <v>1241.289</v>
      </c>
      <c r="C379" s="20">
        <v>1123.0710000000001</v>
      </c>
      <c r="E379" s="20"/>
    </row>
    <row r="380" spans="1:5" ht="13.5" thickBot="1">
      <c r="A380" s="37">
        <v>530</v>
      </c>
      <c r="B380" s="20">
        <v>1347.3179999999998</v>
      </c>
      <c r="C380" s="20">
        <v>1219.002</v>
      </c>
      <c r="E380" s="20"/>
    </row>
    <row r="381" spans="1:5" ht="13.5" thickBot="1">
      <c r="A381" s="37">
        <v>531</v>
      </c>
      <c r="B381" s="20">
        <v>1359.0990000000002</v>
      </c>
      <c r="C381" s="20">
        <v>1229.661</v>
      </c>
      <c r="E381" s="20"/>
    </row>
    <row r="382" spans="1:5" ht="13.5" thickBot="1">
      <c r="A382" s="37">
        <v>532</v>
      </c>
      <c r="B382" s="20">
        <v>1582.938</v>
      </c>
      <c r="C382" s="20">
        <v>1432.1820000000002</v>
      </c>
      <c r="E382" s="20"/>
    </row>
    <row r="383" spans="1:5" ht="13.5" thickBot="1">
      <c r="A383" s="37">
        <v>533</v>
      </c>
      <c r="B383" s="20">
        <v>1359.0990000000002</v>
      </c>
      <c r="C383" s="20">
        <v>1229.661</v>
      </c>
      <c r="E383" s="20"/>
    </row>
    <row r="384" spans="1:5" ht="13.5" thickBot="1">
      <c r="A384" s="37">
        <v>534</v>
      </c>
      <c r="B384" s="20">
        <v>1194.165</v>
      </c>
      <c r="C384" s="20">
        <v>1080.435</v>
      </c>
      <c r="E384" s="20"/>
    </row>
    <row r="385" spans="1:5" ht="13.5" thickBot="1">
      <c r="A385" s="37">
        <v>535</v>
      </c>
      <c r="B385" s="20">
        <v>1241.289</v>
      </c>
      <c r="C385" s="20">
        <v>1123.0710000000001</v>
      </c>
      <c r="E385" s="20"/>
    </row>
    <row r="386" spans="1:5" ht="13.5" thickBot="1">
      <c r="A386" s="37">
        <v>536</v>
      </c>
      <c r="B386" s="20">
        <v>1311.975</v>
      </c>
      <c r="C386" s="20">
        <v>1187.025</v>
      </c>
      <c r="E386" s="20"/>
    </row>
    <row r="387" spans="1:5" ht="13.5" thickBot="1">
      <c r="A387" s="37">
        <v>537</v>
      </c>
      <c r="B387" s="20">
        <v>1359.0990000000002</v>
      </c>
      <c r="C387" s="20">
        <v>1229.661</v>
      </c>
      <c r="E387" s="20"/>
    </row>
    <row r="388" spans="1:5" ht="13.5" thickBot="1">
      <c r="A388" s="37">
        <v>538</v>
      </c>
      <c r="B388" s="20">
        <v>1241.289</v>
      </c>
      <c r="C388" s="20">
        <v>1123.0710000000001</v>
      </c>
      <c r="E388" s="20"/>
    </row>
    <row r="389" spans="1:5" ht="13.5" thickBot="1">
      <c r="A389" s="37">
        <v>539</v>
      </c>
      <c r="B389" s="20">
        <v>1465.128</v>
      </c>
      <c r="C389" s="20">
        <v>1325.5919999999999</v>
      </c>
      <c r="E389" s="20"/>
    </row>
    <row r="390" spans="1:5" ht="13.5" thickBot="1">
      <c r="A390" s="37">
        <v>540</v>
      </c>
      <c r="B390" s="20">
        <v>1311.975</v>
      </c>
      <c r="C390" s="20">
        <v>1187.025</v>
      </c>
      <c r="E390" s="20"/>
    </row>
    <row r="391" spans="1:5" ht="13.5" thickBot="1">
      <c r="A391" s="37">
        <v>541</v>
      </c>
      <c r="B391" s="20">
        <v>1700.748</v>
      </c>
      <c r="C391" s="20">
        <v>1538.7720000000002</v>
      </c>
      <c r="E391" s="20"/>
    </row>
    <row r="392" spans="1:5" ht="13.5" thickBot="1">
      <c r="A392" s="37">
        <v>542</v>
      </c>
      <c r="B392" s="20">
        <v>1465.128</v>
      </c>
      <c r="C392" s="20">
        <v>1325.5919999999999</v>
      </c>
      <c r="E392" s="20"/>
    </row>
    <row r="393" spans="1:5" ht="13.5" thickBot="1">
      <c r="A393" s="37">
        <v>543</v>
      </c>
      <c r="B393" s="20">
        <v>1311.975</v>
      </c>
      <c r="C393" s="20">
        <v>1187.025</v>
      </c>
      <c r="E393" s="20"/>
    </row>
    <row r="394" spans="1:5" ht="13.5" thickBot="1">
      <c r="A394" s="37">
        <v>544</v>
      </c>
      <c r="B394" s="20">
        <v>1241.289</v>
      </c>
      <c r="C394" s="20">
        <v>1123.0710000000001</v>
      </c>
      <c r="E394" s="20"/>
    </row>
    <row r="395" spans="1:5" ht="13.5" thickBot="1">
      <c r="A395" s="37">
        <v>545</v>
      </c>
      <c r="B395" s="20">
        <v>1359.0990000000002</v>
      </c>
      <c r="C395" s="20">
        <v>1229.661</v>
      </c>
      <c r="E395" s="20"/>
    </row>
    <row r="396" spans="1:5" ht="13.5" thickBot="1">
      <c r="A396" s="37">
        <v>546</v>
      </c>
      <c r="B396" s="20">
        <v>1465.128</v>
      </c>
      <c r="C396" s="20">
        <v>1325.5919999999999</v>
      </c>
      <c r="E396" s="20"/>
    </row>
    <row r="397" spans="1:5" ht="13.5" thickBot="1">
      <c r="A397" s="37">
        <v>547</v>
      </c>
      <c r="B397" s="20">
        <v>1311.975</v>
      </c>
      <c r="C397" s="20">
        <v>1187.025</v>
      </c>
      <c r="E397" s="20"/>
    </row>
    <row r="398" spans="1:5" ht="13.5" thickBot="1">
      <c r="A398" s="37">
        <v>548</v>
      </c>
      <c r="B398" s="20">
        <v>1311.975</v>
      </c>
      <c r="C398" s="20">
        <v>1187.025</v>
      </c>
      <c r="E398" s="20"/>
    </row>
    <row r="399" spans="1:5" ht="13.5" thickBot="1">
      <c r="A399" s="37">
        <v>549</v>
      </c>
      <c r="B399" s="20">
        <v>1241.289</v>
      </c>
      <c r="C399" s="20">
        <v>1123.0710000000001</v>
      </c>
      <c r="E399" s="20"/>
    </row>
    <row r="400" spans="1:5" ht="13.5" thickBot="1">
      <c r="A400" s="37">
        <v>550</v>
      </c>
      <c r="B400" s="20">
        <v>1465.128</v>
      </c>
      <c r="C400" s="20">
        <v>1325.5919999999999</v>
      </c>
      <c r="E400" s="20"/>
    </row>
    <row r="401" spans="1:5" ht="13.5" thickBot="1">
      <c r="A401" s="37">
        <v>551</v>
      </c>
      <c r="B401" s="20">
        <v>1194.165</v>
      </c>
      <c r="C401" s="20">
        <v>1080.435</v>
      </c>
      <c r="E401" s="20"/>
    </row>
    <row r="402" spans="1:5" ht="13.5" thickBot="1">
      <c r="A402" s="37">
        <v>552</v>
      </c>
      <c r="B402" s="20">
        <v>1465.128</v>
      </c>
      <c r="C402" s="20">
        <v>1325.5919999999999</v>
      </c>
      <c r="E402" s="20"/>
    </row>
    <row r="403" spans="1:5" ht="13.5" thickBot="1">
      <c r="A403" s="37">
        <v>553</v>
      </c>
      <c r="B403" s="20">
        <v>1241.289</v>
      </c>
      <c r="C403" s="20">
        <v>1123.0710000000001</v>
      </c>
      <c r="E403" s="20"/>
    </row>
    <row r="404" spans="1:5" ht="13.5" thickBot="1">
      <c r="A404" s="37">
        <v>554</v>
      </c>
      <c r="B404" s="20">
        <v>1582.938</v>
      </c>
      <c r="C404" s="20">
        <v>1432.1820000000002</v>
      </c>
      <c r="E404" s="20"/>
    </row>
    <row r="405" spans="1:5" ht="13.5" thickBot="1">
      <c r="A405" s="37">
        <v>555</v>
      </c>
      <c r="B405" s="20">
        <v>1241.289</v>
      </c>
      <c r="C405" s="20">
        <v>1123.0710000000001</v>
      </c>
      <c r="E405" s="20"/>
    </row>
    <row r="406" spans="1:5" ht="13.5" thickBot="1">
      <c r="A406" s="37">
        <v>556</v>
      </c>
      <c r="B406" s="20">
        <v>1347.3179999999998</v>
      </c>
      <c r="C406" s="20">
        <v>1219.002</v>
      </c>
      <c r="E406" s="20"/>
    </row>
    <row r="407" spans="1:5" ht="13.5" thickBot="1">
      <c r="A407" s="37">
        <v>557</v>
      </c>
      <c r="B407" s="20">
        <v>1582.938</v>
      </c>
      <c r="C407" s="20">
        <v>1432.1820000000002</v>
      </c>
      <c r="E407" s="20"/>
    </row>
    <row r="408" spans="1:5" ht="13.5" thickBot="1">
      <c r="A408" s="37">
        <v>558</v>
      </c>
      <c r="B408" s="20">
        <v>1194.165</v>
      </c>
      <c r="C408" s="20">
        <v>1080.435</v>
      </c>
      <c r="E408" s="20"/>
    </row>
    <row r="409" spans="1:5" ht="13.5" thickBot="1">
      <c r="A409" s="37">
        <v>559</v>
      </c>
      <c r="B409" s="20">
        <v>1347.3179999999998</v>
      </c>
      <c r="C409" s="20">
        <v>1219.002</v>
      </c>
      <c r="E409" s="20"/>
    </row>
    <row r="410" spans="1:5" ht="13.5" thickBot="1">
      <c r="A410" s="37">
        <v>560</v>
      </c>
      <c r="B410" s="20">
        <v>1476.909</v>
      </c>
      <c r="C410" s="20">
        <v>1336.251</v>
      </c>
      <c r="E410" s="20"/>
    </row>
    <row r="411" spans="1:5" ht="13.5" thickBot="1">
      <c r="A411" s="37">
        <v>561</v>
      </c>
      <c r="B411" s="20">
        <v>1311.975</v>
      </c>
      <c r="C411" s="20">
        <v>1187.025</v>
      </c>
      <c r="E411" s="20"/>
    </row>
    <row r="412" spans="1:5" ht="13.5" thickBot="1">
      <c r="A412" s="37">
        <v>562</v>
      </c>
      <c r="B412" s="20">
        <v>1465.128</v>
      </c>
      <c r="C412" s="20">
        <v>1325.5919999999999</v>
      </c>
      <c r="E412" s="20"/>
    </row>
    <row r="413" spans="1:5" ht="13.5" thickBot="1">
      <c r="A413" s="37">
        <v>563</v>
      </c>
      <c r="B413" s="20">
        <v>1465.128</v>
      </c>
      <c r="C413" s="20">
        <v>1325.5919999999999</v>
      </c>
      <c r="E413" s="20"/>
    </row>
    <row r="414" spans="1:5" ht="13.5" thickBot="1">
      <c r="A414" s="37">
        <v>564</v>
      </c>
      <c r="B414" s="20">
        <v>1241.289</v>
      </c>
      <c r="C414" s="20">
        <v>1123.0710000000001</v>
      </c>
      <c r="E414" s="20"/>
    </row>
    <row r="415" spans="1:5" ht="13.5" thickBot="1">
      <c r="A415" s="166">
        <v>378</v>
      </c>
      <c r="B415" s="20">
        <v>1986.348</v>
      </c>
      <c r="C415" s="20">
        <v>1797.1720000000003</v>
      </c>
      <c r="E415" s="20"/>
    </row>
    <row r="416" spans="1:5" ht="13.5" thickBot="1">
      <c r="A416" s="59">
        <v>379</v>
      </c>
      <c r="B416" s="20">
        <v>2357.103</v>
      </c>
      <c r="C416" s="20">
        <v>2132.617</v>
      </c>
      <c r="E416" s="20"/>
    </row>
    <row r="417" spans="1:5" ht="13.5" thickBot="1">
      <c r="A417" s="59">
        <v>380</v>
      </c>
      <c r="B417" s="20">
        <v>2109.933</v>
      </c>
      <c r="C417" s="20">
        <v>1908.987</v>
      </c>
      <c r="E417" s="20"/>
    </row>
    <row r="418" spans="1:5" ht="13.5" thickBot="1">
      <c r="A418" s="59">
        <v>381</v>
      </c>
      <c r="B418" s="20">
        <v>2109.933</v>
      </c>
      <c r="C418" s="20">
        <v>1908.987</v>
      </c>
      <c r="E418" s="20"/>
    </row>
    <row r="419" spans="1:5" ht="13.5" thickBot="1">
      <c r="A419" s="59">
        <v>382</v>
      </c>
      <c r="B419" s="20">
        <v>2480.688</v>
      </c>
      <c r="C419" s="20">
        <v>2244.4320000000007</v>
      </c>
      <c r="E419" s="20"/>
    </row>
    <row r="420" spans="1:5" ht="13.5" thickBot="1">
      <c r="A420" s="59">
        <v>383</v>
      </c>
      <c r="B420" s="20">
        <v>2480.688</v>
      </c>
      <c r="C420" s="20">
        <v>2244.4320000000007</v>
      </c>
      <c r="E420" s="20"/>
    </row>
    <row r="421" spans="1:5" ht="13.5" thickBot="1">
      <c r="A421" s="59">
        <v>384</v>
      </c>
      <c r="B421" s="20">
        <v>2851.443</v>
      </c>
      <c r="C421" s="20">
        <v>2579.877</v>
      </c>
      <c r="E421" s="20"/>
    </row>
    <row r="422" spans="1:5" ht="13.5" thickBot="1">
      <c r="A422" s="59">
        <v>385</v>
      </c>
      <c r="B422" s="20">
        <v>1627.9515000000001</v>
      </c>
      <c r="C422" s="20">
        <v>1472.9085</v>
      </c>
      <c r="E422" s="20"/>
    </row>
    <row r="423" spans="1:5" ht="13.5" thickBot="1">
      <c r="A423" s="59">
        <v>386</v>
      </c>
      <c r="B423" s="20">
        <v>1986.348</v>
      </c>
      <c r="C423" s="20">
        <v>1797.1720000000003</v>
      </c>
      <c r="E423" s="20"/>
    </row>
    <row r="424" spans="1:5" ht="13.5" thickBot="1">
      <c r="A424" s="59">
        <v>387</v>
      </c>
      <c r="B424" s="20">
        <v>1986.348</v>
      </c>
      <c r="C424" s="20">
        <v>1797.1720000000003</v>
      </c>
      <c r="E424" s="20"/>
    </row>
    <row r="425" spans="1:5" ht="13.5" thickBot="1">
      <c r="A425" s="59">
        <v>388</v>
      </c>
      <c r="B425" s="20">
        <v>1986.348</v>
      </c>
      <c r="C425" s="20">
        <v>1797.1720000000003</v>
      </c>
      <c r="E425" s="20"/>
    </row>
    <row r="426" spans="1:5" ht="13.5" thickBot="1">
      <c r="A426" s="59">
        <v>389</v>
      </c>
      <c r="B426" s="20">
        <v>1986.348</v>
      </c>
      <c r="C426" s="20">
        <v>1797.1720000000003</v>
      </c>
      <c r="E426" s="20"/>
    </row>
    <row r="427" spans="1:5" ht="13.5" thickBot="1">
      <c r="A427" s="59">
        <v>390</v>
      </c>
      <c r="B427" s="20">
        <v>2109.933</v>
      </c>
      <c r="C427" s="20">
        <v>1908.987</v>
      </c>
      <c r="E427" s="20"/>
    </row>
    <row r="428" spans="1:5" ht="13.5" thickBot="1">
      <c r="A428" s="59">
        <v>391</v>
      </c>
      <c r="B428" s="20">
        <v>1257.1965</v>
      </c>
      <c r="C428" s="20">
        <v>1137.4635</v>
      </c>
      <c r="E428" s="20"/>
    </row>
    <row r="429" spans="1:5" ht="13.5" thickBot="1">
      <c r="A429" s="59">
        <v>392</v>
      </c>
      <c r="B429" s="20">
        <v>1739.1779999999999</v>
      </c>
      <c r="C429" s="20">
        <v>1573.542</v>
      </c>
      <c r="E429" s="20"/>
    </row>
    <row r="430" spans="1:5" ht="13.5" thickBot="1">
      <c r="A430" s="59">
        <v>393</v>
      </c>
      <c r="B430" s="20">
        <v>1862.7630000000001</v>
      </c>
      <c r="C430" s="20">
        <v>1685.3570000000002</v>
      </c>
      <c r="E430" s="20"/>
    </row>
    <row r="431" spans="1:5" ht="13.5" thickBot="1">
      <c r="A431" s="59">
        <v>394</v>
      </c>
      <c r="B431" s="20">
        <v>2109.933</v>
      </c>
      <c r="C431" s="20">
        <v>1908.987</v>
      </c>
      <c r="E431" s="20"/>
    </row>
    <row r="432" spans="1:5" ht="13.5" thickBot="1">
      <c r="A432" s="59">
        <v>395</v>
      </c>
      <c r="B432" s="20">
        <v>1893.528</v>
      </c>
      <c r="C432" s="20">
        <v>1713.1920000000002</v>
      </c>
      <c r="E432" s="20"/>
    </row>
    <row r="433" spans="1:5" ht="13.5" thickBot="1">
      <c r="A433" s="59">
        <v>396</v>
      </c>
      <c r="B433" s="20">
        <v>1986.348</v>
      </c>
      <c r="C433" s="20">
        <v>1797.1720000000003</v>
      </c>
      <c r="E433" s="20"/>
    </row>
    <row r="434" spans="1:5" ht="13.5" thickBot="1">
      <c r="A434" s="59">
        <v>397</v>
      </c>
      <c r="B434" s="20">
        <v>2357.103</v>
      </c>
      <c r="C434" s="20">
        <v>2132.617</v>
      </c>
      <c r="E434" s="20"/>
    </row>
    <row r="435" spans="1:5" ht="13.5" thickBot="1">
      <c r="A435" s="59">
        <v>398</v>
      </c>
      <c r="B435" s="20">
        <v>2357.103</v>
      </c>
      <c r="C435" s="20">
        <v>2132.617</v>
      </c>
      <c r="E435" s="20"/>
    </row>
    <row r="436" spans="1:5" ht="13.5" thickBot="1">
      <c r="A436" s="59">
        <v>399</v>
      </c>
      <c r="B436" s="20">
        <v>1739.1779999999999</v>
      </c>
      <c r="C436" s="20">
        <v>1573.542</v>
      </c>
      <c r="E436" s="20"/>
    </row>
    <row r="437" spans="1:5" ht="13.5" thickBot="1">
      <c r="A437" s="59">
        <v>400</v>
      </c>
      <c r="B437" s="20">
        <v>1627.9515000000001</v>
      </c>
      <c r="C437" s="20">
        <v>1472.9085</v>
      </c>
      <c r="E437" s="20"/>
    </row>
    <row r="438" spans="1:5" ht="13.5" thickBot="1">
      <c r="A438" s="59">
        <v>401</v>
      </c>
      <c r="B438" s="20">
        <v>1986.348</v>
      </c>
      <c r="C438" s="20">
        <v>1797.1720000000003</v>
      </c>
      <c r="E438" s="20"/>
    </row>
    <row r="439" spans="1:5" ht="13.5" thickBot="1">
      <c r="A439" s="59">
        <v>402</v>
      </c>
      <c r="B439" s="20">
        <v>2109.933</v>
      </c>
      <c r="C439" s="20">
        <v>1908.987</v>
      </c>
      <c r="E439" s="20"/>
    </row>
    <row r="440" spans="1:5" ht="13.5" thickBot="1">
      <c r="A440" s="59">
        <v>403</v>
      </c>
      <c r="B440" s="20">
        <v>1627.9515000000001</v>
      </c>
      <c r="C440" s="20">
        <v>1472.9085</v>
      </c>
      <c r="E440" s="20"/>
    </row>
    <row r="441" spans="1:5" ht="13.5" thickBot="1">
      <c r="A441" s="59">
        <v>404</v>
      </c>
      <c r="B441" s="20">
        <v>1862.7630000000001</v>
      </c>
      <c r="C441" s="20">
        <v>1685.3570000000002</v>
      </c>
      <c r="E441" s="20"/>
    </row>
    <row r="442" spans="1:5" ht="13.5" thickBot="1">
      <c r="A442" s="59">
        <v>405</v>
      </c>
      <c r="B442" s="20">
        <v>2434.32</v>
      </c>
      <c r="C442" s="20">
        <v>2202.4800000000005</v>
      </c>
      <c r="E442" s="20"/>
    </row>
    <row r="443" spans="1:5" ht="13.5" thickBot="1">
      <c r="A443" s="59">
        <v>406</v>
      </c>
      <c r="B443" s="20">
        <v>1627.9515000000001</v>
      </c>
      <c r="C443" s="20">
        <v>1472.9085</v>
      </c>
      <c r="E443" s="20"/>
    </row>
    <row r="444" spans="1:5" ht="13.5" thickBot="1">
      <c r="A444" s="59">
        <v>407</v>
      </c>
      <c r="B444" s="20">
        <v>1627.9515000000001</v>
      </c>
      <c r="C444" s="20">
        <v>1472.9085</v>
      </c>
      <c r="E444" s="20"/>
    </row>
    <row r="445" spans="1:5" ht="13.5" thickBot="1">
      <c r="A445" s="59">
        <v>408</v>
      </c>
      <c r="B445" s="20">
        <v>2357.103</v>
      </c>
      <c r="C445" s="20">
        <v>2132.617</v>
      </c>
      <c r="E445" s="20"/>
    </row>
    <row r="446" spans="1:5" ht="13.5" thickBot="1">
      <c r="A446" s="59">
        <v>409</v>
      </c>
      <c r="B446" s="20">
        <v>2109.933</v>
      </c>
      <c r="C446" s="20">
        <v>1908.987</v>
      </c>
      <c r="E446" s="20"/>
    </row>
    <row r="447" spans="1:5" ht="13.5" thickBot="1">
      <c r="A447" s="59">
        <v>410</v>
      </c>
      <c r="B447" s="20">
        <v>1986.348</v>
      </c>
      <c r="C447" s="20">
        <v>1797.1720000000003</v>
      </c>
      <c r="E447" s="20"/>
    </row>
    <row r="448" spans="1:5" ht="13.5" thickBot="1">
      <c r="A448" s="59">
        <v>411</v>
      </c>
      <c r="B448" s="20">
        <v>1702.1025</v>
      </c>
      <c r="C448" s="20">
        <v>1539.9975000000002</v>
      </c>
      <c r="E448" s="20"/>
    </row>
    <row r="449" spans="1:5" ht="13.5" thickBot="1">
      <c r="A449" s="59">
        <v>412</v>
      </c>
      <c r="B449" s="20">
        <v>1627.9515000000001</v>
      </c>
      <c r="C449" s="20">
        <v>1472.9085</v>
      </c>
      <c r="E449" s="20"/>
    </row>
    <row r="450" spans="1:5" ht="13.5" thickBot="1">
      <c r="A450" s="59">
        <v>413</v>
      </c>
      <c r="B450" s="20">
        <v>1739.1779999999999</v>
      </c>
      <c r="C450" s="20">
        <v>1573.542</v>
      </c>
      <c r="E450" s="20"/>
    </row>
    <row r="451" spans="1:5" ht="13.5" thickBot="1">
      <c r="A451" s="59">
        <v>414</v>
      </c>
      <c r="B451" s="20">
        <v>1739.1779999999999</v>
      </c>
      <c r="C451" s="20">
        <v>1573.542</v>
      </c>
      <c r="E451" s="20"/>
    </row>
    <row r="452" spans="1:5" ht="13.5" thickBot="1">
      <c r="A452" s="59">
        <v>415</v>
      </c>
      <c r="B452" s="20">
        <v>1986.348</v>
      </c>
      <c r="C452" s="20">
        <v>1797.1720000000003</v>
      </c>
      <c r="E452" s="20"/>
    </row>
    <row r="453" spans="1:5" ht="13.5" thickBot="1">
      <c r="A453" s="59">
        <v>416</v>
      </c>
      <c r="B453" s="20">
        <v>1775.718</v>
      </c>
      <c r="C453" s="20">
        <v>1606.602</v>
      </c>
      <c r="E453" s="20"/>
    </row>
    <row r="454" spans="1:5" ht="13.5" thickBot="1">
      <c r="A454" s="59">
        <v>417</v>
      </c>
      <c r="B454" s="20">
        <v>1627.9515000000001</v>
      </c>
      <c r="C454" s="20">
        <v>1472.9085</v>
      </c>
      <c r="E454" s="20"/>
    </row>
    <row r="455" spans="1:5" ht="13.5" thickBot="1">
      <c r="A455" s="59">
        <v>418</v>
      </c>
      <c r="B455" s="20">
        <v>1627.9515000000001</v>
      </c>
      <c r="C455" s="20">
        <v>1472.9085</v>
      </c>
      <c r="E455" s="20"/>
    </row>
    <row r="456" spans="1:5" ht="13.5" thickBot="1">
      <c r="A456" s="59">
        <v>471</v>
      </c>
      <c r="B456" s="20">
        <v>1739.1779999999999</v>
      </c>
      <c r="C456" s="20">
        <v>1573.542</v>
      </c>
      <c r="E456" s="20"/>
    </row>
    <row r="457" spans="1:5" ht="13.5" thickBot="1">
      <c r="A457" s="59">
        <v>472</v>
      </c>
      <c r="B457" s="20">
        <v>1986.348</v>
      </c>
      <c r="C457" s="20">
        <v>1797.1720000000003</v>
      </c>
      <c r="E457" s="20"/>
    </row>
    <row r="458" spans="1:5" ht="13.5" thickBot="1">
      <c r="A458" s="59">
        <v>473</v>
      </c>
      <c r="B458" s="20">
        <v>1739.1779999999999</v>
      </c>
      <c r="C458" s="20">
        <v>1573.542</v>
      </c>
      <c r="E458" s="20"/>
    </row>
    <row r="459" spans="1:5" ht="13.5" thickBot="1">
      <c r="A459" s="59">
        <v>474</v>
      </c>
      <c r="B459" s="20">
        <v>2357.103</v>
      </c>
      <c r="C459" s="20">
        <v>2132.617</v>
      </c>
      <c r="E459" s="20"/>
    </row>
    <row r="460" spans="1:5" ht="13.5" thickBot="1">
      <c r="A460" s="59">
        <v>475</v>
      </c>
      <c r="B460" s="20">
        <v>1862.7630000000001</v>
      </c>
      <c r="C460" s="20">
        <v>1685.3570000000002</v>
      </c>
      <c r="E460" s="20"/>
    </row>
    <row r="461" spans="1:5" ht="13.5" thickBot="1">
      <c r="A461" s="59">
        <v>476</v>
      </c>
      <c r="B461" s="20">
        <v>1627.9515000000001</v>
      </c>
      <c r="C461" s="20">
        <v>1472.9085</v>
      </c>
      <c r="E461" s="20"/>
    </row>
    <row r="462" spans="1:5" ht="13.5" thickBot="1">
      <c r="A462" s="59">
        <v>565</v>
      </c>
      <c r="B462" s="20">
        <v>1739.1779999999999</v>
      </c>
      <c r="C462" s="20">
        <v>1573.542</v>
      </c>
      <c r="E462" s="20"/>
    </row>
    <row r="463" spans="1:5" ht="13.5" thickBot="1">
      <c r="A463" s="59">
        <v>566</v>
      </c>
      <c r="B463" s="20">
        <v>2851.443</v>
      </c>
      <c r="C463" s="20">
        <v>2579.877</v>
      </c>
      <c r="E463" s="20"/>
    </row>
    <row r="464" spans="1:5" ht="13.5" thickBot="1">
      <c r="A464" s="59">
        <v>567</v>
      </c>
      <c r="B464" s="20">
        <v>2851.443</v>
      </c>
      <c r="C464" s="20">
        <v>2579.877</v>
      </c>
      <c r="E464" s="20"/>
    </row>
    <row r="465" spans="1:5" ht="13.5" thickBot="1">
      <c r="A465" s="59">
        <v>568</v>
      </c>
      <c r="B465" s="20">
        <v>3345.7830000000004</v>
      </c>
      <c r="C465" s="20">
        <v>3027.1369999999997</v>
      </c>
      <c r="E465" s="20"/>
    </row>
    <row r="466" spans="1:5" ht="13.5" thickBot="1">
      <c r="A466" s="59">
        <v>569</v>
      </c>
      <c r="B466" s="20">
        <v>1862.7630000000001</v>
      </c>
      <c r="C466" s="20">
        <v>1685.3570000000002</v>
      </c>
      <c r="E466" s="20"/>
    </row>
    <row r="467" spans="1:5" ht="13.5" thickBot="1">
      <c r="A467" s="59">
        <v>570</v>
      </c>
      <c r="B467" s="20">
        <v>1627.9515000000001</v>
      </c>
      <c r="C467" s="20">
        <v>1472.9085</v>
      </c>
      <c r="E467" s="20"/>
    </row>
    <row r="468" spans="1:5" ht="13.5" thickBot="1">
      <c r="A468" s="59">
        <v>571</v>
      </c>
      <c r="B468" s="20">
        <v>2357.103</v>
      </c>
      <c r="C468" s="20">
        <v>2132.617</v>
      </c>
      <c r="E468" s="20"/>
    </row>
    <row r="469" spans="1:5" ht="13.5" thickBot="1">
      <c r="A469" s="59">
        <v>572</v>
      </c>
      <c r="B469" s="20">
        <v>1862.7630000000001</v>
      </c>
      <c r="C469" s="20">
        <v>1685.3570000000002</v>
      </c>
      <c r="E469" s="20"/>
    </row>
    <row r="470" spans="1:5" ht="12.75">
      <c r="A470" s="112">
        <v>419</v>
      </c>
      <c r="B470" s="20">
        <v>1156.5225</v>
      </c>
      <c r="C470" s="20">
        <v>1046.3775</v>
      </c>
      <c r="E470" s="20"/>
    </row>
    <row r="471" spans="1:5" ht="12.75">
      <c r="A471" s="18">
        <v>420</v>
      </c>
      <c r="B471" s="20">
        <v>1035.2475000000002</v>
      </c>
      <c r="C471" s="20">
        <v>936.6525</v>
      </c>
      <c r="E471" s="20"/>
    </row>
    <row r="472" spans="1:5" ht="12.75">
      <c r="A472" s="18">
        <v>421</v>
      </c>
      <c r="B472" s="20">
        <v>1144.395</v>
      </c>
      <c r="C472" s="20">
        <v>1035.405</v>
      </c>
      <c r="E472" s="20"/>
    </row>
    <row r="473" spans="1:5" ht="12.75">
      <c r="A473" s="18">
        <v>422</v>
      </c>
      <c r="B473" s="20">
        <v>998.8649999999999</v>
      </c>
      <c r="C473" s="20">
        <v>903.735</v>
      </c>
      <c r="E473" s="20"/>
    </row>
    <row r="474" spans="1:5" ht="12.75">
      <c r="A474" s="18">
        <v>423</v>
      </c>
      <c r="B474" s="20">
        <v>1120.1399999999999</v>
      </c>
      <c r="C474" s="20">
        <v>1013.4599999999999</v>
      </c>
      <c r="E474" s="20"/>
    </row>
    <row r="475" spans="1:5" ht="12.75">
      <c r="A475" s="18">
        <v>424</v>
      </c>
      <c r="B475" s="20">
        <v>1023.1199999999999</v>
      </c>
      <c r="C475" s="20">
        <v>925.68</v>
      </c>
      <c r="E475" s="20"/>
    </row>
    <row r="476" spans="1:5" ht="12.75">
      <c r="A476" s="18">
        <v>425</v>
      </c>
      <c r="B476" s="20">
        <v>1311.975</v>
      </c>
      <c r="C476" s="20">
        <v>1187.025</v>
      </c>
      <c r="E476" s="20"/>
    </row>
    <row r="477" spans="1:5" ht="12.75">
      <c r="A477" s="18">
        <v>426</v>
      </c>
      <c r="B477" s="20">
        <v>998.8649999999999</v>
      </c>
      <c r="C477" s="20">
        <v>903.735</v>
      </c>
      <c r="E477" s="20"/>
    </row>
    <row r="478" spans="1:5" ht="12.75">
      <c r="A478" s="18">
        <v>427</v>
      </c>
      <c r="B478" s="20">
        <v>1347.3179999999998</v>
      </c>
      <c r="C478" s="20">
        <v>1219.002</v>
      </c>
      <c r="E478" s="20"/>
    </row>
    <row r="479" spans="1:5" ht="12.75">
      <c r="A479" s="18">
        <v>428</v>
      </c>
      <c r="B479" s="20">
        <v>1108.0125</v>
      </c>
      <c r="C479" s="20">
        <v>1002.4875000000001</v>
      </c>
      <c r="E479" s="20"/>
    </row>
    <row r="480" spans="1:5" ht="12.75">
      <c r="A480" s="18">
        <v>429</v>
      </c>
      <c r="B480" s="20">
        <v>1144.395</v>
      </c>
      <c r="C480" s="20">
        <v>1035.405</v>
      </c>
      <c r="E480" s="20"/>
    </row>
    <row r="481" spans="1:5" ht="12.75">
      <c r="A481" s="18">
        <v>430</v>
      </c>
      <c r="B481" s="20">
        <v>1277.7975</v>
      </c>
      <c r="C481" s="20">
        <v>1156.1025000000002</v>
      </c>
      <c r="E481" s="20"/>
    </row>
    <row r="482" spans="1:5" ht="12.75">
      <c r="A482" s="18">
        <v>431</v>
      </c>
      <c r="B482" s="20">
        <v>1229.2875</v>
      </c>
      <c r="C482" s="20">
        <v>1112.2124999999999</v>
      </c>
      <c r="E482" s="20"/>
    </row>
    <row r="483" spans="1:5" ht="12.75">
      <c r="A483" s="18">
        <v>432</v>
      </c>
      <c r="B483" s="20">
        <v>1035.2475000000002</v>
      </c>
      <c r="C483" s="20">
        <v>936.6525</v>
      </c>
      <c r="E483" s="20"/>
    </row>
    <row r="484" spans="1:5" ht="12.75">
      <c r="A484" s="18">
        <v>433</v>
      </c>
      <c r="B484" s="20">
        <v>913.9725000000001</v>
      </c>
      <c r="C484" s="20">
        <v>826.9275</v>
      </c>
      <c r="E484" s="20"/>
    </row>
    <row r="485" spans="1:5" ht="12.75">
      <c r="A485" s="18">
        <v>434</v>
      </c>
      <c r="B485" s="20">
        <v>1035.2475000000002</v>
      </c>
      <c r="C485" s="20">
        <v>936.6525</v>
      </c>
      <c r="E485" s="20"/>
    </row>
    <row r="486" spans="1:5" ht="12.75">
      <c r="A486" s="18">
        <v>435</v>
      </c>
      <c r="B486" s="20">
        <v>1311.975</v>
      </c>
      <c r="C486" s="20">
        <v>1187.025</v>
      </c>
      <c r="E486" s="20"/>
    </row>
    <row r="487" spans="1:5" ht="12.75">
      <c r="A487" s="18">
        <v>436</v>
      </c>
      <c r="B487" s="20">
        <v>1229.2875</v>
      </c>
      <c r="C487" s="20">
        <v>1112.2124999999999</v>
      </c>
      <c r="E487" s="20"/>
    </row>
    <row r="488" spans="1:5" ht="12.75">
      <c r="A488" s="18">
        <v>437</v>
      </c>
      <c r="B488" s="20">
        <v>1229.2875</v>
      </c>
      <c r="C488" s="20">
        <v>1112.2124999999999</v>
      </c>
      <c r="E488" s="20"/>
    </row>
    <row r="489" spans="1:5" ht="12.75">
      <c r="A489" s="18">
        <v>438</v>
      </c>
      <c r="B489" s="20">
        <v>1229.2875</v>
      </c>
      <c r="C489" s="20">
        <v>1112.2124999999999</v>
      </c>
      <c r="E489" s="20"/>
    </row>
    <row r="490" spans="1:5" ht="12.75">
      <c r="A490" s="18">
        <v>439</v>
      </c>
      <c r="B490" s="20">
        <v>1277.7975</v>
      </c>
      <c r="C490" s="20">
        <v>1156.1025000000002</v>
      </c>
      <c r="E490" s="20"/>
    </row>
    <row r="491" spans="1:5" ht="12.75">
      <c r="A491" s="18">
        <v>440</v>
      </c>
      <c r="B491" s="20">
        <v>1265.67</v>
      </c>
      <c r="C491" s="20">
        <v>1145.1299999999999</v>
      </c>
      <c r="E491" s="20"/>
    </row>
    <row r="492" spans="1:5" ht="12.75">
      <c r="A492" s="18">
        <v>441</v>
      </c>
      <c r="B492" s="20">
        <v>998.8649999999999</v>
      </c>
      <c r="C492" s="20">
        <v>903.735</v>
      </c>
      <c r="E492" s="20"/>
    </row>
    <row r="493" spans="1:5" ht="12.75">
      <c r="A493" s="18">
        <v>442</v>
      </c>
      <c r="B493" s="20">
        <v>1156.5225</v>
      </c>
      <c r="C493" s="20">
        <v>1046.3775</v>
      </c>
      <c r="E493" s="20"/>
    </row>
    <row r="494" spans="1:5" ht="12.75">
      <c r="A494" s="18">
        <v>443</v>
      </c>
      <c r="B494" s="20">
        <v>1277.7975</v>
      </c>
      <c r="C494" s="20">
        <v>1156.1025000000002</v>
      </c>
      <c r="E494" s="20"/>
    </row>
    <row r="495" spans="1:5" ht="12.75">
      <c r="A495" s="18">
        <v>444</v>
      </c>
      <c r="B495" s="20">
        <v>1229.2875</v>
      </c>
      <c r="C495" s="20">
        <v>1112.2124999999999</v>
      </c>
      <c r="E495" s="20"/>
    </row>
    <row r="496" spans="1:5" ht="12.75">
      <c r="A496" s="18">
        <v>445</v>
      </c>
      <c r="B496" s="20">
        <v>1229.2875</v>
      </c>
      <c r="C496" s="20">
        <v>1112.2124999999999</v>
      </c>
      <c r="E496" s="20"/>
    </row>
    <row r="497" spans="1:5" ht="12.75">
      <c r="A497" s="18">
        <v>446</v>
      </c>
      <c r="B497" s="20">
        <v>1156.5225</v>
      </c>
      <c r="C497" s="20">
        <v>1046.3775</v>
      </c>
      <c r="E497" s="20"/>
    </row>
    <row r="498" spans="1:5" ht="12.75">
      <c r="A498" s="18">
        <v>447</v>
      </c>
      <c r="B498" s="20">
        <v>1241.415</v>
      </c>
      <c r="C498" s="20">
        <v>1123.1849999999997</v>
      </c>
      <c r="E498" s="20"/>
    </row>
    <row r="499" spans="1:5" ht="12.75">
      <c r="A499" s="18">
        <v>448</v>
      </c>
      <c r="B499" s="20">
        <v>1120.1399999999999</v>
      </c>
      <c r="C499" s="20">
        <v>1013.4599999999999</v>
      </c>
      <c r="E499" s="20"/>
    </row>
    <row r="500" spans="1:5" ht="12.75">
      <c r="A500" s="18">
        <v>449</v>
      </c>
      <c r="B500" s="20">
        <v>1471.8375</v>
      </c>
      <c r="C500" s="20">
        <v>1331.6625</v>
      </c>
      <c r="E500" s="20"/>
    </row>
    <row r="501" spans="1:5" ht="12.75">
      <c r="A501" s="18">
        <v>450</v>
      </c>
      <c r="B501" s="20">
        <v>1277.7975</v>
      </c>
      <c r="C501" s="20">
        <v>1156.1025000000002</v>
      </c>
      <c r="E501" s="20"/>
    </row>
    <row r="502" spans="1:5" ht="12.75">
      <c r="A502" s="18">
        <v>451</v>
      </c>
      <c r="B502" s="20">
        <v>998.8649999999999</v>
      </c>
      <c r="C502" s="20">
        <v>903.735</v>
      </c>
      <c r="E502" s="20"/>
    </row>
    <row r="503" spans="1:5" ht="12.75">
      <c r="A503" s="18">
        <v>452</v>
      </c>
      <c r="B503" s="20">
        <v>1277.7975</v>
      </c>
      <c r="C503" s="20">
        <v>1156.1025000000002</v>
      </c>
      <c r="E503" s="20"/>
    </row>
    <row r="504" spans="1:5" ht="12.75">
      <c r="A504" s="18">
        <v>453</v>
      </c>
      <c r="B504" s="20">
        <v>1229.2875</v>
      </c>
      <c r="C504" s="20">
        <v>1112.2124999999999</v>
      </c>
      <c r="E504" s="20"/>
    </row>
    <row r="505" spans="1:5" ht="12.75">
      <c r="A505" s="18">
        <v>454</v>
      </c>
      <c r="B505" s="20">
        <v>1229.2875</v>
      </c>
      <c r="C505" s="20">
        <v>1112.2124999999999</v>
      </c>
      <c r="E505" s="20"/>
    </row>
    <row r="506" spans="1:5" ht="12.75">
      <c r="A506" s="18">
        <v>455</v>
      </c>
      <c r="B506" s="20">
        <v>1229.2875</v>
      </c>
      <c r="C506" s="20">
        <v>1112.2124999999999</v>
      </c>
      <c r="E506" s="20"/>
    </row>
    <row r="507" spans="1:5" ht="12.75">
      <c r="A507" s="18">
        <v>456</v>
      </c>
      <c r="B507" s="20">
        <v>1156.5225</v>
      </c>
      <c r="C507" s="20">
        <v>1046.3775</v>
      </c>
      <c r="E507" s="20"/>
    </row>
    <row r="508" spans="1:5" ht="12.75">
      <c r="A508" s="18">
        <v>457</v>
      </c>
      <c r="B508" s="20">
        <v>1229.2875</v>
      </c>
      <c r="C508" s="20">
        <v>1112.2124999999999</v>
      </c>
      <c r="E508" s="20"/>
    </row>
    <row r="509" spans="1:5" ht="12.75">
      <c r="A509" s="18">
        <v>458</v>
      </c>
      <c r="B509" s="20">
        <v>998.8649999999999</v>
      </c>
      <c r="C509" s="20">
        <v>903.735</v>
      </c>
      <c r="E509" s="20"/>
    </row>
    <row r="510" spans="1:5" ht="12.75">
      <c r="A510" s="18">
        <v>459</v>
      </c>
      <c r="B510" s="20">
        <v>1277.7975</v>
      </c>
      <c r="C510" s="20">
        <v>1156.1025000000002</v>
      </c>
      <c r="E510" s="20"/>
    </row>
    <row r="511" spans="1:5" ht="12.75">
      <c r="A511" s="18">
        <v>460</v>
      </c>
      <c r="B511" s="20">
        <v>1277.7975</v>
      </c>
      <c r="C511" s="20">
        <v>1156.1025000000002</v>
      </c>
      <c r="E511" s="20"/>
    </row>
    <row r="512" spans="1:5" ht="12.75">
      <c r="A512" s="18">
        <v>461</v>
      </c>
      <c r="B512" s="20">
        <v>1277.7975</v>
      </c>
      <c r="C512" s="20">
        <v>1156.1025000000002</v>
      </c>
      <c r="E512" s="20"/>
    </row>
    <row r="513" spans="1:5" ht="12.75">
      <c r="A513" s="18">
        <v>462</v>
      </c>
      <c r="B513" s="20">
        <v>1277.7975</v>
      </c>
      <c r="C513" s="20">
        <v>1156.1025000000002</v>
      </c>
      <c r="E513" s="20"/>
    </row>
    <row r="514" spans="1:5" ht="12.75">
      <c r="A514" s="18">
        <v>463</v>
      </c>
      <c r="B514" s="20">
        <v>1108.0125</v>
      </c>
      <c r="C514" s="20">
        <v>1002.4875000000001</v>
      </c>
      <c r="E514" s="20"/>
    </row>
    <row r="515" spans="1:5" ht="12.75">
      <c r="A515" s="18">
        <v>464</v>
      </c>
      <c r="B515" s="20">
        <v>986.7375</v>
      </c>
      <c r="C515" s="20">
        <v>892.7625</v>
      </c>
      <c r="E515" s="20"/>
    </row>
    <row r="516" spans="1:5" ht="12.75">
      <c r="A516" s="18">
        <v>465</v>
      </c>
      <c r="B516" s="20">
        <v>1277.7975</v>
      </c>
      <c r="C516" s="20">
        <v>1156.1025000000002</v>
      </c>
      <c r="E516" s="20"/>
    </row>
    <row r="517" spans="1:5" ht="12.75">
      <c r="A517" s="18">
        <v>466</v>
      </c>
      <c r="B517" s="20">
        <v>1035.2475000000002</v>
      </c>
      <c r="C517" s="20">
        <v>936.6525</v>
      </c>
      <c r="E517" s="20"/>
    </row>
    <row r="518" spans="1:5" ht="12.75">
      <c r="A518" s="18">
        <v>467</v>
      </c>
      <c r="B518" s="20">
        <v>1108.0125</v>
      </c>
      <c r="C518" s="20">
        <v>1002.4875000000001</v>
      </c>
      <c r="E518" s="20"/>
    </row>
    <row r="519" spans="1:5" ht="12.75">
      <c r="A519" s="18">
        <v>468</v>
      </c>
      <c r="B519" s="20">
        <v>1120.1399999999999</v>
      </c>
      <c r="C519" s="20">
        <v>1013.4599999999999</v>
      </c>
      <c r="E519" s="20"/>
    </row>
    <row r="520" spans="1:5" ht="12.75">
      <c r="A520" s="18">
        <v>469</v>
      </c>
      <c r="B520" s="20">
        <v>1350.5625</v>
      </c>
      <c r="C520" s="20">
        <v>1221.9375</v>
      </c>
      <c r="E520" s="20"/>
    </row>
    <row r="521" spans="1:5" ht="12.75">
      <c r="A521" s="18">
        <v>470</v>
      </c>
      <c r="B521" s="20">
        <v>1229.2875</v>
      </c>
      <c r="C521" s="20">
        <v>1112.2124999999999</v>
      </c>
      <c r="E521" s="20"/>
    </row>
    <row r="522" spans="1:5" ht="12.75">
      <c r="A522" s="18">
        <v>573</v>
      </c>
      <c r="B522" s="20">
        <v>1023.1199999999999</v>
      </c>
      <c r="C522" s="20">
        <v>925.68</v>
      </c>
      <c r="E522" s="20"/>
    </row>
    <row r="523" spans="1:5" ht="12.75">
      <c r="A523" s="18">
        <v>574</v>
      </c>
      <c r="B523" s="20">
        <v>986.7375</v>
      </c>
      <c r="C523" s="20">
        <v>892.7625</v>
      </c>
      <c r="E523" s="20"/>
    </row>
    <row r="524" spans="1:5" ht="12.75">
      <c r="A524" s="199">
        <v>575</v>
      </c>
      <c r="B524" s="20">
        <v>3168.9</v>
      </c>
      <c r="C524" s="20">
        <v>2867.1</v>
      </c>
      <c r="E524" s="20"/>
    </row>
    <row r="525" spans="1:5" ht="12.75">
      <c r="A525" s="199">
        <v>576</v>
      </c>
      <c r="B525" s="20">
        <v>3168.9</v>
      </c>
      <c r="C525" s="20">
        <v>2867.1</v>
      </c>
      <c r="E525" s="20"/>
    </row>
    <row r="526" spans="1:5" ht="12.75">
      <c r="A526" s="199">
        <v>577</v>
      </c>
      <c r="B526" s="20">
        <v>2266.95</v>
      </c>
      <c r="C526" s="20">
        <v>2051.05</v>
      </c>
      <c r="E526" s="20"/>
    </row>
    <row r="527" spans="1:5" ht="12.75">
      <c r="A527" s="191">
        <v>578</v>
      </c>
      <c r="B527" s="20">
        <v>2339.4</v>
      </c>
      <c r="C527" s="20">
        <v>2116.6000000000004</v>
      </c>
      <c r="E527" s="20"/>
    </row>
    <row r="528" spans="1:5" ht="12.75">
      <c r="A528" s="191">
        <v>579</v>
      </c>
      <c r="B528" s="20">
        <v>3274.9500000000003</v>
      </c>
      <c r="C528" s="20">
        <v>2963.05</v>
      </c>
      <c r="E528" s="20"/>
    </row>
    <row r="529" spans="1:5" ht="12.75">
      <c r="A529" s="191">
        <v>580</v>
      </c>
      <c r="B529" s="20">
        <v>3147.9</v>
      </c>
      <c r="C529" s="20">
        <v>2848.1</v>
      </c>
      <c r="E529" s="20"/>
    </row>
    <row r="530" spans="1:5" ht="12.75">
      <c r="A530" s="191">
        <v>581</v>
      </c>
      <c r="B530" s="20">
        <v>3505.95</v>
      </c>
      <c r="C530" s="20">
        <v>3172.0499999999997</v>
      </c>
      <c r="E530" s="20"/>
    </row>
    <row r="531" spans="1:5" ht="12.75">
      <c r="A531" s="191">
        <v>582</v>
      </c>
      <c r="B531" s="20">
        <v>3147.9</v>
      </c>
      <c r="C531" s="20">
        <v>2848.1</v>
      </c>
      <c r="E531" s="20"/>
    </row>
    <row r="532" spans="1:5" ht="12.75">
      <c r="A532" s="191">
        <v>583</v>
      </c>
      <c r="B532" s="20">
        <v>3505.95</v>
      </c>
      <c r="C532" s="20">
        <v>3172.0499999999997</v>
      </c>
      <c r="E532" s="20"/>
    </row>
    <row r="533" spans="1:5" ht="12.75">
      <c r="A533" s="191">
        <v>584</v>
      </c>
      <c r="B533" s="20">
        <v>5573.400000000001</v>
      </c>
      <c r="C533" s="20">
        <v>5042.6</v>
      </c>
      <c r="E533" s="20"/>
    </row>
    <row r="534" spans="1:5" ht="12.75">
      <c r="A534" s="191">
        <v>585</v>
      </c>
      <c r="B534" s="20">
        <v>6046.95</v>
      </c>
      <c r="C534" s="20">
        <v>5471.05</v>
      </c>
      <c r="E534" s="20"/>
    </row>
    <row r="535" spans="1:5" ht="12.75">
      <c r="A535" s="191">
        <v>586</v>
      </c>
      <c r="B535" s="20">
        <v>5665.8</v>
      </c>
      <c r="C535" s="20">
        <v>5126.2</v>
      </c>
      <c r="E535" s="20"/>
    </row>
    <row r="536" spans="1:5" ht="12.75">
      <c r="A536" s="191">
        <v>587</v>
      </c>
      <c r="B536" s="20">
        <v>4083.45</v>
      </c>
      <c r="C536" s="20">
        <v>3694.5499999999997</v>
      </c>
      <c r="E536" s="20"/>
    </row>
    <row r="537" spans="1:5" ht="12.75">
      <c r="A537" s="191">
        <v>588</v>
      </c>
      <c r="B537" s="20">
        <v>7536.9</v>
      </c>
      <c r="C537" s="20">
        <v>6819.099999999999</v>
      </c>
      <c r="E537" s="20"/>
    </row>
    <row r="538" spans="1:5" ht="12.75">
      <c r="A538" s="191">
        <v>589</v>
      </c>
      <c r="B538" s="20">
        <v>5700.45</v>
      </c>
      <c r="C538" s="20">
        <v>5157.55</v>
      </c>
      <c r="E538" s="20"/>
    </row>
    <row r="539" spans="1:5" ht="12.75">
      <c r="A539" s="191">
        <v>590</v>
      </c>
      <c r="B539" s="20">
        <v>3505.95</v>
      </c>
      <c r="C539" s="20">
        <v>3172.0499999999997</v>
      </c>
      <c r="E539" s="20"/>
    </row>
    <row r="540" spans="1:5" ht="12.75">
      <c r="A540" s="191">
        <v>591</v>
      </c>
      <c r="B540" s="20">
        <v>5226.900000000001</v>
      </c>
      <c r="C540" s="20">
        <v>4729.1</v>
      </c>
      <c r="E540" s="20"/>
    </row>
    <row r="541" spans="1:5" ht="12.75">
      <c r="A541" s="191">
        <v>592</v>
      </c>
      <c r="B541" s="20">
        <v>4060.35</v>
      </c>
      <c r="C541" s="20">
        <v>3673.65</v>
      </c>
      <c r="E541" s="20"/>
    </row>
    <row r="542" spans="1:5" ht="12.75">
      <c r="A542" s="191">
        <v>593</v>
      </c>
      <c r="B542" s="20">
        <v>4083.45</v>
      </c>
      <c r="C542" s="20">
        <v>3694.5499999999997</v>
      </c>
      <c r="E542" s="20"/>
    </row>
    <row r="543" spans="1:5" ht="12.75">
      <c r="A543" s="191">
        <v>594</v>
      </c>
      <c r="B543" s="20">
        <v>7275.45</v>
      </c>
      <c r="C543" s="20">
        <v>6582.55</v>
      </c>
      <c r="E543" s="20"/>
    </row>
    <row r="544" spans="1:5" ht="12.75">
      <c r="A544" s="191">
        <v>595</v>
      </c>
      <c r="B544" s="20">
        <v>6855.45</v>
      </c>
      <c r="C544" s="20">
        <v>6202.55</v>
      </c>
      <c r="E544" s="20"/>
    </row>
    <row r="545" spans="1:5" ht="12.75">
      <c r="A545" s="191">
        <v>596</v>
      </c>
      <c r="B545" s="20">
        <v>6046.95</v>
      </c>
      <c r="C545" s="20">
        <v>5471.05</v>
      </c>
      <c r="E545" s="20"/>
    </row>
    <row r="546" spans="1:5" ht="12.75">
      <c r="A546" s="191">
        <v>597</v>
      </c>
      <c r="B546" s="20">
        <v>3898.65</v>
      </c>
      <c r="C546" s="20">
        <v>3527.35</v>
      </c>
      <c r="E546" s="20"/>
    </row>
    <row r="547" spans="1:5" ht="12.75">
      <c r="A547" s="191">
        <v>598</v>
      </c>
      <c r="B547" s="20">
        <v>6381.9</v>
      </c>
      <c r="C547" s="20">
        <v>5774.099999999999</v>
      </c>
      <c r="E547" s="20"/>
    </row>
    <row r="548" spans="1:5" ht="12.75">
      <c r="A548" s="191">
        <v>599</v>
      </c>
      <c r="B548" s="20">
        <v>6393.45</v>
      </c>
      <c r="C548" s="20">
        <v>5784.55</v>
      </c>
      <c r="E548" s="20"/>
    </row>
    <row r="549" spans="1:5" ht="12.75">
      <c r="A549" s="191">
        <v>600</v>
      </c>
      <c r="B549" s="20">
        <v>5238.45</v>
      </c>
      <c r="C549" s="20">
        <v>4739.55</v>
      </c>
      <c r="E549" s="20"/>
    </row>
    <row r="550" spans="1:5" ht="12.75">
      <c r="A550" s="191">
        <v>601</v>
      </c>
      <c r="B550" s="20">
        <v>4083.45</v>
      </c>
      <c r="C550" s="20">
        <v>3694.5499999999997</v>
      </c>
      <c r="E550" s="20"/>
    </row>
    <row r="551" spans="1:5" ht="12.75">
      <c r="A551" s="191">
        <v>602</v>
      </c>
      <c r="B551" s="20">
        <v>6738.9</v>
      </c>
      <c r="C551" s="20">
        <v>6097.099999999999</v>
      </c>
      <c r="E551" s="20"/>
    </row>
    <row r="552" spans="1:5" ht="12.75">
      <c r="A552" s="191">
        <v>603</v>
      </c>
      <c r="B552" s="20">
        <v>5815.95</v>
      </c>
      <c r="C552" s="20">
        <v>5262.05</v>
      </c>
      <c r="E552" s="20"/>
    </row>
    <row r="553" spans="1:5" ht="12.75">
      <c r="A553" s="191">
        <v>604</v>
      </c>
      <c r="B553" s="20">
        <v>6393.45</v>
      </c>
      <c r="C553" s="20">
        <v>5784.55</v>
      </c>
      <c r="E553" s="20"/>
    </row>
    <row r="554" spans="1:5" ht="12.75">
      <c r="A554" s="191">
        <v>605</v>
      </c>
      <c r="B554" s="20">
        <v>4083.45</v>
      </c>
      <c r="C554" s="20">
        <v>3694.5499999999997</v>
      </c>
      <c r="E554" s="20"/>
    </row>
    <row r="555" spans="1:5" ht="12.75">
      <c r="A555" s="191">
        <v>606</v>
      </c>
      <c r="B555" s="20">
        <v>4776.45</v>
      </c>
      <c r="C555" s="20">
        <v>4321.549999999999</v>
      </c>
      <c r="E555" s="20"/>
    </row>
    <row r="556" spans="1:5" ht="12.75">
      <c r="A556" s="191">
        <v>607</v>
      </c>
      <c r="B556" s="20">
        <v>4083.45</v>
      </c>
      <c r="C556" s="20">
        <v>3694.5499999999997</v>
      </c>
      <c r="E556" s="20"/>
    </row>
    <row r="557" spans="1:5" ht="12.75">
      <c r="A557" s="191">
        <v>608</v>
      </c>
      <c r="B557" s="20">
        <v>4083.45</v>
      </c>
      <c r="C557" s="20">
        <v>3694.5499999999997</v>
      </c>
      <c r="E557" s="20"/>
    </row>
    <row r="558" spans="1:5" ht="12.75">
      <c r="A558" s="112">
        <v>609</v>
      </c>
      <c r="B558" s="20">
        <v>1278.8999999999999</v>
      </c>
      <c r="C558" s="20">
        <v>1157.1</v>
      </c>
      <c r="E558" s="20"/>
    </row>
    <row r="559" spans="1:5" ht="12.75">
      <c r="A559" s="112">
        <v>610</v>
      </c>
      <c r="B559" s="20">
        <v>1278.8999999999999</v>
      </c>
      <c r="C559" s="20">
        <v>1157.1</v>
      </c>
      <c r="E559" s="20"/>
    </row>
    <row r="560" spans="1:5" ht="12.75">
      <c r="A560" s="112">
        <v>611</v>
      </c>
      <c r="B560" s="20">
        <v>1400.1750000000002</v>
      </c>
      <c r="C560" s="20">
        <v>1266.825</v>
      </c>
      <c r="E560" s="20"/>
    </row>
    <row r="561" spans="1:5" ht="12.75">
      <c r="A561" s="192">
        <v>626</v>
      </c>
      <c r="B561" s="20">
        <v>349.4085</v>
      </c>
      <c r="C561" s="20">
        <v>316.13149999999996</v>
      </c>
      <c r="E561" s="20"/>
    </row>
    <row r="562" spans="1:5" ht="12.75">
      <c r="A562" s="192">
        <v>627</v>
      </c>
      <c r="B562" s="20">
        <v>129.37680000000003</v>
      </c>
      <c r="C562" s="20">
        <v>117.0552</v>
      </c>
      <c r="E562" s="20"/>
    </row>
    <row r="563" spans="1:5" ht="12.75">
      <c r="A563" s="192">
        <v>628</v>
      </c>
      <c r="B563" s="20">
        <v>129.37680000000003</v>
      </c>
      <c r="C563" s="20">
        <v>117.0552</v>
      </c>
      <c r="E563" s="20"/>
    </row>
    <row r="564" spans="1:5" ht="12.75">
      <c r="A564" s="192">
        <v>629</v>
      </c>
      <c r="B564" s="20">
        <v>117.59580000000001</v>
      </c>
      <c r="C564" s="20">
        <v>106.39620000000001</v>
      </c>
      <c r="E564" s="20"/>
    </row>
    <row r="565" spans="1:5" ht="12.75">
      <c r="A565" s="192">
        <v>630</v>
      </c>
      <c r="B565" s="20">
        <v>237.76200000000003</v>
      </c>
      <c r="C565" s="20">
        <v>215.118</v>
      </c>
      <c r="E565" s="20"/>
    </row>
    <row r="566" spans="1:5" ht="12.75">
      <c r="A566" s="192">
        <v>631</v>
      </c>
      <c r="B566" s="20">
        <v>142.3359</v>
      </c>
      <c r="C566" s="20">
        <v>128.7801</v>
      </c>
      <c r="E566" s="20"/>
    </row>
    <row r="567" spans="1:5" ht="12.75">
      <c r="A567" s="192">
        <v>632</v>
      </c>
      <c r="B567" s="20">
        <v>2503.998</v>
      </c>
      <c r="C567" s="20">
        <v>2265.5220000000004</v>
      </c>
      <c r="E567" s="20"/>
    </row>
    <row r="568" spans="1:5" ht="12.75">
      <c r="A568" s="192">
        <v>633</v>
      </c>
      <c r="B568" s="20">
        <v>2032.758</v>
      </c>
      <c r="C568" s="20">
        <v>1839.162</v>
      </c>
      <c r="E568" s="20"/>
    </row>
    <row r="569" spans="1:5" ht="13.5" thickBot="1">
      <c r="A569" s="192">
        <v>634</v>
      </c>
      <c r="B569" s="20">
        <v>1712.2560000000003</v>
      </c>
      <c r="C569" s="20">
        <v>1549.1839999999997</v>
      </c>
      <c r="E569" s="20"/>
    </row>
    <row r="570" spans="1:5" ht="13.5" thickBot="1">
      <c r="A570" s="193">
        <v>635</v>
      </c>
      <c r="B570" s="20">
        <v>1194.165</v>
      </c>
      <c r="C570" s="20">
        <v>1080.435</v>
      </c>
      <c r="E570" s="20"/>
    </row>
    <row r="571" spans="1:5" ht="13.5" thickBot="1">
      <c r="A571" s="193">
        <v>636</v>
      </c>
      <c r="B571" s="20">
        <v>1311.975</v>
      </c>
      <c r="C571" s="20">
        <v>1187.025</v>
      </c>
      <c r="E571" s="20"/>
    </row>
    <row r="572" spans="1:5" ht="13.5" thickBot="1">
      <c r="A572" s="193">
        <v>637</v>
      </c>
      <c r="B572" s="20">
        <v>1359.0990000000002</v>
      </c>
      <c r="C572" s="20">
        <v>1229.661</v>
      </c>
      <c r="E572" s="20"/>
    </row>
    <row r="573" spans="1:5" ht="13.5" thickBot="1">
      <c r="A573" s="193">
        <v>638</v>
      </c>
      <c r="B573" s="20">
        <v>1347.3179999999998</v>
      </c>
      <c r="C573" s="20">
        <v>1219.002</v>
      </c>
      <c r="E573" s="20"/>
    </row>
    <row r="574" spans="1:5" ht="13.5" thickBot="1">
      <c r="A574" s="193">
        <v>639</v>
      </c>
      <c r="B574" s="20">
        <v>1465.128</v>
      </c>
      <c r="C574" s="20">
        <v>1325.5919999999999</v>
      </c>
      <c r="E574" s="20"/>
    </row>
    <row r="575" spans="1:5" ht="13.5" thickBot="1">
      <c r="A575" s="193">
        <v>640</v>
      </c>
      <c r="B575" s="20">
        <v>1194.165</v>
      </c>
      <c r="C575" s="20">
        <v>1080.435</v>
      </c>
      <c r="E575" s="20"/>
    </row>
    <row r="576" spans="1:5" ht="13.5" thickBot="1">
      <c r="A576" s="193">
        <v>641</v>
      </c>
      <c r="B576" s="20">
        <v>1465.128</v>
      </c>
      <c r="C576" s="20">
        <v>1325.5919999999999</v>
      </c>
      <c r="E576" s="20"/>
    </row>
    <row r="577" spans="1:5" ht="13.5" thickBot="1">
      <c r="A577" s="193">
        <v>642</v>
      </c>
      <c r="B577" s="20">
        <v>1229.508</v>
      </c>
      <c r="C577" s="20">
        <v>1112.4119999999998</v>
      </c>
      <c r="E577" s="20"/>
    </row>
    <row r="578" spans="1:5" ht="13.5" thickBot="1">
      <c r="A578" s="193">
        <v>643</v>
      </c>
      <c r="B578" s="20">
        <v>1465.128</v>
      </c>
      <c r="C578" s="20">
        <v>1325.5919999999999</v>
      </c>
      <c r="E578" s="20"/>
    </row>
    <row r="579" spans="1:5" ht="13.5" thickBot="1">
      <c r="A579" s="193">
        <v>644</v>
      </c>
      <c r="B579" s="20">
        <v>1194.165</v>
      </c>
      <c r="C579" s="20">
        <v>1080.435</v>
      </c>
      <c r="E579" s="20"/>
    </row>
    <row r="580" spans="1:5" ht="13.5" thickBot="1">
      <c r="A580" s="193">
        <v>645</v>
      </c>
      <c r="B580" s="20">
        <v>1311.975</v>
      </c>
      <c r="C580" s="20">
        <v>1187.025</v>
      </c>
      <c r="E580" s="20"/>
    </row>
    <row r="581" spans="1:5" ht="13.5" thickBot="1">
      <c r="A581" s="193">
        <v>646</v>
      </c>
      <c r="B581" s="20">
        <v>1241.289</v>
      </c>
      <c r="C581" s="20">
        <v>1123.0710000000001</v>
      </c>
      <c r="E581" s="20"/>
    </row>
    <row r="582" spans="1:5" ht="13.5" thickBot="1">
      <c r="A582" s="193">
        <v>647</v>
      </c>
      <c r="B582" s="20">
        <v>1359.0990000000002</v>
      </c>
      <c r="C582" s="20">
        <v>1229.661</v>
      </c>
      <c r="E582" s="20"/>
    </row>
    <row r="583" spans="1:5" ht="13.5" thickBot="1">
      <c r="A583" s="193">
        <v>648</v>
      </c>
      <c r="B583" s="20">
        <v>1241.289</v>
      </c>
      <c r="C583" s="20">
        <v>1123.0710000000001</v>
      </c>
      <c r="E583" s="20"/>
    </row>
    <row r="584" spans="1:5" ht="13.5" thickBot="1">
      <c r="A584" s="193">
        <v>649</v>
      </c>
      <c r="B584" s="20">
        <v>1311.975</v>
      </c>
      <c r="C584" s="20">
        <v>1187.025</v>
      </c>
      <c r="E584" s="20"/>
    </row>
    <row r="585" spans="1:5" ht="13.5" thickBot="1">
      <c r="A585" s="193">
        <v>650</v>
      </c>
      <c r="B585" s="20">
        <v>1311.975</v>
      </c>
      <c r="C585" s="20">
        <v>1187.025</v>
      </c>
      <c r="E585" s="20"/>
    </row>
    <row r="586" spans="1:5" ht="13.5" thickBot="1">
      <c r="A586" s="193">
        <v>651</v>
      </c>
      <c r="B586" s="20">
        <v>1194.165</v>
      </c>
      <c r="C586" s="20">
        <v>1080.435</v>
      </c>
      <c r="E586" s="20"/>
    </row>
    <row r="587" spans="1:5" ht="13.5" thickBot="1">
      <c r="A587" s="193">
        <v>652</v>
      </c>
      <c r="B587" s="20">
        <v>1347.3179999999998</v>
      </c>
      <c r="C587" s="20">
        <v>1219.002</v>
      </c>
      <c r="E587" s="20"/>
    </row>
    <row r="588" spans="1:5" ht="13.5" thickBot="1">
      <c r="A588" s="193">
        <v>653</v>
      </c>
      <c r="B588" s="20">
        <v>1559.376</v>
      </c>
      <c r="C588" s="20">
        <v>1410.864</v>
      </c>
      <c r="E588" s="20"/>
    </row>
    <row r="589" spans="1:5" ht="13.5" thickBot="1">
      <c r="A589" s="193">
        <v>654</v>
      </c>
      <c r="B589" s="20">
        <v>1241.289</v>
      </c>
      <c r="C589" s="20">
        <v>1123.0710000000001</v>
      </c>
      <c r="E589" s="20"/>
    </row>
    <row r="590" spans="1:5" ht="13.5" thickBot="1">
      <c r="A590" s="193">
        <v>655</v>
      </c>
      <c r="B590" s="20">
        <v>1347.3179999999998</v>
      </c>
      <c r="C590" s="20">
        <v>1219.002</v>
      </c>
      <c r="E590" s="20"/>
    </row>
    <row r="591" spans="1:5" ht="13.5" thickBot="1">
      <c r="A591" s="193">
        <v>657</v>
      </c>
      <c r="B591" s="20">
        <v>1241.289</v>
      </c>
      <c r="C591" s="20">
        <v>1123.0710000000001</v>
      </c>
      <c r="E591" s="20"/>
    </row>
    <row r="592" spans="1:5" ht="13.5" thickBot="1">
      <c r="A592" s="193">
        <v>658</v>
      </c>
      <c r="B592" s="20">
        <v>1465.128</v>
      </c>
      <c r="C592" s="20">
        <v>1325.5919999999999</v>
      </c>
      <c r="E592" s="20"/>
    </row>
    <row r="593" spans="1:5" ht="13.5" thickBot="1">
      <c r="A593" s="193">
        <v>659</v>
      </c>
      <c r="B593" s="20">
        <v>1194.165</v>
      </c>
      <c r="C593" s="20">
        <v>1080.435</v>
      </c>
      <c r="E593" s="20"/>
    </row>
    <row r="594" spans="1:5" ht="13.5" thickBot="1">
      <c r="A594" s="193">
        <v>660</v>
      </c>
      <c r="B594" s="20">
        <v>1465.128</v>
      </c>
      <c r="C594" s="20">
        <v>1325.5919999999999</v>
      </c>
      <c r="E594" s="20"/>
    </row>
    <row r="595" spans="1:5" ht="13.5" thickBot="1">
      <c r="A595" s="193">
        <v>661</v>
      </c>
      <c r="B595" s="20">
        <v>1465.128</v>
      </c>
      <c r="C595" s="20">
        <v>1325.5919999999999</v>
      </c>
      <c r="E595" s="20"/>
    </row>
    <row r="596" spans="1:5" ht="13.5" thickBot="1">
      <c r="A596" s="193">
        <v>662</v>
      </c>
      <c r="B596" s="20">
        <v>1311.975</v>
      </c>
      <c r="C596" s="20">
        <v>1187.025</v>
      </c>
      <c r="E596" s="20"/>
    </row>
    <row r="597" spans="1:5" ht="13.5" thickBot="1">
      <c r="A597" s="193">
        <v>663</v>
      </c>
      <c r="B597" s="20">
        <v>1241.289</v>
      </c>
      <c r="C597" s="20">
        <v>1123.0710000000001</v>
      </c>
      <c r="E597" s="20"/>
    </row>
    <row r="598" spans="1:5" ht="13.5" thickBot="1">
      <c r="A598" s="193">
        <v>664</v>
      </c>
      <c r="B598" s="20">
        <v>1311.975</v>
      </c>
      <c r="C598" s="20">
        <v>1187.025</v>
      </c>
      <c r="E598" s="20"/>
    </row>
    <row r="599" spans="1:5" ht="13.5" thickBot="1">
      <c r="A599" s="193">
        <v>665</v>
      </c>
      <c r="B599" s="20">
        <v>1347.3179999999998</v>
      </c>
      <c r="C599" s="20">
        <v>1219.002</v>
      </c>
      <c r="E599" s="20"/>
    </row>
    <row r="600" spans="1:5" ht="13.5" thickBot="1">
      <c r="A600" s="193">
        <v>666</v>
      </c>
      <c r="B600" s="20">
        <v>1311.975</v>
      </c>
      <c r="C600" s="20">
        <v>1187.025</v>
      </c>
      <c r="E600" s="20"/>
    </row>
    <row r="601" spans="1:5" ht="13.5" thickBot="1">
      <c r="A601" s="193">
        <v>667</v>
      </c>
      <c r="B601" s="20">
        <v>1347.3179999999998</v>
      </c>
      <c r="C601" s="20">
        <v>1219.002</v>
      </c>
      <c r="E601" s="20"/>
    </row>
    <row r="602" spans="1:5" ht="13.5" thickBot="1">
      <c r="A602" s="193">
        <v>668</v>
      </c>
      <c r="B602" s="20">
        <v>1465.128</v>
      </c>
      <c r="C602" s="20">
        <v>1325.5919999999999</v>
      </c>
      <c r="E602" s="20"/>
    </row>
    <row r="603" spans="1:5" ht="13.5" thickBot="1">
      <c r="A603" s="193">
        <v>669</v>
      </c>
      <c r="B603" s="20">
        <v>1229.508</v>
      </c>
      <c r="C603" s="20">
        <v>1112.4119999999998</v>
      </c>
      <c r="E603" s="20"/>
    </row>
    <row r="604" spans="1:5" ht="13.5" thickBot="1">
      <c r="A604" s="193">
        <v>670</v>
      </c>
      <c r="B604" s="20">
        <v>1241.289</v>
      </c>
      <c r="C604" s="20">
        <v>1123.0710000000001</v>
      </c>
      <c r="E604" s="20"/>
    </row>
    <row r="605" spans="1:5" ht="13.5" thickBot="1">
      <c r="A605" s="193">
        <v>671</v>
      </c>
      <c r="B605" s="20">
        <v>2525.418</v>
      </c>
      <c r="C605" s="20">
        <v>2284.902</v>
      </c>
      <c r="E605" s="20"/>
    </row>
    <row r="606" spans="1:5" ht="13.5" thickBot="1">
      <c r="A606" s="193">
        <v>672</v>
      </c>
      <c r="B606" s="20">
        <v>1241.289</v>
      </c>
      <c r="C606" s="20">
        <v>1123.0710000000001</v>
      </c>
      <c r="E606" s="20"/>
    </row>
    <row r="607" spans="1:5" ht="13.5" thickBot="1">
      <c r="A607" s="193">
        <v>673</v>
      </c>
      <c r="B607" s="20">
        <v>2525.418</v>
      </c>
      <c r="C607" s="20">
        <v>2284.902</v>
      </c>
      <c r="E607" s="20"/>
    </row>
    <row r="608" spans="1:5" ht="13.5" thickBot="1">
      <c r="A608" s="193">
        <v>674</v>
      </c>
      <c r="B608" s="20">
        <v>1311.975</v>
      </c>
      <c r="C608" s="20">
        <v>1187.025</v>
      </c>
      <c r="E608" s="20"/>
    </row>
    <row r="609" spans="1:5" ht="13.5" thickBot="1">
      <c r="A609" s="193">
        <v>675</v>
      </c>
      <c r="B609" s="20">
        <v>1359.0990000000002</v>
      </c>
      <c r="C609" s="20">
        <v>1229.661</v>
      </c>
      <c r="E609" s="20"/>
    </row>
    <row r="610" spans="1:5" ht="13.5" thickBot="1">
      <c r="A610" s="193">
        <v>676</v>
      </c>
      <c r="B610" s="20">
        <v>1123.479</v>
      </c>
      <c r="C610" s="20">
        <v>1016.4810000000001</v>
      </c>
      <c r="E610" s="20"/>
    </row>
    <row r="611" spans="1:5" ht="13.5" thickBot="1">
      <c r="A611" s="193">
        <v>677</v>
      </c>
      <c r="B611" s="20">
        <v>1111.698</v>
      </c>
      <c r="C611" s="20">
        <v>1005.822</v>
      </c>
      <c r="E611" s="20"/>
    </row>
    <row r="612" spans="1:5" ht="13.5" thickBot="1">
      <c r="A612" s="193">
        <v>678</v>
      </c>
      <c r="B612" s="20">
        <v>1311.975</v>
      </c>
      <c r="C612" s="20">
        <v>1187.025</v>
      </c>
      <c r="E612" s="20"/>
    </row>
    <row r="613" spans="1:5" ht="13.5" thickBot="1">
      <c r="A613" s="193">
        <v>679</v>
      </c>
      <c r="B613" s="20">
        <v>1194.165</v>
      </c>
      <c r="C613" s="20">
        <v>1080.435</v>
      </c>
      <c r="E613" s="20"/>
    </row>
    <row r="614" spans="1:5" ht="13.5" thickBot="1">
      <c r="A614" s="193">
        <v>680</v>
      </c>
      <c r="B614" s="20">
        <v>1194.165</v>
      </c>
      <c r="C614" s="20">
        <v>1080.435</v>
      </c>
      <c r="E614" s="20"/>
    </row>
    <row r="615" spans="1:5" ht="13.5" thickBot="1">
      <c r="A615" s="193">
        <v>681</v>
      </c>
      <c r="B615" s="20">
        <v>1241.289</v>
      </c>
      <c r="C615" s="20">
        <v>1123.0710000000001</v>
      </c>
      <c r="E615" s="20"/>
    </row>
    <row r="616" spans="1:5" ht="13.5" thickBot="1">
      <c r="A616" s="193">
        <v>682</v>
      </c>
      <c r="B616" s="20">
        <v>1359.0990000000002</v>
      </c>
      <c r="C616" s="20">
        <v>1229.661</v>
      </c>
      <c r="E616" s="20"/>
    </row>
    <row r="617" spans="1:5" ht="13.5" thickBot="1">
      <c r="A617" s="193">
        <v>683</v>
      </c>
      <c r="B617" s="20">
        <v>1194.165</v>
      </c>
      <c r="C617" s="20">
        <v>1080.435</v>
      </c>
      <c r="E617" s="20"/>
    </row>
    <row r="618" spans="1:5" ht="13.5" thickBot="1">
      <c r="A618" s="193">
        <v>684</v>
      </c>
      <c r="B618" s="20">
        <v>1359.0990000000002</v>
      </c>
      <c r="C618" s="20">
        <v>1229.661</v>
      </c>
      <c r="E618" s="20"/>
    </row>
    <row r="619" spans="1:5" ht="13.5" thickBot="1">
      <c r="A619" s="193">
        <v>685</v>
      </c>
      <c r="B619" s="20">
        <v>1241.289</v>
      </c>
      <c r="C619" s="20">
        <v>1123.0710000000001</v>
      </c>
      <c r="E619" s="20"/>
    </row>
    <row r="620" spans="1:5" ht="13.5" thickBot="1">
      <c r="A620" s="193">
        <v>686</v>
      </c>
      <c r="B620" s="20">
        <v>1229.508</v>
      </c>
      <c r="C620" s="20">
        <v>1112.4119999999998</v>
      </c>
      <c r="E620" s="20"/>
    </row>
    <row r="621" spans="1:5" ht="13.5" thickBot="1">
      <c r="A621" s="194">
        <v>687</v>
      </c>
      <c r="B621" s="20">
        <v>1359.0990000000002</v>
      </c>
      <c r="C621" s="20">
        <v>1229.661</v>
      </c>
      <c r="E621" s="20"/>
    </row>
    <row r="622" spans="1:5" ht="13.5" thickBot="1">
      <c r="A622" s="194">
        <v>688</v>
      </c>
      <c r="B622" s="20">
        <v>1229.508</v>
      </c>
      <c r="C622" s="20">
        <v>1112.4119999999998</v>
      </c>
      <c r="E622" s="20"/>
    </row>
    <row r="623" spans="1:5" ht="13.5" thickBot="1">
      <c r="A623" s="194">
        <v>689</v>
      </c>
      <c r="B623" s="20">
        <v>1229.508</v>
      </c>
      <c r="C623" s="20">
        <v>1112.4119999999998</v>
      </c>
      <c r="E623" s="20"/>
    </row>
    <row r="624" spans="1:5" ht="13.5" thickBot="1">
      <c r="A624" s="194">
        <v>690</v>
      </c>
      <c r="B624" s="20">
        <v>1229.508</v>
      </c>
      <c r="C624" s="20">
        <v>1112.4119999999998</v>
      </c>
      <c r="E624" s="20"/>
    </row>
    <row r="625" spans="1:5" ht="13.5" thickBot="1">
      <c r="A625" s="194">
        <v>691</v>
      </c>
      <c r="B625" s="20">
        <v>1194.165</v>
      </c>
      <c r="C625" s="20">
        <v>1080.435</v>
      </c>
      <c r="E625" s="20"/>
    </row>
    <row r="626" spans="1:5" ht="13.5" thickBot="1">
      <c r="A626" s="194">
        <v>692</v>
      </c>
      <c r="B626" s="20">
        <v>1229.508</v>
      </c>
      <c r="C626" s="20">
        <v>1112.4119999999998</v>
      </c>
      <c r="E626" s="20"/>
    </row>
    <row r="627" spans="1:5" ht="13.5" thickBot="1">
      <c r="A627" s="194">
        <v>693</v>
      </c>
      <c r="B627" s="20">
        <v>1123.479</v>
      </c>
      <c r="C627" s="20">
        <v>1016.4810000000001</v>
      </c>
      <c r="E627" s="20"/>
    </row>
    <row r="628" spans="1:5" ht="13.5" thickBot="1">
      <c r="A628" s="194">
        <v>694</v>
      </c>
      <c r="B628" s="20">
        <v>1194.165</v>
      </c>
      <c r="C628" s="20">
        <v>1080.435</v>
      </c>
      <c r="E628" s="20"/>
    </row>
    <row r="629" spans="1:5" ht="13.5" thickBot="1">
      <c r="A629" s="194">
        <v>695</v>
      </c>
      <c r="B629" s="20">
        <v>1194.165</v>
      </c>
      <c r="C629" s="20">
        <v>1080.435</v>
      </c>
      <c r="E629" s="20"/>
    </row>
    <row r="630" spans="1:5" ht="13.5" thickBot="1">
      <c r="A630" s="194">
        <v>696</v>
      </c>
      <c r="B630" s="20">
        <v>1229.508</v>
      </c>
      <c r="C630" s="20">
        <v>1112.4119999999998</v>
      </c>
      <c r="E630" s="20"/>
    </row>
    <row r="631" spans="1:5" ht="13.5" thickBot="1">
      <c r="A631" s="194">
        <v>697</v>
      </c>
      <c r="B631" s="20">
        <v>1241.289</v>
      </c>
      <c r="C631" s="20">
        <v>1123.0710000000001</v>
      </c>
      <c r="E631" s="20"/>
    </row>
    <row r="632" spans="1:5" ht="13.5" thickBot="1">
      <c r="A632" s="194">
        <v>698</v>
      </c>
      <c r="B632" s="20">
        <v>1123.479</v>
      </c>
      <c r="C632" s="20">
        <v>1016.4810000000001</v>
      </c>
      <c r="E632" s="20"/>
    </row>
    <row r="633" spans="1:5" ht="13.5" thickBot="1">
      <c r="A633" s="194">
        <v>699</v>
      </c>
      <c r="B633" s="20">
        <v>1465.128</v>
      </c>
      <c r="C633" s="20">
        <v>1325.5919999999999</v>
      </c>
      <c r="E633" s="20"/>
    </row>
    <row r="634" spans="1:5" ht="13.5" thickBot="1">
      <c r="A634" s="194">
        <v>700</v>
      </c>
      <c r="B634" s="20">
        <v>1194.165</v>
      </c>
      <c r="C634" s="20">
        <v>1080.435</v>
      </c>
      <c r="E634" s="20"/>
    </row>
    <row r="635" spans="1:5" ht="13.5" thickBot="1">
      <c r="A635" s="194">
        <v>701</v>
      </c>
      <c r="B635" s="20">
        <v>1123.479</v>
      </c>
      <c r="C635" s="20">
        <v>1016.4810000000001</v>
      </c>
      <c r="E635" s="20"/>
    </row>
    <row r="636" spans="1:5" ht="13.5" thickBot="1">
      <c r="A636" s="194">
        <v>702</v>
      </c>
      <c r="B636" s="20">
        <v>1005.6690000000001</v>
      </c>
      <c r="C636" s="20">
        <v>909.8910000000001</v>
      </c>
      <c r="E636" s="20"/>
    </row>
    <row r="637" spans="1:5" ht="13.5" thickBot="1">
      <c r="A637" s="194">
        <v>703</v>
      </c>
      <c r="B637" s="20">
        <v>1205.946</v>
      </c>
      <c r="C637" s="20">
        <v>1091.0939999999998</v>
      </c>
      <c r="E637" s="20"/>
    </row>
    <row r="638" spans="1:5" ht="13.5" thickBot="1">
      <c r="A638" s="194">
        <v>704</v>
      </c>
      <c r="B638" s="20">
        <v>1194.165</v>
      </c>
      <c r="C638" s="20">
        <v>1080.435</v>
      </c>
      <c r="E638" s="20"/>
    </row>
    <row r="639" spans="1:5" ht="13.5" thickBot="1">
      <c r="A639" s="194">
        <v>705</v>
      </c>
      <c r="B639" s="20">
        <v>1123.479</v>
      </c>
      <c r="C639" s="20">
        <v>1016.4810000000001</v>
      </c>
      <c r="E639" s="20"/>
    </row>
    <row r="640" spans="1:5" ht="13.5" thickBot="1">
      <c r="A640" s="194">
        <v>706</v>
      </c>
      <c r="B640" s="20">
        <v>1347.3179999999998</v>
      </c>
      <c r="C640" s="20">
        <v>1219.002</v>
      </c>
      <c r="E640" s="20"/>
    </row>
    <row r="641" spans="1:5" ht="13.5" thickBot="1">
      <c r="A641" s="194">
        <v>707</v>
      </c>
      <c r="B641" s="20">
        <v>1241.289</v>
      </c>
      <c r="C641" s="20">
        <v>1123.0710000000001</v>
      </c>
      <c r="E641" s="20"/>
    </row>
    <row r="642" spans="1:5" ht="13.5" thickBot="1">
      <c r="A642" s="194">
        <v>708</v>
      </c>
      <c r="B642" s="20">
        <v>1229.508</v>
      </c>
      <c r="C642" s="20">
        <v>1112.4119999999998</v>
      </c>
      <c r="E642" s="20"/>
    </row>
    <row r="643" spans="1:5" ht="13.5" thickBot="1">
      <c r="A643" s="194">
        <v>709</v>
      </c>
      <c r="B643" s="20">
        <v>1359.0990000000002</v>
      </c>
      <c r="C643" s="20">
        <v>1229.661</v>
      </c>
      <c r="E643" s="20"/>
    </row>
    <row r="644" spans="1:5" ht="13.5" thickBot="1">
      <c r="A644" s="194">
        <v>710</v>
      </c>
      <c r="B644" s="20">
        <v>1582.938</v>
      </c>
      <c r="C644" s="20">
        <v>1432.1820000000002</v>
      </c>
      <c r="E644" s="20"/>
    </row>
    <row r="645" spans="1:5" ht="13.5" thickBot="1">
      <c r="A645" s="194">
        <v>711</v>
      </c>
      <c r="B645" s="20">
        <v>1194.165</v>
      </c>
      <c r="C645" s="20">
        <v>1080.435</v>
      </c>
      <c r="E645" s="20"/>
    </row>
    <row r="646" spans="1:5" ht="13.5" thickBot="1">
      <c r="A646" s="194">
        <v>712</v>
      </c>
      <c r="B646" s="20">
        <v>1229.508</v>
      </c>
      <c r="C646" s="20">
        <v>1112.4119999999998</v>
      </c>
      <c r="E646" s="20"/>
    </row>
    <row r="647" spans="1:5" ht="13.5" thickBot="1">
      <c r="A647" s="194">
        <v>713</v>
      </c>
      <c r="B647" s="20">
        <v>1123.479</v>
      </c>
      <c r="C647" s="20">
        <v>1016.4810000000001</v>
      </c>
      <c r="E647" s="20"/>
    </row>
    <row r="648" spans="1:5" ht="13.5" thickBot="1">
      <c r="A648" s="194">
        <v>714</v>
      </c>
      <c r="B648" s="20">
        <v>1194.165</v>
      </c>
      <c r="C648" s="20">
        <v>1080.435</v>
      </c>
      <c r="E648" s="20"/>
    </row>
    <row r="649" spans="1:5" ht="13.5" thickBot="1">
      <c r="A649" s="194">
        <v>715</v>
      </c>
      <c r="B649" s="20">
        <v>1005.6690000000001</v>
      </c>
      <c r="C649" s="20">
        <v>909.8910000000001</v>
      </c>
      <c r="E649" s="20"/>
    </row>
    <row r="650" spans="1:5" ht="13.5" thickBot="1">
      <c r="A650" s="194">
        <v>716</v>
      </c>
      <c r="B650" s="20">
        <v>1241.289</v>
      </c>
      <c r="C650" s="20">
        <v>1123.0710000000001</v>
      </c>
      <c r="E650" s="20"/>
    </row>
    <row r="651" spans="1:5" ht="13.5" thickBot="1">
      <c r="A651" s="194">
        <v>717</v>
      </c>
      <c r="B651" s="20">
        <v>1123.479</v>
      </c>
      <c r="C651" s="20">
        <v>1016.4810000000001</v>
      </c>
      <c r="E651" s="20"/>
    </row>
    <row r="652" spans="1:5" ht="13.5" thickBot="1">
      <c r="A652" s="194">
        <v>718</v>
      </c>
      <c r="B652" s="20">
        <v>1229.508</v>
      </c>
      <c r="C652" s="20">
        <v>1112.4119999999998</v>
      </c>
      <c r="E652" s="20"/>
    </row>
    <row r="653" spans="1:5" ht="13.5" thickBot="1">
      <c r="A653" s="194">
        <v>719</v>
      </c>
      <c r="B653" s="20">
        <v>1123.479</v>
      </c>
      <c r="C653" s="20">
        <v>1016.4810000000001</v>
      </c>
      <c r="E653" s="20"/>
    </row>
    <row r="654" spans="1:5" ht="13.5" thickBot="1">
      <c r="A654" s="194">
        <v>720</v>
      </c>
      <c r="B654" s="20">
        <v>1123.479</v>
      </c>
      <c r="C654" s="20">
        <v>1016.4810000000001</v>
      </c>
      <c r="E654" s="20"/>
    </row>
    <row r="655" spans="1:5" ht="13.5" thickBot="1">
      <c r="A655" s="194">
        <v>721</v>
      </c>
      <c r="B655" s="20">
        <v>1194.165</v>
      </c>
      <c r="C655" s="20">
        <v>1080.435</v>
      </c>
      <c r="E655" s="20"/>
    </row>
    <row r="656" spans="1:5" ht="13.5" thickBot="1">
      <c r="A656" s="194">
        <v>722</v>
      </c>
      <c r="B656" s="20">
        <v>1359.0990000000002</v>
      </c>
      <c r="C656" s="20">
        <v>1229.661</v>
      </c>
      <c r="E656" s="20"/>
    </row>
    <row r="657" spans="1:5" ht="13.5" thickBot="1">
      <c r="A657" s="194">
        <v>723</v>
      </c>
      <c r="B657" s="20">
        <v>1123.479</v>
      </c>
      <c r="C657" s="20">
        <v>1016.4810000000001</v>
      </c>
      <c r="E657" s="20"/>
    </row>
    <row r="658" spans="1:5" ht="13.5" thickBot="1">
      <c r="A658" s="194">
        <v>724</v>
      </c>
      <c r="B658" s="20">
        <v>1194.165</v>
      </c>
      <c r="C658" s="20">
        <v>1080.435</v>
      </c>
      <c r="E658" s="20"/>
    </row>
    <row r="659" spans="1:5" ht="13.5" thickBot="1">
      <c r="A659" s="194">
        <v>725</v>
      </c>
      <c r="B659" s="20">
        <v>1123.479</v>
      </c>
      <c r="C659" s="20">
        <v>1016.4810000000001</v>
      </c>
      <c r="E659" s="20"/>
    </row>
    <row r="660" spans="1:5" ht="13.5" thickBot="1">
      <c r="A660" s="194">
        <v>726</v>
      </c>
      <c r="B660" s="20">
        <v>1194.165</v>
      </c>
      <c r="C660" s="20">
        <v>1080.435</v>
      </c>
      <c r="E660" s="20"/>
    </row>
    <row r="661" spans="1:5" ht="13.5" thickBot="1">
      <c r="A661" s="194">
        <v>727</v>
      </c>
      <c r="B661" s="20">
        <v>1194.165</v>
      </c>
      <c r="C661" s="20">
        <v>1080.435</v>
      </c>
      <c r="E661" s="20"/>
    </row>
    <row r="662" spans="1:5" ht="13.5" thickBot="1">
      <c r="A662" s="194">
        <v>728</v>
      </c>
      <c r="B662" s="20">
        <v>1194.165</v>
      </c>
      <c r="C662" s="20">
        <v>1080.435</v>
      </c>
      <c r="E662" s="20"/>
    </row>
    <row r="663" spans="1:5" ht="13.5" thickBot="1">
      <c r="A663" s="194">
        <v>729</v>
      </c>
      <c r="B663" s="20">
        <v>1359.0990000000002</v>
      </c>
      <c r="C663" s="20">
        <v>1229.661</v>
      </c>
      <c r="E663" s="20"/>
    </row>
    <row r="664" spans="1:5" ht="13.5" thickBot="1">
      <c r="A664" s="194">
        <v>730</v>
      </c>
      <c r="B664" s="20">
        <v>1241.289</v>
      </c>
      <c r="C664" s="20">
        <v>1123.0710000000001</v>
      </c>
      <c r="E664" s="20"/>
    </row>
    <row r="665" spans="1:5" ht="13.5" thickBot="1">
      <c r="A665" s="194">
        <v>731</v>
      </c>
      <c r="B665" s="20">
        <v>1194.165</v>
      </c>
      <c r="C665" s="20">
        <v>1080.435</v>
      </c>
      <c r="E665" s="20"/>
    </row>
    <row r="666" spans="1:5" ht="13.5" thickBot="1">
      <c r="A666" s="194">
        <v>732</v>
      </c>
      <c r="B666" s="20">
        <v>1123.479</v>
      </c>
      <c r="C666" s="20">
        <v>1016.4810000000001</v>
      </c>
      <c r="E666" s="20"/>
    </row>
    <row r="667" spans="1:5" ht="13.5" thickBot="1">
      <c r="A667" s="194">
        <v>733</v>
      </c>
      <c r="B667" s="20">
        <v>1111.698</v>
      </c>
      <c r="C667" s="20">
        <v>1005.822</v>
      </c>
      <c r="E667" s="20"/>
    </row>
    <row r="668" spans="1:5" ht="13.5" thickBot="1">
      <c r="A668" s="194">
        <v>734</v>
      </c>
      <c r="B668" s="20">
        <v>1359.0990000000002</v>
      </c>
      <c r="C668" s="20">
        <v>1229.661</v>
      </c>
      <c r="E668" s="20"/>
    </row>
    <row r="669" spans="1:5" ht="13.5" thickBot="1">
      <c r="A669" s="194">
        <v>735</v>
      </c>
      <c r="B669" s="20">
        <v>1465.128</v>
      </c>
      <c r="C669" s="20">
        <v>1325.5919999999999</v>
      </c>
      <c r="E669" s="20"/>
    </row>
    <row r="670" spans="1:5" ht="13.5" thickBot="1">
      <c r="A670" s="194">
        <v>736</v>
      </c>
      <c r="B670" s="20">
        <v>1194.165</v>
      </c>
      <c r="C670" s="20">
        <v>1080.435</v>
      </c>
      <c r="E670" s="20"/>
    </row>
    <row r="671" spans="1:5" ht="13.5" thickBot="1">
      <c r="A671" s="194">
        <v>737</v>
      </c>
      <c r="B671" s="20">
        <v>1123.479</v>
      </c>
      <c r="C671" s="20">
        <v>1016.4810000000001</v>
      </c>
      <c r="E671" s="20"/>
    </row>
    <row r="672" spans="1:5" ht="13.5" thickBot="1">
      <c r="A672" s="194">
        <v>738</v>
      </c>
      <c r="B672" s="20">
        <v>1582.938</v>
      </c>
      <c r="C672" s="20">
        <v>1432.1820000000002</v>
      </c>
      <c r="E672" s="20"/>
    </row>
    <row r="673" spans="1:5" ht="13.5" thickBot="1">
      <c r="A673" s="194">
        <v>739</v>
      </c>
      <c r="B673" s="20">
        <v>1241.289</v>
      </c>
      <c r="C673" s="20">
        <v>1123.0710000000001</v>
      </c>
      <c r="E673" s="20"/>
    </row>
    <row r="674" spans="1:5" ht="13.5" thickBot="1">
      <c r="A674" s="194">
        <v>740</v>
      </c>
      <c r="B674" s="20">
        <v>1076.355</v>
      </c>
      <c r="C674" s="20">
        <v>973.845</v>
      </c>
      <c r="E674" s="20"/>
    </row>
    <row r="675" spans="1:5" ht="13.5" thickBot="1">
      <c r="A675" s="194">
        <v>741</v>
      </c>
      <c r="B675" s="20">
        <v>1194.165</v>
      </c>
      <c r="C675" s="20">
        <v>1080.435</v>
      </c>
      <c r="E675" s="20"/>
    </row>
    <row r="676" spans="1:5" ht="13.5" thickBot="1">
      <c r="A676" s="194">
        <v>742</v>
      </c>
      <c r="B676" s="20">
        <v>1359.0990000000002</v>
      </c>
      <c r="C676" s="20">
        <v>1229.661</v>
      </c>
      <c r="E676" s="20"/>
    </row>
    <row r="677" spans="1:5" ht="13.5" thickBot="1">
      <c r="A677" s="194">
        <v>743</v>
      </c>
      <c r="B677" s="20">
        <v>1123.479</v>
      </c>
      <c r="C677" s="20">
        <v>1016.4810000000001</v>
      </c>
      <c r="E677" s="20"/>
    </row>
    <row r="678" spans="1:5" ht="13.5" thickBot="1">
      <c r="A678" s="194">
        <v>744</v>
      </c>
      <c r="B678" s="20">
        <v>1311.975</v>
      </c>
      <c r="C678" s="20">
        <v>1187.025</v>
      </c>
      <c r="E678" s="20"/>
    </row>
    <row r="679" spans="1:5" ht="13.5" thickBot="1">
      <c r="A679" s="194">
        <v>745</v>
      </c>
      <c r="B679" s="20">
        <v>1123.479</v>
      </c>
      <c r="C679" s="20">
        <v>1016.4810000000001</v>
      </c>
      <c r="E679" s="20"/>
    </row>
    <row r="680" spans="1:5" ht="13.5" thickBot="1">
      <c r="A680" s="194">
        <v>746</v>
      </c>
      <c r="B680" s="20">
        <v>1347.3179999999998</v>
      </c>
      <c r="C680" s="20">
        <v>1219.002</v>
      </c>
      <c r="E680" s="20"/>
    </row>
    <row r="681" spans="1:5" ht="13.5" thickBot="1">
      <c r="A681" s="194">
        <v>747</v>
      </c>
      <c r="B681" s="20">
        <v>1347.3179999999998</v>
      </c>
      <c r="C681" s="20">
        <v>1219.002</v>
      </c>
      <c r="E681" s="20"/>
    </row>
    <row r="682" spans="1:5" ht="13.5" thickBot="1">
      <c r="A682" s="194">
        <v>748</v>
      </c>
      <c r="B682" s="20">
        <v>1123.479</v>
      </c>
      <c r="C682" s="20">
        <v>1016.4810000000001</v>
      </c>
      <c r="E682" s="20"/>
    </row>
    <row r="683" spans="1:5" ht="13.5" thickBot="1">
      <c r="A683" s="194">
        <v>749</v>
      </c>
      <c r="B683" s="20">
        <v>1229.508</v>
      </c>
      <c r="C683" s="20">
        <v>1112.4119999999998</v>
      </c>
      <c r="E683" s="20"/>
    </row>
    <row r="684" spans="1:5" ht="13.5" thickBot="1">
      <c r="A684" s="194">
        <v>750</v>
      </c>
      <c r="B684" s="20">
        <v>1123.479</v>
      </c>
      <c r="C684" s="20">
        <v>1016.4810000000001</v>
      </c>
      <c r="E684" s="20"/>
    </row>
    <row r="685" spans="1:5" ht="13.5" thickBot="1">
      <c r="A685" s="194">
        <v>751</v>
      </c>
      <c r="B685" s="20">
        <v>1123.479</v>
      </c>
      <c r="C685" s="20">
        <v>1016.4810000000001</v>
      </c>
      <c r="E685" s="20"/>
    </row>
    <row r="686" spans="1:5" ht="13.5" thickBot="1">
      <c r="A686" s="194">
        <v>752</v>
      </c>
      <c r="B686" s="20">
        <v>1123.479</v>
      </c>
      <c r="C686" s="20">
        <v>1016.4810000000001</v>
      </c>
      <c r="E686" s="20"/>
    </row>
    <row r="687" spans="1:5" ht="13.5" thickBot="1">
      <c r="A687" s="194">
        <v>753</v>
      </c>
      <c r="B687" s="20">
        <v>1229.508</v>
      </c>
      <c r="C687" s="20">
        <v>1112.4119999999998</v>
      </c>
      <c r="E687" s="20"/>
    </row>
    <row r="688" spans="1:5" ht="13.5" thickBot="1">
      <c r="A688" s="195">
        <v>754</v>
      </c>
      <c r="B688" s="20">
        <v>1734.096</v>
      </c>
      <c r="C688" s="20">
        <v>1568.9440000000002</v>
      </c>
      <c r="E688" s="20"/>
    </row>
    <row r="689" spans="1:5" ht="13.5" thickBot="1">
      <c r="A689" s="195">
        <v>755</v>
      </c>
      <c r="B689" s="20">
        <v>1536.9479999999999</v>
      </c>
      <c r="C689" s="20">
        <v>1390.572</v>
      </c>
      <c r="E689" s="20"/>
    </row>
    <row r="690" spans="1:5" ht="13.5" thickBot="1">
      <c r="A690" s="195">
        <v>756</v>
      </c>
      <c r="B690" s="20">
        <v>1985.2560000000003</v>
      </c>
      <c r="C690" s="20">
        <v>1796.184</v>
      </c>
      <c r="E690" s="20"/>
    </row>
    <row r="691" spans="1:5" ht="13.5" thickBot="1">
      <c r="A691" s="195">
        <v>757</v>
      </c>
      <c r="B691" s="20">
        <v>1985.2560000000003</v>
      </c>
      <c r="C691" s="20">
        <v>1796.184</v>
      </c>
      <c r="E691" s="20"/>
    </row>
    <row r="692" spans="1:5" ht="13.5" thickBot="1">
      <c r="A692" s="195">
        <v>758</v>
      </c>
      <c r="B692" s="20">
        <v>1493.1315000000002</v>
      </c>
      <c r="C692" s="20">
        <v>1350.9285</v>
      </c>
      <c r="E692" s="20"/>
    </row>
    <row r="693" spans="1:5" ht="13.5" thickBot="1">
      <c r="A693" s="195">
        <v>759</v>
      </c>
      <c r="B693" s="20">
        <v>1039.2375</v>
      </c>
      <c r="C693" s="20">
        <v>940.2625</v>
      </c>
      <c r="E693" s="20"/>
    </row>
    <row r="694" spans="1:5" ht="13.5" thickBot="1">
      <c r="A694" s="195">
        <v>760</v>
      </c>
      <c r="B694" s="20">
        <v>2054.178</v>
      </c>
      <c r="C694" s="20">
        <v>1858.5420000000001</v>
      </c>
      <c r="E694" s="20"/>
    </row>
    <row r="695" spans="1:5" ht="13.5" thickBot="1">
      <c r="A695" s="195">
        <v>761</v>
      </c>
      <c r="B695" s="20">
        <v>1493.1315000000002</v>
      </c>
      <c r="C695" s="20">
        <v>1350.9285</v>
      </c>
      <c r="E695" s="20"/>
    </row>
    <row r="696" spans="1:5" ht="13.5" thickBot="1">
      <c r="A696" s="195">
        <v>762</v>
      </c>
      <c r="B696" s="20">
        <v>1671.768</v>
      </c>
      <c r="C696" s="20">
        <v>1512.552</v>
      </c>
      <c r="E696" s="20"/>
    </row>
    <row r="697" spans="1:5" ht="13.5" thickBot="1">
      <c r="A697" s="195">
        <v>763</v>
      </c>
      <c r="B697" s="20">
        <v>1700.748</v>
      </c>
      <c r="C697" s="20">
        <v>1538.7720000000002</v>
      </c>
      <c r="E697" s="20"/>
    </row>
    <row r="698" spans="1:5" ht="13.5" thickBot="1">
      <c r="A698" s="195">
        <v>764</v>
      </c>
      <c r="B698" s="20">
        <v>1919.7359999999999</v>
      </c>
      <c r="C698" s="20">
        <v>1736.9040000000002</v>
      </c>
      <c r="E698" s="20"/>
    </row>
    <row r="699" spans="1:5" ht="13.5" thickBot="1">
      <c r="A699" s="195">
        <v>765</v>
      </c>
      <c r="B699" s="20">
        <v>2050.7760000000003</v>
      </c>
      <c r="C699" s="20">
        <v>1855.4640000000002</v>
      </c>
      <c r="E699" s="20"/>
    </row>
    <row r="700" spans="1:5" ht="13.5" thickBot="1">
      <c r="A700" s="195">
        <v>766</v>
      </c>
      <c r="B700" s="20">
        <v>1799.616</v>
      </c>
      <c r="C700" s="20">
        <v>1628.224</v>
      </c>
      <c r="E700" s="20"/>
    </row>
    <row r="701" spans="1:5" ht="13.5" thickBot="1">
      <c r="A701" s="195">
        <v>767</v>
      </c>
      <c r="B701" s="20">
        <v>1424.598</v>
      </c>
      <c r="C701" s="20">
        <v>1288.922</v>
      </c>
      <c r="E701" s="20"/>
    </row>
    <row r="702" spans="1:5" ht="13.5" thickBot="1">
      <c r="A702" s="195">
        <v>768</v>
      </c>
      <c r="B702" s="20">
        <v>2246.958</v>
      </c>
      <c r="C702" s="20">
        <v>2032.9620000000002</v>
      </c>
      <c r="E702" s="20"/>
    </row>
    <row r="703" spans="1:5" ht="13.5" thickBot="1">
      <c r="A703" s="195">
        <v>769</v>
      </c>
      <c r="B703" s="20">
        <v>2902.5360000000005</v>
      </c>
      <c r="C703" s="20">
        <v>2626.104</v>
      </c>
      <c r="E703" s="20"/>
    </row>
    <row r="704" spans="1:5" ht="13.5" thickBot="1">
      <c r="A704" s="195">
        <v>770</v>
      </c>
      <c r="B704" s="20">
        <v>2542.176</v>
      </c>
      <c r="C704" s="20">
        <v>2300.0640000000003</v>
      </c>
      <c r="E704" s="20"/>
    </row>
    <row r="705" spans="1:5" ht="13.5" thickBot="1">
      <c r="A705" s="195">
        <v>771</v>
      </c>
      <c r="B705" s="20">
        <v>1865.136</v>
      </c>
      <c r="C705" s="20">
        <v>1687.5040000000001</v>
      </c>
      <c r="E705" s="20"/>
    </row>
    <row r="706" spans="1:5" ht="13.5" thickBot="1">
      <c r="A706" s="195">
        <v>772</v>
      </c>
      <c r="B706" s="20">
        <v>1671.768</v>
      </c>
      <c r="C706" s="20">
        <v>1512.552</v>
      </c>
      <c r="E706" s="20"/>
    </row>
    <row r="707" spans="1:5" ht="13.5" thickBot="1">
      <c r="A707" s="195">
        <v>773</v>
      </c>
      <c r="B707" s="20">
        <v>2301.936</v>
      </c>
      <c r="C707" s="20">
        <v>2082.704</v>
      </c>
      <c r="E707" s="20"/>
    </row>
    <row r="708" spans="1:5" ht="13.5" thickBot="1">
      <c r="A708" s="195">
        <v>774</v>
      </c>
      <c r="B708" s="20">
        <v>2116.296</v>
      </c>
      <c r="C708" s="20">
        <v>1914.7440000000001</v>
      </c>
      <c r="E708" s="20"/>
    </row>
    <row r="709" spans="1:5" ht="13.5" thickBot="1">
      <c r="A709" s="195">
        <v>775</v>
      </c>
      <c r="B709" s="20">
        <v>1536.9479999999999</v>
      </c>
      <c r="C709" s="20">
        <v>1390.572</v>
      </c>
      <c r="E709" s="20"/>
    </row>
    <row r="710" spans="1:5" ht="13.5" thickBot="1">
      <c r="A710" s="195">
        <v>776</v>
      </c>
      <c r="B710" s="20">
        <v>1536.9479999999999</v>
      </c>
      <c r="C710" s="20">
        <v>1390.572</v>
      </c>
      <c r="E710" s="20"/>
    </row>
    <row r="711" spans="1:5" ht="13.5" thickBot="1">
      <c r="A711" s="195">
        <v>777</v>
      </c>
      <c r="B711" s="20">
        <v>1604.358</v>
      </c>
      <c r="C711" s="20">
        <v>1451.562</v>
      </c>
      <c r="E711" s="20"/>
    </row>
    <row r="712" spans="1:5" ht="13.5" thickBot="1">
      <c r="A712" s="195">
        <v>778</v>
      </c>
      <c r="B712" s="20">
        <v>1604.358</v>
      </c>
      <c r="C712" s="20">
        <v>1451.562</v>
      </c>
      <c r="E712" s="20"/>
    </row>
    <row r="713" spans="1:5" ht="12.75">
      <c r="A713" s="196">
        <v>779</v>
      </c>
      <c r="B713" s="20">
        <v>744.1875</v>
      </c>
      <c r="C713" s="20">
        <v>673.3125</v>
      </c>
      <c r="E713" s="20"/>
    </row>
    <row r="714" spans="1:5" ht="12.75">
      <c r="A714" s="196">
        <v>780</v>
      </c>
      <c r="B714" s="20">
        <v>1350.5625</v>
      </c>
      <c r="C714" s="20">
        <v>1221.9375</v>
      </c>
      <c r="E714" s="20"/>
    </row>
    <row r="715" spans="1:5" ht="12.75">
      <c r="A715" s="196">
        <v>781</v>
      </c>
      <c r="B715" s="20">
        <v>744.1875</v>
      </c>
      <c r="C715" s="20">
        <v>673.3125</v>
      </c>
      <c r="E715" s="20"/>
    </row>
    <row r="716" spans="1:5" ht="12.75">
      <c r="A716" s="196">
        <v>782</v>
      </c>
      <c r="B716" s="20">
        <v>1347.3179999999998</v>
      </c>
      <c r="C716" s="20">
        <v>1219.002</v>
      </c>
      <c r="E716" s="20"/>
    </row>
    <row r="717" spans="1:5" ht="12.75">
      <c r="A717" s="196">
        <v>783</v>
      </c>
      <c r="B717" s="20">
        <v>1241.415</v>
      </c>
      <c r="C717" s="20">
        <v>1123.1849999999997</v>
      </c>
      <c r="E717" s="20"/>
    </row>
    <row r="718" spans="1:5" ht="12.75">
      <c r="A718" s="196">
        <v>784</v>
      </c>
      <c r="B718" s="20">
        <v>1156.5225</v>
      </c>
      <c r="C718" s="20">
        <v>1046.3775</v>
      </c>
      <c r="E718" s="20"/>
    </row>
    <row r="719" spans="1:5" ht="12.75">
      <c r="A719" s="196">
        <v>785</v>
      </c>
      <c r="B719" s="20">
        <v>1108.0125</v>
      </c>
      <c r="C719" s="20">
        <v>1002.4875000000001</v>
      </c>
      <c r="E719" s="20"/>
    </row>
    <row r="720" spans="1:5" ht="12.75">
      <c r="A720" s="196">
        <v>786</v>
      </c>
      <c r="B720" s="20">
        <v>913.9725000000001</v>
      </c>
      <c r="C720" s="20">
        <v>826.9275</v>
      </c>
      <c r="E720" s="20"/>
    </row>
    <row r="721" spans="1:5" ht="12.75">
      <c r="A721" s="196">
        <v>787</v>
      </c>
      <c r="B721" s="20">
        <v>1108.0125</v>
      </c>
      <c r="C721" s="20">
        <v>1002.4875000000001</v>
      </c>
      <c r="E721" s="20"/>
    </row>
    <row r="722" spans="1:5" ht="12.75">
      <c r="A722" s="196">
        <v>788</v>
      </c>
      <c r="B722" s="20">
        <v>1035.2475000000002</v>
      </c>
      <c r="C722" s="20">
        <v>936.6525</v>
      </c>
      <c r="E722" s="20"/>
    </row>
    <row r="723" spans="1:5" ht="12.75">
      <c r="A723" s="196">
        <v>789</v>
      </c>
      <c r="B723" s="20">
        <v>1241.415</v>
      </c>
      <c r="C723" s="20">
        <v>1123.1849999999997</v>
      </c>
      <c r="E723" s="20"/>
    </row>
    <row r="724" spans="1:5" ht="12.75">
      <c r="A724" s="196">
        <v>790</v>
      </c>
      <c r="B724" s="20">
        <v>1108.0125</v>
      </c>
      <c r="C724" s="20">
        <v>1002.4875000000001</v>
      </c>
      <c r="E724" s="20"/>
    </row>
    <row r="725" spans="1:5" ht="12.75">
      <c r="A725" s="196">
        <v>791</v>
      </c>
      <c r="B725" s="20">
        <v>1156.5225</v>
      </c>
      <c r="C725" s="20">
        <v>1046.3775</v>
      </c>
      <c r="E725" s="20"/>
    </row>
    <row r="726" spans="1:5" ht="12.75">
      <c r="A726" s="196">
        <v>792</v>
      </c>
      <c r="B726" s="20">
        <v>1386.9449999999997</v>
      </c>
      <c r="C726" s="20">
        <v>1254.855</v>
      </c>
      <c r="E726" s="20"/>
    </row>
    <row r="727" spans="1:5" ht="12.75">
      <c r="A727" s="196">
        <v>793</v>
      </c>
      <c r="B727" s="20">
        <v>1229.2875</v>
      </c>
      <c r="C727" s="20">
        <v>1112.2124999999999</v>
      </c>
      <c r="E727" s="20"/>
    </row>
    <row r="728" spans="1:5" ht="12.75">
      <c r="A728" s="196">
        <v>794</v>
      </c>
      <c r="B728" s="20">
        <v>1241.415</v>
      </c>
      <c r="C728" s="20">
        <v>1123.1849999999997</v>
      </c>
      <c r="E728" s="20"/>
    </row>
    <row r="729" spans="1:5" ht="12.75">
      <c r="A729" s="196">
        <v>795</v>
      </c>
      <c r="B729" s="20">
        <v>1035.2475000000002</v>
      </c>
      <c r="C729" s="20">
        <v>936.6525</v>
      </c>
      <c r="E729" s="20"/>
    </row>
    <row r="730" spans="1:5" ht="12.75">
      <c r="A730" s="196">
        <v>796</v>
      </c>
      <c r="B730" s="20">
        <v>865.4625</v>
      </c>
      <c r="C730" s="20">
        <v>783.0374999999999</v>
      </c>
      <c r="E730" s="20"/>
    </row>
    <row r="731" spans="1:5" ht="12.75">
      <c r="A731" s="196">
        <v>797</v>
      </c>
      <c r="B731" s="20">
        <v>1277.7975</v>
      </c>
      <c r="C731" s="20">
        <v>1156.1025000000002</v>
      </c>
      <c r="E731" s="20"/>
    </row>
    <row r="732" spans="1:5" ht="12.75">
      <c r="A732" s="196">
        <v>798</v>
      </c>
      <c r="B732" s="20">
        <v>1241.415</v>
      </c>
      <c r="C732" s="20">
        <v>1123.1849999999997</v>
      </c>
      <c r="E732" s="20"/>
    </row>
    <row r="733" spans="1:5" ht="12.75">
      <c r="A733" s="197">
        <v>799</v>
      </c>
      <c r="B733" s="20">
        <v>865.4625</v>
      </c>
      <c r="C733" s="20">
        <v>783.0374999999999</v>
      </c>
      <c r="E733" s="20"/>
    </row>
    <row r="734" spans="1:5" ht="12.75">
      <c r="A734" s="197">
        <v>800</v>
      </c>
      <c r="B734" s="20">
        <v>901.845</v>
      </c>
      <c r="C734" s="20">
        <v>815.955</v>
      </c>
      <c r="E734" s="20"/>
    </row>
    <row r="735" spans="1:5" ht="12.75">
      <c r="A735" s="197">
        <v>801</v>
      </c>
      <c r="B735" s="20">
        <v>744.1875</v>
      </c>
      <c r="C735" s="20">
        <v>673.3125</v>
      </c>
      <c r="E735" s="20"/>
    </row>
    <row r="736" spans="1:5" ht="12.75">
      <c r="A736" s="197">
        <v>802</v>
      </c>
      <c r="B736" s="20">
        <v>1229.2875</v>
      </c>
      <c r="C736" s="20">
        <v>1112.2124999999999</v>
      </c>
      <c r="E736" s="20"/>
    </row>
    <row r="737" spans="1:5" ht="12.75">
      <c r="A737" s="197">
        <v>803</v>
      </c>
      <c r="B737" s="20">
        <v>1035.2475000000002</v>
      </c>
      <c r="C737" s="20">
        <v>936.6525</v>
      </c>
      <c r="E737" s="20"/>
    </row>
    <row r="738" spans="1:5" ht="12.75">
      <c r="A738" s="197">
        <v>804</v>
      </c>
      <c r="B738" s="20">
        <v>671.4225</v>
      </c>
      <c r="C738" s="20">
        <v>607.4775</v>
      </c>
      <c r="E738" s="20"/>
    </row>
    <row r="739" spans="1:5" ht="12.75">
      <c r="A739" s="197">
        <v>805</v>
      </c>
      <c r="B739" s="20">
        <v>998.8649999999999</v>
      </c>
      <c r="C739" s="20">
        <v>903.735</v>
      </c>
      <c r="E739" s="20"/>
    </row>
    <row r="740" spans="1:5" ht="12.75">
      <c r="A740" s="197">
        <v>806</v>
      </c>
      <c r="B740" s="20">
        <v>901.845</v>
      </c>
      <c r="C740" s="20">
        <v>815.955</v>
      </c>
      <c r="E740" s="20"/>
    </row>
    <row r="741" spans="1:5" ht="12.75">
      <c r="A741" s="197">
        <v>807</v>
      </c>
      <c r="B741" s="20">
        <v>1132.2675</v>
      </c>
      <c r="C741" s="20">
        <v>1024.4325000000001</v>
      </c>
      <c r="E741" s="20"/>
    </row>
    <row r="742" spans="1:5" ht="12.75">
      <c r="A742" s="197">
        <v>808</v>
      </c>
      <c r="B742" s="20">
        <v>744.1875</v>
      </c>
      <c r="C742" s="20">
        <v>673.3125</v>
      </c>
      <c r="E742" s="20"/>
    </row>
    <row r="743" spans="1:5" ht="12.75">
      <c r="A743" s="197">
        <v>809</v>
      </c>
      <c r="B743" s="20">
        <v>901.845</v>
      </c>
      <c r="C743" s="20">
        <v>815.955</v>
      </c>
      <c r="E743" s="20"/>
    </row>
    <row r="744" spans="1:5" ht="12.75">
      <c r="A744" s="197">
        <v>810</v>
      </c>
      <c r="B744" s="20">
        <v>744.1875</v>
      </c>
      <c r="C744" s="20">
        <v>673.3125</v>
      </c>
      <c r="E744" s="20"/>
    </row>
    <row r="745" spans="1:5" ht="12.75">
      <c r="A745" s="197">
        <v>811</v>
      </c>
      <c r="B745" s="20">
        <v>1241.415</v>
      </c>
      <c r="C745" s="20">
        <v>1123.1849999999997</v>
      </c>
      <c r="E745" s="20"/>
    </row>
    <row r="746" spans="1:5" ht="12.75">
      <c r="A746" s="197">
        <v>812</v>
      </c>
      <c r="B746" s="20">
        <v>671.4225</v>
      </c>
      <c r="C746" s="20">
        <v>607.4775</v>
      </c>
      <c r="E746" s="20"/>
    </row>
    <row r="747" spans="1:5" ht="12.75">
      <c r="A747" s="197">
        <v>813</v>
      </c>
      <c r="B747" s="20">
        <v>1156.5225</v>
      </c>
      <c r="C747" s="20">
        <v>1046.3775</v>
      </c>
      <c r="E747" s="20"/>
    </row>
    <row r="748" spans="1:5" ht="12.75">
      <c r="A748" s="197">
        <v>814</v>
      </c>
      <c r="B748" s="20">
        <v>1035.2475000000002</v>
      </c>
      <c r="C748" s="20">
        <v>936.6525</v>
      </c>
      <c r="E748" s="20"/>
    </row>
    <row r="749" spans="1:5" ht="12.75">
      <c r="A749" s="197">
        <v>815</v>
      </c>
      <c r="B749" s="20">
        <v>1035.2475000000002</v>
      </c>
      <c r="C749" s="20">
        <v>936.6525</v>
      </c>
      <c r="E749" s="20"/>
    </row>
    <row r="750" spans="1:5" ht="12.75">
      <c r="A750" s="197">
        <v>816</v>
      </c>
      <c r="B750" s="20">
        <v>1035.2475000000002</v>
      </c>
      <c r="C750" s="20">
        <v>936.6525</v>
      </c>
      <c r="E750" s="20"/>
    </row>
    <row r="751" spans="1:5" ht="12.75">
      <c r="A751" s="197">
        <v>817</v>
      </c>
      <c r="B751" s="20">
        <v>1035.2475000000002</v>
      </c>
      <c r="C751" s="20">
        <v>936.6525</v>
      </c>
      <c r="E751" s="20"/>
    </row>
    <row r="752" spans="1:5" ht="12.75">
      <c r="A752" s="197">
        <v>818</v>
      </c>
      <c r="B752" s="20">
        <v>1350.5625</v>
      </c>
      <c r="C752" s="20">
        <v>1221.9375</v>
      </c>
      <c r="E752" s="20"/>
    </row>
    <row r="753" spans="1:5" ht="12.75">
      <c r="A753" s="197">
        <v>819</v>
      </c>
      <c r="B753" s="20">
        <v>1241.415</v>
      </c>
      <c r="C753" s="20">
        <v>1123.1849999999997</v>
      </c>
      <c r="E753" s="20"/>
    </row>
    <row r="754" spans="1:5" ht="12.75">
      <c r="A754" s="197">
        <v>820</v>
      </c>
      <c r="B754" s="20">
        <v>913.9725000000001</v>
      </c>
      <c r="C754" s="20">
        <v>826.9275</v>
      </c>
      <c r="E754" s="20"/>
    </row>
    <row r="755" spans="1:5" ht="12.75">
      <c r="A755" s="197">
        <v>821</v>
      </c>
      <c r="B755" s="20">
        <v>998.8649999999999</v>
      </c>
      <c r="C755" s="20">
        <v>903.735</v>
      </c>
      <c r="E755" s="20"/>
    </row>
    <row r="756" spans="1:5" ht="12.75">
      <c r="A756" s="197">
        <v>822</v>
      </c>
      <c r="B756" s="20">
        <v>913.9725000000001</v>
      </c>
      <c r="C756" s="20">
        <v>826.9275</v>
      </c>
      <c r="E756" s="20"/>
    </row>
    <row r="757" spans="1:5" ht="12.75">
      <c r="A757" s="197">
        <v>823</v>
      </c>
      <c r="B757" s="20">
        <v>1229.2875</v>
      </c>
      <c r="C757" s="20">
        <v>1112.2124999999999</v>
      </c>
      <c r="E757" s="20"/>
    </row>
    <row r="758" spans="1:5" ht="12.75">
      <c r="A758" s="197">
        <v>824</v>
      </c>
      <c r="B758" s="20">
        <v>1265.67</v>
      </c>
      <c r="C758" s="20">
        <v>1145.1299999999999</v>
      </c>
      <c r="E758" s="20"/>
    </row>
    <row r="759" spans="1:5" ht="12.75">
      <c r="A759" s="197">
        <v>825</v>
      </c>
      <c r="B759" s="20">
        <v>913.9725000000001</v>
      </c>
      <c r="C759" s="20">
        <v>826.9275</v>
      </c>
      <c r="E759" s="20"/>
    </row>
    <row r="760" spans="1:5" ht="12.75">
      <c r="A760" s="197">
        <v>826</v>
      </c>
      <c r="B760" s="20">
        <v>1108.0125</v>
      </c>
      <c r="C760" s="20">
        <v>1002.4875000000001</v>
      </c>
      <c r="E760" s="20"/>
    </row>
    <row r="761" spans="1:5" ht="12.75">
      <c r="A761" s="197">
        <v>827</v>
      </c>
      <c r="B761" s="20">
        <v>1144.395</v>
      </c>
      <c r="C761" s="20">
        <v>1035.405</v>
      </c>
      <c r="E761" s="20"/>
    </row>
    <row r="762" spans="1:5" ht="12.75">
      <c r="A762" s="197">
        <v>828</v>
      </c>
      <c r="B762" s="20">
        <v>1120.1399999999999</v>
      </c>
      <c r="C762" s="20">
        <v>1013.4599999999999</v>
      </c>
      <c r="E762" s="20"/>
    </row>
    <row r="763" spans="1:5" ht="12.75">
      <c r="A763" s="197">
        <v>829</v>
      </c>
      <c r="B763" s="20">
        <v>1229.2875</v>
      </c>
      <c r="C763" s="20">
        <v>1112.2124999999999</v>
      </c>
      <c r="E763" s="20"/>
    </row>
    <row r="764" spans="1:5" ht="12.75">
      <c r="A764" s="197">
        <v>830</v>
      </c>
      <c r="B764" s="20">
        <v>1229.2875</v>
      </c>
      <c r="C764" s="20">
        <v>1112.2124999999999</v>
      </c>
      <c r="E764" s="20"/>
    </row>
    <row r="765" spans="1:5" ht="12.75">
      <c r="A765" s="197">
        <v>831</v>
      </c>
      <c r="B765" s="20">
        <v>1144.395</v>
      </c>
      <c r="C765" s="20">
        <v>1035.405</v>
      </c>
      <c r="E765" s="20"/>
    </row>
    <row r="766" spans="1:5" ht="12.75">
      <c r="A766" s="197">
        <v>832</v>
      </c>
      <c r="B766" s="20">
        <v>1229.2875</v>
      </c>
      <c r="C766" s="20">
        <v>1112.2124999999999</v>
      </c>
      <c r="E766" s="20"/>
    </row>
    <row r="767" spans="1:5" ht="12.75">
      <c r="A767" s="197">
        <v>833</v>
      </c>
      <c r="B767" s="20">
        <v>1035.2475000000002</v>
      </c>
      <c r="C767" s="20">
        <v>936.6525</v>
      </c>
      <c r="E767" s="20"/>
    </row>
    <row r="768" spans="1:5" ht="12.75">
      <c r="A768" s="197">
        <v>834</v>
      </c>
      <c r="B768" s="20">
        <v>1156.5225</v>
      </c>
      <c r="C768" s="20">
        <v>1046.3775</v>
      </c>
      <c r="E768" s="20"/>
    </row>
    <row r="769" spans="1:5" ht="12.75">
      <c r="A769" s="197">
        <v>835</v>
      </c>
      <c r="B769" s="20">
        <v>1156.5225</v>
      </c>
      <c r="C769" s="20">
        <v>1046.3775</v>
      </c>
      <c r="E769" s="20"/>
    </row>
    <row r="770" spans="1:5" ht="12.75">
      <c r="A770" s="197">
        <v>836</v>
      </c>
      <c r="B770" s="20">
        <v>744.1875</v>
      </c>
      <c r="C770" s="20">
        <v>673.3125</v>
      </c>
      <c r="E770" s="20"/>
    </row>
    <row r="771" spans="1:5" ht="12.75">
      <c r="A771" s="197">
        <v>837</v>
      </c>
      <c r="B771" s="20">
        <v>1120.1399999999999</v>
      </c>
      <c r="C771" s="20">
        <v>1013.4599999999999</v>
      </c>
      <c r="E771" s="20"/>
    </row>
    <row r="772" spans="1:5" ht="12.75">
      <c r="A772" s="197">
        <v>838</v>
      </c>
      <c r="B772" s="20">
        <v>913.9725000000001</v>
      </c>
      <c r="C772" s="20">
        <v>826.9275</v>
      </c>
      <c r="E772" s="20"/>
    </row>
    <row r="773" spans="1:5" ht="12.75">
      <c r="A773" s="197">
        <v>839</v>
      </c>
      <c r="B773" s="20">
        <v>1035.2475000000002</v>
      </c>
      <c r="C773" s="20">
        <v>936.6525</v>
      </c>
      <c r="E773" s="20"/>
    </row>
    <row r="774" spans="1:5" ht="12.75">
      <c r="A774" s="197">
        <v>840</v>
      </c>
      <c r="B774" s="20">
        <v>1156.5225</v>
      </c>
      <c r="C774" s="20">
        <v>1046.3775</v>
      </c>
      <c r="E774" s="20"/>
    </row>
    <row r="775" spans="1:5" ht="12.75">
      <c r="A775" s="197">
        <v>841</v>
      </c>
      <c r="B775" s="20">
        <v>1229.2875</v>
      </c>
      <c r="C775" s="20">
        <v>1112.2124999999999</v>
      </c>
      <c r="E775" s="20"/>
    </row>
    <row r="776" spans="1:5" ht="12.75">
      <c r="A776" s="197">
        <v>842</v>
      </c>
      <c r="B776" s="20">
        <v>1229.2875</v>
      </c>
      <c r="C776" s="20">
        <v>1112.2124999999999</v>
      </c>
      <c r="E776" s="20"/>
    </row>
    <row r="777" spans="1:5" ht="12.75">
      <c r="A777" s="197">
        <v>843</v>
      </c>
      <c r="B777" s="20">
        <v>913.9725000000001</v>
      </c>
      <c r="C777" s="20">
        <v>826.9275</v>
      </c>
      <c r="E777" s="20"/>
    </row>
    <row r="778" spans="1:5" ht="12.75">
      <c r="A778" s="197">
        <v>844</v>
      </c>
      <c r="B778" s="20">
        <v>1108.0125</v>
      </c>
      <c r="C778" s="20">
        <v>1002.4875000000001</v>
      </c>
      <c r="E778" s="20"/>
    </row>
    <row r="779" spans="1:5" ht="12.75">
      <c r="A779" s="197">
        <v>845</v>
      </c>
      <c r="B779" s="20">
        <v>1156.5225</v>
      </c>
      <c r="C779" s="20">
        <v>1046.3775</v>
      </c>
      <c r="E779" s="20"/>
    </row>
    <row r="780" spans="1:5" ht="12.75">
      <c r="A780" s="197">
        <v>846</v>
      </c>
      <c r="B780" s="20">
        <v>1156.5225</v>
      </c>
      <c r="C780" s="20">
        <v>1046.3775</v>
      </c>
      <c r="E780" s="20"/>
    </row>
    <row r="781" spans="1:5" ht="12.75">
      <c r="A781" s="197">
        <v>847</v>
      </c>
      <c r="B781" s="20">
        <v>913.9725000000001</v>
      </c>
      <c r="C781" s="20">
        <v>826.9275</v>
      </c>
      <c r="E781" s="20"/>
    </row>
    <row r="782" spans="1:5" ht="12.75">
      <c r="A782" s="197">
        <v>848</v>
      </c>
      <c r="B782" s="20">
        <v>1241.415</v>
      </c>
      <c r="C782" s="20">
        <v>1123.1849999999997</v>
      </c>
      <c r="E782" s="20"/>
    </row>
    <row r="783" spans="1:5" ht="12.75">
      <c r="A783" s="197">
        <v>849</v>
      </c>
      <c r="B783" s="20">
        <v>1277.7975</v>
      </c>
      <c r="C783" s="20">
        <v>1156.1025000000002</v>
      </c>
      <c r="E783" s="20"/>
    </row>
    <row r="784" spans="1:5" ht="12.75">
      <c r="A784" s="197">
        <v>850</v>
      </c>
      <c r="B784" s="20">
        <v>1035.2475000000002</v>
      </c>
      <c r="C784" s="20">
        <v>936.6525</v>
      </c>
      <c r="E784" s="20"/>
    </row>
    <row r="785" spans="1:5" ht="12.75">
      <c r="A785" s="197">
        <v>851</v>
      </c>
      <c r="B785" s="20">
        <v>1229.2875</v>
      </c>
      <c r="C785" s="20">
        <v>1112.2124999999999</v>
      </c>
      <c r="E785" s="20"/>
    </row>
    <row r="786" spans="1:5" ht="12.75">
      <c r="A786" s="197">
        <v>852</v>
      </c>
      <c r="B786" s="20">
        <v>1241.415</v>
      </c>
      <c r="C786" s="20">
        <v>1123.1849999999997</v>
      </c>
      <c r="E786" s="20"/>
    </row>
    <row r="787" spans="1:5" ht="12.75">
      <c r="A787" s="197">
        <v>853</v>
      </c>
      <c r="B787" s="20">
        <v>1156.5225</v>
      </c>
      <c r="C787" s="20">
        <v>1046.3775</v>
      </c>
      <c r="E787" s="20"/>
    </row>
    <row r="788" spans="1:5" ht="12.75">
      <c r="A788" s="197">
        <v>855</v>
      </c>
      <c r="B788" s="20">
        <v>792.6975</v>
      </c>
      <c r="C788" s="20">
        <v>717.2024999999999</v>
      </c>
      <c r="E788" s="20"/>
    </row>
    <row r="789" spans="1:5" ht="12.75">
      <c r="A789" s="197">
        <v>856</v>
      </c>
      <c r="B789" s="20">
        <v>1156.5225</v>
      </c>
      <c r="C789" s="20">
        <v>1046.3775</v>
      </c>
      <c r="E789" s="20"/>
    </row>
    <row r="790" spans="1:5" ht="12.75">
      <c r="A790" s="197">
        <v>857</v>
      </c>
      <c r="B790" s="20">
        <v>1229.2875</v>
      </c>
      <c r="C790" s="20">
        <v>1112.2124999999999</v>
      </c>
      <c r="E790" s="20"/>
    </row>
    <row r="791" spans="1:5" ht="12.75">
      <c r="A791" s="197">
        <v>858</v>
      </c>
      <c r="B791" s="20">
        <v>1229.2875</v>
      </c>
      <c r="C791" s="20">
        <v>1112.2124999999999</v>
      </c>
      <c r="E791" s="20"/>
    </row>
    <row r="792" spans="1:5" ht="12.75">
      <c r="A792" s="197">
        <v>859</v>
      </c>
      <c r="B792" s="20">
        <v>1277.7975</v>
      </c>
      <c r="C792" s="20">
        <v>1156.1025000000002</v>
      </c>
      <c r="E792" s="20"/>
    </row>
    <row r="793" spans="1:5" ht="12.75">
      <c r="A793" s="197">
        <v>860</v>
      </c>
      <c r="B793" s="20">
        <v>1156.5225</v>
      </c>
      <c r="C793" s="20">
        <v>1046.3775</v>
      </c>
      <c r="E793" s="20"/>
    </row>
    <row r="794" spans="1:5" ht="12.75">
      <c r="A794" s="197">
        <v>861</v>
      </c>
      <c r="B794" s="20">
        <v>1156.5225</v>
      </c>
      <c r="C794" s="20">
        <v>1046.3775</v>
      </c>
      <c r="E794" s="20"/>
    </row>
    <row r="795" spans="1:5" ht="12.75">
      <c r="A795" s="197">
        <v>862</v>
      </c>
      <c r="B795" s="20">
        <v>792.6975</v>
      </c>
      <c r="C795" s="20">
        <v>717.2024999999999</v>
      </c>
      <c r="E795" s="20"/>
    </row>
    <row r="796" spans="1:5" ht="12.75">
      <c r="A796" s="197">
        <v>863</v>
      </c>
      <c r="B796" s="20">
        <v>913.9725000000001</v>
      </c>
      <c r="C796" s="20">
        <v>826.9275</v>
      </c>
      <c r="E796" s="20"/>
    </row>
    <row r="797" spans="1:5" ht="12.75">
      <c r="A797" s="197">
        <v>864</v>
      </c>
      <c r="B797" s="20">
        <v>913.9725000000001</v>
      </c>
      <c r="C797" s="20">
        <v>826.9275</v>
      </c>
      <c r="E797" s="20"/>
    </row>
    <row r="798" spans="1:5" ht="12.75">
      <c r="A798" s="197">
        <v>865</v>
      </c>
      <c r="B798" s="20">
        <v>1035.2475000000002</v>
      </c>
      <c r="C798" s="20">
        <v>936.6525</v>
      </c>
      <c r="E798" s="20"/>
    </row>
    <row r="799" spans="1:5" ht="12.75">
      <c r="A799" s="112">
        <v>866</v>
      </c>
      <c r="B799" s="20">
        <v>2032.758</v>
      </c>
      <c r="C799" s="20">
        <v>1839.162</v>
      </c>
      <c r="E799" s="20"/>
    </row>
    <row r="800" spans="1:5" ht="12.75">
      <c r="A800" s="112">
        <v>867</v>
      </c>
      <c r="B800" s="20">
        <v>4071.9</v>
      </c>
      <c r="C800" s="20">
        <v>3684.1</v>
      </c>
      <c r="E800" s="20"/>
    </row>
    <row r="801" spans="1:5" ht="12.75">
      <c r="A801" s="112">
        <v>868</v>
      </c>
      <c r="B801" s="20">
        <v>3621.45</v>
      </c>
      <c r="C801" s="20">
        <v>3276.5499999999997</v>
      </c>
      <c r="E801" s="20"/>
    </row>
    <row r="802" spans="1:5" ht="12.75">
      <c r="A802" s="198">
        <v>869</v>
      </c>
      <c r="B802" s="20">
        <v>1985.2560000000003</v>
      </c>
      <c r="C802" s="20">
        <v>1796.184</v>
      </c>
      <c r="E802" s="20"/>
    </row>
    <row r="803" spans="1:5" ht="12.75">
      <c r="A803" s="198">
        <v>870</v>
      </c>
      <c r="B803" s="20">
        <v>1985.2560000000003</v>
      </c>
      <c r="C803" s="20">
        <v>1796.184</v>
      </c>
      <c r="E803" s="20"/>
    </row>
    <row r="804" spans="1:5" ht="12.75">
      <c r="A804" s="198">
        <v>871</v>
      </c>
      <c r="B804" s="20">
        <v>1985.2560000000003</v>
      </c>
      <c r="C804" s="20">
        <v>1796.184</v>
      </c>
      <c r="E804" s="20"/>
    </row>
    <row r="805" spans="1:5" ht="12.75">
      <c r="A805" s="198">
        <v>872</v>
      </c>
      <c r="B805" s="20">
        <v>1560.5415</v>
      </c>
      <c r="C805" s="20">
        <v>1411.9185</v>
      </c>
      <c r="E805" s="20"/>
    </row>
    <row r="806" spans="1:5" ht="12.75">
      <c r="A806" s="198">
        <v>873</v>
      </c>
      <c r="B806" s="20">
        <v>1745.016</v>
      </c>
      <c r="C806" s="20">
        <v>1578.8240000000003</v>
      </c>
      <c r="E806" s="20"/>
    </row>
    <row r="807" spans="1:5" ht="12.75">
      <c r="A807" s="18">
        <v>874</v>
      </c>
      <c r="B807" s="20">
        <v>1872.045</v>
      </c>
      <c r="C807" s="20">
        <v>1693.755</v>
      </c>
      <c r="E807" s="20"/>
    </row>
    <row r="808" spans="1:5" ht="12.75">
      <c r="A808" s="18">
        <v>875</v>
      </c>
      <c r="B808" s="20">
        <v>1750.77</v>
      </c>
      <c r="C808" s="20">
        <v>1584.0300000000002</v>
      </c>
      <c r="E808" s="20"/>
    </row>
    <row r="809" spans="1:5" ht="12.75">
      <c r="A809" s="18">
        <v>876</v>
      </c>
      <c r="B809" s="20">
        <v>1872.045</v>
      </c>
      <c r="C809" s="20">
        <v>1693.755</v>
      </c>
      <c r="E809" s="20"/>
    </row>
    <row r="810" spans="1:5" ht="12.75">
      <c r="A810" s="18">
        <v>877</v>
      </c>
      <c r="B810" s="20">
        <v>1872.045</v>
      </c>
      <c r="C810" s="20">
        <v>1693.755</v>
      </c>
      <c r="E810" s="20"/>
    </row>
    <row r="811" spans="1:5" ht="12.75">
      <c r="A811" s="18">
        <v>878</v>
      </c>
      <c r="B811" s="20">
        <v>1872.045</v>
      </c>
      <c r="C811" s="20">
        <v>1693.755</v>
      </c>
      <c r="E811" s="20"/>
    </row>
    <row r="812" spans="1:5" ht="12.75">
      <c r="A812" s="18">
        <v>879</v>
      </c>
      <c r="B812" s="20">
        <v>1641.6225</v>
      </c>
      <c r="C812" s="20">
        <v>1485.2775</v>
      </c>
      <c r="E812" s="20"/>
    </row>
    <row r="813" spans="1:5" ht="12.75">
      <c r="A813" s="18">
        <v>880</v>
      </c>
      <c r="B813" s="20">
        <v>1872.045</v>
      </c>
      <c r="C813" s="20">
        <v>1693.755</v>
      </c>
      <c r="E813" s="20"/>
    </row>
    <row r="814" spans="1:5" ht="12.75">
      <c r="A814" s="18">
        <v>881</v>
      </c>
      <c r="B814" s="20">
        <v>1350.5625</v>
      </c>
      <c r="C814" s="20">
        <v>1221.9375</v>
      </c>
      <c r="E814" s="20"/>
    </row>
    <row r="815" spans="1:5" ht="12.75">
      <c r="A815" s="18">
        <v>882</v>
      </c>
      <c r="B815" s="20">
        <v>1641.6225</v>
      </c>
      <c r="C815" s="20">
        <v>1485.2775</v>
      </c>
      <c r="E815" s="20"/>
    </row>
    <row r="816" spans="1:5" ht="12.75">
      <c r="A816" s="18">
        <v>883</v>
      </c>
      <c r="B816" s="20">
        <v>1641.6225</v>
      </c>
      <c r="C816" s="20">
        <v>1485.2775</v>
      </c>
      <c r="E816" s="20"/>
    </row>
    <row r="817" spans="1:5" ht="12.75">
      <c r="A817" s="18">
        <v>884</v>
      </c>
      <c r="B817" s="20">
        <v>1641.6225</v>
      </c>
      <c r="C817" s="20">
        <v>1485.2775</v>
      </c>
      <c r="E817" s="20"/>
    </row>
    <row r="818" spans="1:5" ht="12.75">
      <c r="A818" s="18">
        <v>885</v>
      </c>
      <c r="B818" s="20">
        <v>1641.6225</v>
      </c>
      <c r="C818" s="20">
        <v>1485.2775</v>
      </c>
      <c r="E818" s="20"/>
    </row>
    <row r="819" spans="1:5" ht="12.75">
      <c r="A819" s="18">
        <v>886</v>
      </c>
      <c r="B819" s="20">
        <v>1750.77</v>
      </c>
      <c r="C819" s="20">
        <v>1584.0300000000002</v>
      </c>
      <c r="E819" s="20"/>
    </row>
    <row r="820" spans="1:5" ht="12.75">
      <c r="A820" s="18">
        <v>887</v>
      </c>
      <c r="B820" s="20">
        <v>1520.3475</v>
      </c>
      <c r="C820" s="20">
        <v>1375.5525</v>
      </c>
      <c r="E820" s="20"/>
    </row>
    <row r="821" spans="1:5" ht="12.75">
      <c r="A821" s="18">
        <v>888</v>
      </c>
      <c r="B821" s="20">
        <v>1520.3475</v>
      </c>
      <c r="C821" s="20">
        <v>1375.5525</v>
      </c>
      <c r="E821" s="20"/>
    </row>
    <row r="822" spans="1:5" ht="12.75">
      <c r="A822" s="18">
        <v>889</v>
      </c>
      <c r="B822" s="20">
        <v>968.5462499999999</v>
      </c>
      <c r="C822" s="20">
        <v>876.3037499999999</v>
      </c>
      <c r="E822" s="20"/>
    </row>
    <row r="823" spans="1:5" ht="12.75">
      <c r="A823" s="18">
        <v>890</v>
      </c>
      <c r="B823" s="20">
        <v>1023.1199999999999</v>
      </c>
      <c r="C823" s="20">
        <v>925.68</v>
      </c>
      <c r="E823" s="20"/>
    </row>
    <row r="824" spans="1:5" ht="12.75">
      <c r="A824" s="18">
        <v>891</v>
      </c>
      <c r="B824" s="20">
        <v>865.4625</v>
      </c>
      <c r="C824" s="20">
        <v>783.0374999999999</v>
      </c>
      <c r="E824" s="20"/>
    </row>
    <row r="825" spans="1:5" ht="12.75">
      <c r="A825" s="18">
        <v>892</v>
      </c>
      <c r="B825" s="20">
        <v>782.5104</v>
      </c>
      <c r="C825" s="20">
        <v>707.9856</v>
      </c>
      <c r="E825" s="20"/>
    </row>
    <row r="826" spans="1:5" ht="12.75">
      <c r="A826" s="18">
        <v>893</v>
      </c>
      <c r="B826" s="20">
        <v>913.9725000000001</v>
      </c>
      <c r="C826" s="20">
        <v>826.9275</v>
      </c>
      <c r="E826" s="20"/>
    </row>
    <row r="827" spans="1:5" ht="12.75">
      <c r="A827" s="18">
        <v>894</v>
      </c>
      <c r="B827" s="20">
        <v>901.845</v>
      </c>
      <c r="C827" s="20">
        <v>815.955</v>
      </c>
      <c r="E827" s="20"/>
    </row>
    <row r="828" spans="1:5" ht="12.75">
      <c r="A828" s="18">
        <v>895</v>
      </c>
      <c r="B828" s="20">
        <v>901.845</v>
      </c>
      <c r="C828" s="20">
        <v>815.955</v>
      </c>
      <c r="E828" s="20"/>
    </row>
    <row r="829" spans="1:5" ht="12.75">
      <c r="A829" s="18">
        <v>896</v>
      </c>
      <c r="B829" s="20">
        <v>1023.1199999999999</v>
      </c>
      <c r="C829" s="20">
        <v>925.68</v>
      </c>
      <c r="E829" s="20"/>
    </row>
    <row r="830" spans="1:5" ht="12.75">
      <c r="A830" s="18">
        <v>897</v>
      </c>
      <c r="B830" s="20">
        <v>865.4625</v>
      </c>
      <c r="C830" s="20">
        <v>783.0374999999999</v>
      </c>
      <c r="E830" s="20"/>
    </row>
    <row r="831" spans="1:5" ht="12.75">
      <c r="A831" s="18">
        <v>898</v>
      </c>
      <c r="B831" s="20">
        <v>986.7375</v>
      </c>
      <c r="C831" s="20">
        <v>892.7625</v>
      </c>
      <c r="E831" s="20"/>
    </row>
    <row r="832" spans="1:5" ht="12.75">
      <c r="A832" s="18">
        <v>899</v>
      </c>
      <c r="B832" s="20">
        <v>1023.1199999999999</v>
      </c>
      <c r="C832" s="20">
        <v>925.68</v>
      </c>
      <c r="E832" s="20"/>
    </row>
    <row r="833" spans="1:5" ht="12.75">
      <c r="A833" s="18">
        <v>900</v>
      </c>
      <c r="B833" s="20">
        <v>901.845</v>
      </c>
      <c r="C833" s="20">
        <v>815.955</v>
      </c>
      <c r="E833" s="20"/>
    </row>
    <row r="834" spans="1:5" ht="12.75">
      <c r="A834" s="18">
        <v>901</v>
      </c>
      <c r="B834" s="20">
        <v>1156.5225</v>
      </c>
      <c r="C834" s="20">
        <v>1046.3775</v>
      </c>
      <c r="E834" s="20"/>
    </row>
    <row r="835" spans="1:5" ht="12.75">
      <c r="A835" s="18">
        <v>902</v>
      </c>
      <c r="B835" s="20">
        <v>1156.5225</v>
      </c>
      <c r="C835" s="20">
        <v>1046.3775</v>
      </c>
      <c r="E835" s="20"/>
    </row>
    <row r="836" spans="1:5" ht="12.75">
      <c r="A836" s="18">
        <v>903</v>
      </c>
      <c r="B836" s="20">
        <v>1023.1199999999999</v>
      </c>
      <c r="C836" s="20">
        <v>925.68</v>
      </c>
      <c r="E836" s="20"/>
    </row>
    <row r="837" spans="1:5" ht="12.75">
      <c r="A837" s="18">
        <v>904</v>
      </c>
      <c r="B837" s="20">
        <v>1035.2475000000002</v>
      </c>
      <c r="C837" s="20">
        <v>936.6525</v>
      </c>
      <c r="E837" s="20"/>
    </row>
    <row r="838" spans="1:5" ht="12.75">
      <c r="A838" s="18">
        <v>905</v>
      </c>
      <c r="B838" s="20">
        <v>1156.5225</v>
      </c>
      <c r="C838" s="20">
        <v>1046.3775</v>
      </c>
      <c r="E838" s="20"/>
    </row>
    <row r="839" spans="1:5" ht="13.5" thickBot="1">
      <c r="A839" s="18">
        <v>906</v>
      </c>
      <c r="B839" s="20">
        <v>1156.5225</v>
      </c>
      <c r="C839" s="20">
        <v>1046.3775</v>
      </c>
      <c r="E839" s="20"/>
    </row>
    <row r="840" spans="1:5" ht="13.5" thickBot="1">
      <c r="A840" s="169">
        <v>907</v>
      </c>
      <c r="B840" s="20">
        <v>2782.4159999999997</v>
      </c>
      <c r="C840" s="20">
        <v>2517.424</v>
      </c>
      <c r="E840" s="20"/>
    </row>
    <row r="841" spans="1:5" ht="13.5" thickBot="1">
      <c r="A841" s="71">
        <v>908</v>
      </c>
      <c r="B841" s="20">
        <v>2542.176</v>
      </c>
      <c r="C841" s="20">
        <v>2300.0640000000003</v>
      </c>
      <c r="E841" s="20"/>
    </row>
    <row r="842" spans="1:5" ht="13.5" thickBot="1">
      <c r="A842" s="71">
        <v>909</v>
      </c>
      <c r="B842" s="20">
        <v>2375.478</v>
      </c>
      <c r="C842" s="20">
        <v>2149.242</v>
      </c>
      <c r="E842" s="20"/>
    </row>
    <row r="843" spans="1:5" ht="13.5" thickBot="1">
      <c r="A843" s="71">
        <v>910</v>
      </c>
      <c r="B843" s="20">
        <v>2386.0200000000004</v>
      </c>
      <c r="C843" s="20">
        <v>2158.7799999999997</v>
      </c>
      <c r="E843" s="20"/>
    </row>
    <row r="844" spans="1:5" ht="13.5" thickBot="1">
      <c r="A844" s="71">
        <v>911</v>
      </c>
      <c r="B844" s="20">
        <v>2902.5360000000005</v>
      </c>
      <c r="C844" s="20">
        <v>2626.104</v>
      </c>
      <c r="E844" s="20"/>
    </row>
    <row r="845" spans="1:5" ht="13.5" thickBot="1">
      <c r="A845" s="71">
        <v>912</v>
      </c>
      <c r="B845" s="20">
        <v>2422.056</v>
      </c>
      <c r="C845" s="20">
        <v>2191.384</v>
      </c>
      <c r="E845" s="20"/>
    </row>
    <row r="846" spans="1:5" ht="13.5" thickBot="1">
      <c r="A846" s="71">
        <v>913</v>
      </c>
      <c r="B846" s="20">
        <v>2139.858</v>
      </c>
      <c r="C846" s="20">
        <v>1936.0620000000001</v>
      </c>
      <c r="E846" s="20"/>
    </row>
    <row r="847" spans="1:5" ht="13.5" thickBot="1">
      <c r="A847" s="71">
        <v>914</v>
      </c>
      <c r="B847" s="20">
        <v>2902.5360000000005</v>
      </c>
      <c r="C847" s="20">
        <v>2626.104</v>
      </c>
      <c r="E847" s="20"/>
    </row>
    <row r="848" spans="1:5" ht="13.5" thickBot="1">
      <c r="A848" s="71">
        <v>915</v>
      </c>
      <c r="B848" s="20">
        <v>2542.176</v>
      </c>
      <c r="C848" s="20">
        <v>2300.0640000000003</v>
      </c>
      <c r="E848" s="20"/>
    </row>
    <row r="849" spans="1:5" ht="13.5" thickBot="1">
      <c r="A849" s="71">
        <v>916</v>
      </c>
      <c r="B849" s="20">
        <v>4103.736</v>
      </c>
      <c r="C849" s="20">
        <v>3712.904</v>
      </c>
      <c r="E849" s="20"/>
    </row>
    <row r="850" spans="1:5" ht="13.5" thickBot="1">
      <c r="A850" s="71">
        <v>917</v>
      </c>
      <c r="B850" s="20">
        <v>4103.736</v>
      </c>
      <c r="C850" s="20">
        <v>3712.904</v>
      </c>
      <c r="E850" s="20"/>
    </row>
    <row r="851" spans="1:5" ht="13.5" thickBot="1">
      <c r="A851" s="71">
        <v>918</v>
      </c>
      <c r="B851" s="20">
        <v>3983.6160000000004</v>
      </c>
      <c r="C851" s="20">
        <v>3604.2239999999997</v>
      </c>
      <c r="E851" s="20"/>
    </row>
    <row r="852" spans="1:5" ht="13.5" thickBot="1">
      <c r="A852" s="71">
        <v>919</v>
      </c>
      <c r="B852" s="20">
        <v>2542.176</v>
      </c>
      <c r="C852" s="20">
        <v>2300.0640000000003</v>
      </c>
      <c r="E852" s="20"/>
    </row>
    <row r="853" spans="1:5" ht="13.5" thickBot="1">
      <c r="A853" s="71">
        <v>920</v>
      </c>
      <c r="B853" s="20">
        <v>2181.8160000000003</v>
      </c>
      <c r="C853" s="20">
        <v>1974.0240000000001</v>
      </c>
      <c r="E853" s="20"/>
    </row>
    <row r="854" spans="1:5" ht="13.5" thickBot="1">
      <c r="A854" s="71">
        <v>921</v>
      </c>
      <c r="B854" s="20">
        <v>2902.5360000000005</v>
      </c>
      <c r="C854" s="20">
        <v>2626.104</v>
      </c>
      <c r="E854" s="20"/>
    </row>
    <row r="855" spans="1:5" ht="13.5" thickBot="1">
      <c r="A855" s="71">
        <v>922</v>
      </c>
      <c r="B855" s="20">
        <v>3743.3759999999997</v>
      </c>
      <c r="C855" s="20">
        <v>3386.864</v>
      </c>
      <c r="E855" s="20"/>
    </row>
    <row r="856" spans="1:5" ht="13.5" thickBot="1">
      <c r="A856" s="71">
        <v>923</v>
      </c>
      <c r="B856" s="20">
        <v>3383.016</v>
      </c>
      <c r="C856" s="20">
        <v>3060.824</v>
      </c>
      <c r="E856" s="20"/>
    </row>
    <row r="857" spans="1:5" ht="13.5" thickBot="1">
      <c r="A857" s="71">
        <v>924</v>
      </c>
      <c r="B857" s="20">
        <v>3383.016</v>
      </c>
      <c r="C857" s="20">
        <v>3060.824</v>
      </c>
      <c r="E857" s="20"/>
    </row>
    <row r="858" spans="1:5" ht="13.5" thickBot="1">
      <c r="A858" s="71">
        <v>925</v>
      </c>
      <c r="B858" s="20">
        <v>3383.016</v>
      </c>
      <c r="C858" s="20">
        <v>3060.824</v>
      </c>
      <c r="E858" s="20"/>
    </row>
    <row r="859" spans="1:5" ht="13.5" thickBot="1">
      <c r="A859" s="71">
        <v>926</v>
      </c>
      <c r="B859" s="20">
        <v>3743.3759999999997</v>
      </c>
      <c r="C859" s="20">
        <v>3386.864</v>
      </c>
      <c r="E859" s="20"/>
    </row>
    <row r="860" spans="1:5" ht="13.5" thickBot="1">
      <c r="A860" s="71">
        <v>927</v>
      </c>
      <c r="B860" s="20">
        <v>2782.4159999999997</v>
      </c>
      <c r="C860" s="20">
        <v>2517.424</v>
      </c>
      <c r="E860" s="20"/>
    </row>
    <row r="861" spans="1:5" ht="13.5" thickBot="1">
      <c r="A861" s="71">
        <v>928</v>
      </c>
      <c r="B861" s="20">
        <v>3743.3759999999997</v>
      </c>
      <c r="C861" s="20">
        <v>3386.864</v>
      </c>
      <c r="E861" s="20"/>
    </row>
    <row r="862" spans="1:5" ht="13.5" thickBot="1">
      <c r="A862" s="71">
        <v>929</v>
      </c>
      <c r="B862" s="20">
        <v>3623.256</v>
      </c>
      <c r="C862" s="20">
        <v>3278.1839999999997</v>
      </c>
      <c r="E862" s="20"/>
    </row>
    <row r="863" spans="1:5" ht="13.5" thickBot="1">
      <c r="A863" s="71">
        <v>930</v>
      </c>
      <c r="B863" s="20">
        <v>2902.5360000000005</v>
      </c>
      <c r="C863" s="20">
        <v>2626.104</v>
      </c>
      <c r="E863" s="20"/>
    </row>
    <row r="864" spans="1:5" ht="13.5" thickBot="1">
      <c r="A864" s="169">
        <v>931</v>
      </c>
      <c r="B864" s="20">
        <v>1821.456</v>
      </c>
      <c r="C864" s="20">
        <v>1647.984</v>
      </c>
      <c r="E864" s="20"/>
    </row>
    <row r="865" spans="1:5" ht="13.5" thickBot="1">
      <c r="A865" s="71">
        <v>932</v>
      </c>
      <c r="B865" s="20">
        <v>1701.336</v>
      </c>
      <c r="C865" s="20">
        <v>1539.304</v>
      </c>
      <c r="E865" s="20"/>
    </row>
    <row r="866" spans="1:5" ht="13.5" thickBot="1">
      <c r="A866" s="71">
        <v>933</v>
      </c>
      <c r="B866" s="20">
        <v>2067.9539999999997</v>
      </c>
      <c r="C866" s="20">
        <v>1871.0059999999999</v>
      </c>
      <c r="E866" s="20"/>
    </row>
    <row r="867" spans="1:5" ht="13.5" thickBot="1">
      <c r="A867" s="71">
        <v>934</v>
      </c>
      <c r="B867" s="20">
        <v>1701.336</v>
      </c>
      <c r="C867" s="20">
        <v>1539.304</v>
      </c>
      <c r="E867" s="20"/>
    </row>
    <row r="868" spans="1:5" ht="13.5" thickBot="1">
      <c r="A868" s="71">
        <v>935</v>
      </c>
      <c r="B868" s="20">
        <v>2509.4159999999997</v>
      </c>
      <c r="C868" s="20">
        <v>2270.424</v>
      </c>
      <c r="E868" s="20"/>
    </row>
    <row r="869" spans="1:5" ht="13.5" thickBot="1">
      <c r="A869" s="71">
        <v>936</v>
      </c>
      <c r="B869" s="20">
        <v>3992.688</v>
      </c>
      <c r="C869" s="20">
        <v>3612.432</v>
      </c>
      <c r="E869" s="20"/>
    </row>
    <row r="870" spans="1:5" ht="13.5" thickBot="1">
      <c r="A870" s="37">
        <v>943</v>
      </c>
      <c r="B870" s="20">
        <v>1111.698</v>
      </c>
      <c r="C870" s="20">
        <v>1005.822</v>
      </c>
      <c r="E870" s="20"/>
    </row>
    <row r="871" spans="1:5" ht="13.5" thickBot="1">
      <c r="A871" s="37">
        <v>944</v>
      </c>
      <c r="B871" s="20">
        <v>993.8879999999999</v>
      </c>
      <c r="C871" s="20">
        <v>899.232</v>
      </c>
      <c r="E871" s="20"/>
    </row>
    <row r="872" spans="1:5" ht="13.5" thickBot="1">
      <c r="A872" s="37">
        <v>945</v>
      </c>
      <c r="B872" s="20">
        <v>1475.838</v>
      </c>
      <c r="C872" s="20">
        <v>1335.282</v>
      </c>
      <c r="E872" s="20"/>
    </row>
    <row r="873" spans="1:5" ht="13.5" thickBot="1">
      <c r="A873" s="37">
        <v>946</v>
      </c>
      <c r="B873" s="20">
        <v>1475.838</v>
      </c>
      <c r="C873" s="20">
        <v>1335.282</v>
      </c>
      <c r="E873" s="20"/>
    </row>
    <row r="874" spans="1:5" ht="13.5" thickBot="1">
      <c r="A874" s="98">
        <v>987</v>
      </c>
      <c r="B874" s="20">
        <v>1797.1380000000001</v>
      </c>
      <c r="C874" s="20">
        <v>1625.9820000000002</v>
      </c>
      <c r="E874" s="20"/>
    </row>
    <row r="875" spans="1:5" ht="13.5" thickBot="1">
      <c r="A875" s="37">
        <v>988</v>
      </c>
      <c r="B875" s="20">
        <v>1311.975</v>
      </c>
      <c r="C875" s="20">
        <v>1187.025</v>
      </c>
      <c r="E875" s="20"/>
    </row>
    <row r="876" spans="1:5" ht="13.5" thickBot="1">
      <c r="A876" s="37">
        <v>989</v>
      </c>
      <c r="B876" s="20">
        <v>1608.642</v>
      </c>
      <c r="C876" s="20">
        <v>1455.438</v>
      </c>
      <c r="E876" s="20"/>
    </row>
    <row r="877" spans="1:5" ht="13.5" thickBot="1">
      <c r="A877" s="37">
        <v>990</v>
      </c>
      <c r="B877" s="20">
        <v>1505.826</v>
      </c>
      <c r="C877" s="20">
        <v>1362.414</v>
      </c>
      <c r="E877" s="20"/>
    </row>
    <row r="878" spans="1:5" ht="13.5" thickBot="1">
      <c r="A878" s="37">
        <v>991</v>
      </c>
      <c r="B878" s="20">
        <v>1111.698</v>
      </c>
      <c r="C878" s="20">
        <v>1005.822</v>
      </c>
      <c r="E878" s="20"/>
    </row>
    <row r="879" spans="1:5" ht="13.5" thickBot="1">
      <c r="A879" s="37">
        <v>992</v>
      </c>
      <c r="B879" s="20">
        <v>1582.938</v>
      </c>
      <c r="C879" s="20">
        <v>1432.1820000000002</v>
      </c>
      <c r="E879" s="20"/>
    </row>
    <row r="880" spans="1:5" ht="13.5" thickBot="1">
      <c r="A880" s="37">
        <v>993</v>
      </c>
      <c r="B880" s="20">
        <v>1732.8780000000002</v>
      </c>
      <c r="C880" s="20">
        <v>1567.842</v>
      </c>
      <c r="E880" s="20"/>
    </row>
    <row r="881" spans="1:5" ht="13.5" thickBot="1">
      <c r="A881" s="37">
        <v>994</v>
      </c>
      <c r="B881" s="20">
        <v>1732.8780000000002</v>
      </c>
      <c r="C881" s="20">
        <v>1567.842</v>
      </c>
      <c r="E881" s="20"/>
    </row>
    <row r="882" spans="1:5" ht="13.5" thickBot="1">
      <c r="A882" s="37">
        <v>995</v>
      </c>
      <c r="B882" s="20">
        <v>1713.6</v>
      </c>
      <c r="C882" s="20">
        <v>1550.4000000000003</v>
      </c>
      <c r="E882" s="20"/>
    </row>
    <row r="883" spans="1:5" ht="13.5" thickBot="1">
      <c r="A883" s="37">
        <v>996</v>
      </c>
      <c r="B883" s="20">
        <v>1582.938</v>
      </c>
      <c r="C883" s="20">
        <v>1432.1820000000002</v>
      </c>
      <c r="E883" s="20"/>
    </row>
    <row r="884" spans="1:5" ht="13.5" thickBot="1">
      <c r="A884" s="37">
        <v>997</v>
      </c>
      <c r="B884" s="20">
        <v>1490.8319999999999</v>
      </c>
      <c r="C884" s="20">
        <v>1348.848</v>
      </c>
      <c r="E884" s="20"/>
    </row>
    <row r="885" spans="1:5" ht="13.5" thickBot="1">
      <c r="A885" s="37">
        <v>998</v>
      </c>
      <c r="B885" s="20">
        <v>1700.748</v>
      </c>
      <c r="C885" s="20">
        <v>1538.7720000000002</v>
      </c>
      <c r="E885" s="20"/>
    </row>
    <row r="886" spans="1:5" ht="13.5" thickBot="1">
      <c r="A886" s="37">
        <v>999</v>
      </c>
      <c r="B886" s="20">
        <v>1818.558</v>
      </c>
      <c r="C886" s="20">
        <v>1645.362</v>
      </c>
      <c r="E886" s="20"/>
    </row>
    <row r="887" spans="1:5" ht="13.5" thickBot="1">
      <c r="A887" s="37">
        <v>1000</v>
      </c>
      <c r="B887" s="20">
        <v>1429.785</v>
      </c>
      <c r="C887" s="20">
        <v>1293.615</v>
      </c>
      <c r="E887" s="20"/>
    </row>
    <row r="888" spans="1:5" ht="13.5" thickBot="1">
      <c r="A888" s="37">
        <v>1001</v>
      </c>
      <c r="B888" s="20">
        <v>1476.909</v>
      </c>
      <c r="C888" s="20">
        <v>1336.251</v>
      </c>
      <c r="E888" s="20"/>
    </row>
    <row r="889" spans="1:5" ht="13.5" thickBot="1">
      <c r="A889" s="37">
        <v>1002</v>
      </c>
      <c r="B889" s="20">
        <v>1700.748</v>
      </c>
      <c r="C889" s="20">
        <v>1538.7720000000002</v>
      </c>
      <c r="E889" s="20"/>
    </row>
    <row r="890" spans="1:5" ht="13.5" thickBot="1">
      <c r="A890" s="37">
        <v>1003</v>
      </c>
      <c r="B890" s="20">
        <v>1347.3179999999998</v>
      </c>
      <c r="C890" s="20">
        <v>1219.002</v>
      </c>
      <c r="E890" s="20"/>
    </row>
    <row r="891" spans="1:5" ht="13.5" thickBot="1">
      <c r="A891" s="37">
        <v>1004</v>
      </c>
      <c r="B891" s="20">
        <v>1594.719</v>
      </c>
      <c r="C891" s="20">
        <v>1442.841</v>
      </c>
      <c r="E891" s="20"/>
    </row>
    <row r="892" spans="1:5" ht="13.5" thickBot="1">
      <c r="A892" s="37">
        <v>1005</v>
      </c>
      <c r="B892" s="20">
        <v>1776.789</v>
      </c>
      <c r="C892" s="20">
        <v>1607.571</v>
      </c>
      <c r="E892" s="20"/>
    </row>
    <row r="893" spans="1:5" ht="12.75">
      <c r="A893" s="112">
        <v>1006</v>
      </c>
      <c r="B893" s="20">
        <v>1078.2450000000001</v>
      </c>
      <c r="C893" s="20">
        <v>975.5550000000001</v>
      </c>
      <c r="E893" s="20"/>
    </row>
    <row r="894" spans="1:5" ht="12.75">
      <c r="A894" s="18">
        <v>1007</v>
      </c>
      <c r="B894" s="20">
        <v>1229.2875</v>
      </c>
      <c r="C894" s="20">
        <v>1112.2124999999999</v>
      </c>
      <c r="E894" s="20"/>
    </row>
    <row r="895" spans="1:5" ht="12.75">
      <c r="A895" s="18">
        <v>1008</v>
      </c>
      <c r="B895" s="20">
        <v>1350.5625</v>
      </c>
      <c r="C895" s="20">
        <v>1221.9375</v>
      </c>
      <c r="E895" s="20"/>
    </row>
    <row r="896" spans="1:5" ht="12.75">
      <c r="A896" s="18">
        <v>1009</v>
      </c>
      <c r="B896" s="20">
        <v>1120.1399999999999</v>
      </c>
      <c r="C896" s="20">
        <v>1013.4599999999999</v>
      </c>
      <c r="E896" s="20"/>
    </row>
    <row r="897" spans="1:5" ht="12.75">
      <c r="A897" s="18">
        <v>1010</v>
      </c>
      <c r="B897" s="20">
        <v>1350.5625</v>
      </c>
      <c r="C897" s="20">
        <v>1221.9375</v>
      </c>
      <c r="E897" s="20"/>
    </row>
    <row r="898" spans="1:5" ht="12.75">
      <c r="A898" s="18">
        <v>1011</v>
      </c>
      <c r="B898" s="20">
        <v>1120.1399999999999</v>
      </c>
      <c r="C898" s="20">
        <v>1013.4599999999999</v>
      </c>
      <c r="E898" s="20"/>
    </row>
    <row r="899" spans="1:5" ht="12.75">
      <c r="A899" s="18">
        <v>1012</v>
      </c>
      <c r="B899" s="20">
        <v>1229.2875</v>
      </c>
      <c r="C899" s="20">
        <v>1112.2124999999999</v>
      </c>
      <c r="E899" s="20"/>
    </row>
    <row r="900" spans="1:5" ht="12.75">
      <c r="A900" s="18">
        <v>1013</v>
      </c>
      <c r="B900" s="20">
        <v>1386.9449999999997</v>
      </c>
      <c r="C900" s="20">
        <v>1254.855</v>
      </c>
      <c r="E900" s="20"/>
    </row>
    <row r="901" spans="1:5" ht="12.75">
      <c r="A901" s="18">
        <v>1014</v>
      </c>
      <c r="B901" s="20">
        <v>1144.395</v>
      </c>
      <c r="C901" s="20">
        <v>1035.405</v>
      </c>
      <c r="E901" s="20"/>
    </row>
    <row r="902" spans="1:5" ht="12.75">
      <c r="A902" s="18">
        <v>1015</v>
      </c>
      <c r="B902" s="20">
        <v>1229.2875</v>
      </c>
      <c r="C902" s="20">
        <v>1112.2124999999999</v>
      </c>
      <c r="E902" s="20"/>
    </row>
    <row r="903" spans="1:5" ht="12.75">
      <c r="A903" s="18">
        <v>1016</v>
      </c>
      <c r="B903" s="20">
        <v>1229.2875</v>
      </c>
      <c r="C903" s="20">
        <v>1112.2124999999999</v>
      </c>
      <c r="E903" s="20"/>
    </row>
    <row r="904" spans="1:5" ht="13.5" thickBot="1">
      <c r="A904" s="18">
        <v>1017</v>
      </c>
      <c r="B904" s="20">
        <v>1265.67</v>
      </c>
      <c r="C904" s="20">
        <v>1145.1299999999999</v>
      </c>
      <c r="E904" s="20"/>
    </row>
    <row r="905" spans="1:5" ht="13.5" thickBot="1">
      <c r="A905" s="166">
        <v>947</v>
      </c>
      <c r="B905" s="20">
        <v>1244.8380000000002</v>
      </c>
      <c r="C905" s="20">
        <v>1126.2819999999997</v>
      </c>
      <c r="E905" s="20"/>
    </row>
    <row r="906" spans="1:5" ht="13.5" thickBot="1">
      <c r="A906" s="181">
        <v>948</v>
      </c>
      <c r="B906" s="20">
        <v>1615.5929999999998</v>
      </c>
      <c r="C906" s="20">
        <v>1461.7269999999999</v>
      </c>
      <c r="E906" s="20"/>
    </row>
    <row r="907" spans="1:5" ht="13.5" thickBot="1">
      <c r="A907" s="59">
        <v>949</v>
      </c>
      <c r="B907" s="20">
        <v>1244.8380000000002</v>
      </c>
      <c r="C907" s="20">
        <v>1126.2819999999997</v>
      </c>
      <c r="E907" s="20"/>
    </row>
    <row r="908" spans="1:5" ht="13.5" thickBot="1">
      <c r="A908" s="166">
        <v>950</v>
      </c>
      <c r="B908" s="20">
        <v>1919.7359999999999</v>
      </c>
      <c r="C908" s="20">
        <v>1736.9040000000002</v>
      </c>
      <c r="E908" s="20"/>
    </row>
    <row r="909" spans="1:5" ht="13.5" thickBot="1">
      <c r="A909" s="59">
        <v>951</v>
      </c>
      <c r="B909" s="20">
        <v>1700.748</v>
      </c>
      <c r="C909" s="20">
        <v>1538.7720000000002</v>
      </c>
      <c r="E909" s="20"/>
    </row>
    <row r="910" spans="1:5" ht="13.5" thickBot="1">
      <c r="A910" s="59">
        <v>952</v>
      </c>
      <c r="B910" s="20">
        <v>1818.558</v>
      </c>
      <c r="C910" s="20">
        <v>1645.362</v>
      </c>
      <c r="E910" s="20"/>
    </row>
    <row r="911" spans="1:5" ht="13.5" thickBot="1">
      <c r="A911" s="59">
        <v>953</v>
      </c>
      <c r="B911" s="20">
        <v>1818.558</v>
      </c>
      <c r="C911" s="20">
        <v>1645.362</v>
      </c>
      <c r="E911" s="20"/>
    </row>
    <row r="912" spans="1:5" ht="13.5" thickBot="1">
      <c r="A912" s="59">
        <v>954</v>
      </c>
      <c r="B912" s="20">
        <v>1831.41</v>
      </c>
      <c r="C912" s="20">
        <v>1656.9900000000002</v>
      </c>
      <c r="E912" s="20"/>
    </row>
    <row r="913" spans="1:5" ht="13.5" thickBot="1">
      <c r="A913" s="59">
        <v>955</v>
      </c>
      <c r="B913" s="20">
        <v>1818.558</v>
      </c>
      <c r="C913" s="20">
        <v>1645.362</v>
      </c>
      <c r="E913" s="20"/>
    </row>
    <row r="914" spans="1:5" ht="13.5" thickBot="1">
      <c r="A914" s="59">
        <v>956</v>
      </c>
      <c r="B914" s="20">
        <v>2542.176</v>
      </c>
      <c r="C914" s="20">
        <v>2300.0640000000003</v>
      </c>
      <c r="E914" s="20"/>
    </row>
    <row r="915" spans="1:5" ht="13.5" thickBot="1">
      <c r="A915" s="59">
        <v>957</v>
      </c>
      <c r="B915" s="20">
        <v>2411.136</v>
      </c>
      <c r="C915" s="20">
        <v>2181.504000000001</v>
      </c>
      <c r="E915" s="20"/>
    </row>
    <row r="916" spans="1:5" ht="13.5" thickBot="1">
      <c r="A916" s="59">
        <v>958</v>
      </c>
      <c r="B916" s="20">
        <v>1604.358</v>
      </c>
      <c r="C916" s="20">
        <v>1451.562</v>
      </c>
      <c r="E916" s="20"/>
    </row>
    <row r="917" spans="1:5" ht="13.5" thickBot="1">
      <c r="A917" s="59">
        <v>959</v>
      </c>
      <c r="B917" s="20">
        <v>2640.4559999999997</v>
      </c>
      <c r="C917" s="20">
        <v>2388.984</v>
      </c>
      <c r="E917" s="20"/>
    </row>
    <row r="918" spans="1:5" ht="13.5" thickBot="1">
      <c r="A918" s="59">
        <v>960</v>
      </c>
      <c r="B918" s="20">
        <v>1985.2560000000003</v>
      </c>
      <c r="C918" s="20">
        <v>1796.184</v>
      </c>
      <c r="E918" s="20"/>
    </row>
    <row r="919" spans="1:5" ht="13.5" thickBot="1">
      <c r="A919" s="59">
        <v>961</v>
      </c>
      <c r="B919" s="20">
        <v>2225.496</v>
      </c>
      <c r="C919" s="20">
        <v>2013.544</v>
      </c>
      <c r="E919" s="20"/>
    </row>
    <row r="920" spans="1:5" ht="13.5" thickBot="1">
      <c r="A920" s="59">
        <v>962</v>
      </c>
      <c r="B920" s="20">
        <v>2054.178</v>
      </c>
      <c r="C920" s="20">
        <v>1858.5420000000001</v>
      </c>
      <c r="E920" s="20"/>
    </row>
    <row r="921" spans="1:5" ht="13.5" thickBot="1">
      <c r="A921" s="59">
        <v>963</v>
      </c>
      <c r="B921" s="20">
        <v>2356.5360000000005</v>
      </c>
      <c r="C921" s="20">
        <v>2132.1040000000003</v>
      </c>
      <c r="E921" s="20"/>
    </row>
    <row r="922" spans="1:5" ht="13.5" thickBot="1">
      <c r="A922" s="59">
        <v>964</v>
      </c>
      <c r="B922" s="20">
        <v>1936.3680000000002</v>
      </c>
      <c r="C922" s="20">
        <v>1751.9520000000002</v>
      </c>
      <c r="E922" s="20"/>
    </row>
    <row r="923" spans="1:5" ht="13.5" thickBot="1">
      <c r="A923" s="59">
        <v>965</v>
      </c>
      <c r="B923" s="20">
        <v>1818.558</v>
      </c>
      <c r="C923" s="20">
        <v>1645.362</v>
      </c>
      <c r="E923" s="20"/>
    </row>
    <row r="924" spans="1:5" ht="13.5" thickBot="1">
      <c r="A924" s="59">
        <v>966</v>
      </c>
      <c r="B924" s="20">
        <v>1919.7359999999999</v>
      </c>
      <c r="C924" s="20">
        <v>1736.9040000000002</v>
      </c>
      <c r="E924" s="20"/>
    </row>
    <row r="925" spans="1:5" ht="13.5" thickBot="1">
      <c r="A925" s="59">
        <v>967</v>
      </c>
      <c r="B925" s="20">
        <v>2684.136</v>
      </c>
      <c r="C925" s="20">
        <v>2428.504000000001</v>
      </c>
      <c r="E925" s="20"/>
    </row>
    <row r="926" spans="1:5" ht="13.5" thickBot="1">
      <c r="A926" s="59">
        <v>968</v>
      </c>
      <c r="B926" s="20">
        <v>2542.176</v>
      </c>
      <c r="C926" s="20">
        <v>2300.0640000000003</v>
      </c>
      <c r="E926" s="20"/>
    </row>
    <row r="927" spans="1:5" ht="13.5" thickBot="1">
      <c r="A927" s="59">
        <v>969</v>
      </c>
      <c r="B927" s="20">
        <v>1582.938</v>
      </c>
      <c r="C927" s="20">
        <v>1432.1820000000002</v>
      </c>
      <c r="E927" s="20"/>
    </row>
    <row r="928" spans="1:5" ht="13.5" thickBot="1">
      <c r="A928" s="59">
        <v>970</v>
      </c>
      <c r="B928" s="20">
        <v>1830.339</v>
      </c>
      <c r="C928" s="20">
        <v>1656.021</v>
      </c>
      <c r="E928" s="20"/>
    </row>
    <row r="929" spans="1:5" ht="13.5" thickBot="1">
      <c r="A929" s="59">
        <v>971</v>
      </c>
      <c r="B929" s="20">
        <v>1850.688</v>
      </c>
      <c r="C929" s="20">
        <v>1674.4320000000002</v>
      </c>
      <c r="E929" s="20"/>
    </row>
    <row r="930" spans="1:5" ht="13.5" thickBot="1">
      <c r="A930" s="59">
        <v>972</v>
      </c>
      <c r="B930" s="20">
        <v>1752.1560000000002</v>
      </c>
      <c r="C930" s="20">
        <v>1585.284</v>
      </c>
      <c r="E930" s="20"/>
    </row>
    <row r="931" spans="1:5" ht="13.5" thickBot="1">
      <c r="A931" s="59">
        <v>973</v>
      </c>
      <c r="B931" s="20">
        <v>2365.272</v>
      </c>
      <c r="C931" s="20">
        <v>2140.0080000000003</v>
      </c>
      <c r="E931" s="20"/>
    </row>
    <row r="932" spans="1:5" ht="13.5" thickBot="1">
      <c r="A932" s="59">
        <v>974</v>
      </c>
      <c r="B932" s="20">
        <v>2044.224</v>
      </c>
      <c r="C932" s="20">
        <v>1849.536</v>
      </c>
      <c r="E932" s="20"/>
    </row>
    <row r="933" spans="1:5" ht="13.5" thickBot="1">
      <c r="A933" s="59">
        <v>975</v>
      </c>
      <c r="B933" s="20">
        <v>2377.62</v>
      </c>
      <c r="C933" s="20">
        <v>2151.18</v>
      </c>
      <c r="E933" s="20"/>
    </row>
    <row r="934" spans="1:5" ht="13.5" thickBot="1">
      <c r="A934" s="59">
        <v>976</v>
      </c>
      <c r="B934" s="20">
        <v>2054.178</v>
      </c>
      <c r="C934" s="20">
        <v>1858.5420000000001</v>
      </c>
      <c r="E934" s="20"/>
    </row>
    <row r="935" spans="1:5" ht="13.5" thickBot="1">
      <c r="A935" s="59">
        <v>977</v>
      </c>
      <c r="B935" s="20">
        <v>2389.296</v>
      </c>
      <c r="C935" s="20">
        <v>2161.7440000000006</v>
      </c>
      <c r="E935" s="20"/>
    </row>
    <row r="936" spans="1:5" ht="13.5" thickBot="1">
      <c r="A936" s="59">
        <v>978</v>
      </c>
      <c r="B936" s="20">
        <v>2716.896</v>
      </c>
      <c r="C936" s="20">
        <v>2458.1440000000002</v>
      </c>
      <c r="E936" s="20"/>
    </row>
    <row r="937" spans="1:5" ht="13.5" thickBot="1">
      <c r="A937" s="59">
        <v>979</v>
      </c>
      <c r="B937" s="20">
        <v>2323.7760000000003</v>
      </c>
      <c r="C937" s="20">
        <v>2102.464</v>
      </c>
      <c r="E937" s="20"/>
    </row>
    <row r="938" spans="1:5" ht="13.5" thickBot="1">
      <c r="A938" s="59">
        <v>980</v>
      </c>
      <c r="B938" s="20">
        <v>2085.72</v>
      </c>
      <c r="C938" s="20">
        <v>1887.08</v>
      </c>
      <c r="E938" s="20"/>
    </row>
    <row r="939" spans="1:5" ht="13.5" thickBot="1">
      <c r="A939" s="59">
        <v>981</v>
      </c>
      <c r="B939" s="20">
        <v>2476.6560000000004</v>
      </c>
      <c r="C939" s="20">
        <v>2240.7840000000006</v>
      </c>
      <c r="E939" s="20"/>
    </row>
    <row r="940" spans="1:5" ht="13.5" thickBot="1">
      <c r="A940" s="59">
        <v>982</v>
      </c>
      <c r="B940" s="20">
        <v>2417.688</v>
      </c>
      <c r="C940" s="20">
        <v>2187.432</v>
      </c>
      <c r="E940" s="20"/>
    </row>
    <row r="941" spans="1:5" ht="13.5" thickBot="1">
      <c r="A941" s="59">
        <v>983</v>
      </c>
      <c r="B941" s="20">
        <v>2365.272</v>
      </c>
      <c r="C941" s="20">
        <v>2140.0080000000003</v>
      </c>
      <c r="E941" s="20"/>
    </row>
    <row r="942" spans="1:5" ht="13.5" thickBot="1">
      <c r="A942" s="59">
        <v>984</v>
      </c>
      <c r="B942" s="20">
        <v>1679.496</v>
      </c>
      <c r="C942" s="20">
        <v>1519.544</v>
      </c>
      <c r="E942" s="20"/>
    </row>
    <row r="943" spans="1:5" ht="13.5" thickBot="1">
      <c r="A943" s="59">
        <v>985</v>
      </c>
      <c r="B943" s="20">
        <v>2935.296</v>
      </c>
      <c r="C943" s="20">
        <v>2655.744</v>
      </c>
      <c r="E943" s="20"/>
    </row>
    <row r="944" spans="1:5" ht="13.5" thickBot="1">
      <c r="A944" s="59">
        <v>986</v>
      </c>
      <c r="B944" s="20">
        <v>2105.5860000000002</v>
      </c>
      <c r="C944" s="20">
        <v>1905.054</v>
      </c>
      <c r="E944" s="20"/>
    </row>
    <row r="945" spans="1:5" ht="13.5" thickBot="1">
      <c r="A945" s="166">
        <v>1018</v>
      </c>
      <c r="B945" s="20">
        <v>1244.8380000000002</v>
      </c>
      <c r="C945" s="20">
        <v>1126.2819999999997</v>
      </c>
      <c r="E945" s="20"/>
    </row>
    <row r="946" spans="1:5" ht="13.5" thickBot="1">
      <c r="A946" s="59">
        <v>1019</v>
      </c>
      <c r="B946" s="20">
        <v>1244.8380000000002</v>
      </c>
      <c r="C946" s="20">
        <v>1126.2819999999997</v>
      </c>
      <c r="E946" s="20"/>
    </row>
    <row r="947" spans="1:5" ht="13.5" thickBot="1">
      <c r="A947" s="59">
        <v>1020</v>
      </c>
      <c r="B947" s="20">
        <v>1244.8380000000002</v>
      </c>
      <c r="C947" s="20">
        <v>1126.2819999999997</v>
      </c>
      <c r="E947" s="20"/>
    </row>
    <row r="948" spans="1:5" ht="13.5" thickBot="1">
      <c r="A948" s="59">
        <v>1021</v>
      </c>
      <c r="B948" s="20">
        <v>1244.8380000000002</v>
      </c>
      <c r="C948" s="20">
        <v>1126.2819999999997</v>
      </c>
      <c r="E948" s="20"/>
    </row>
    <row r="949" spans="1:5" ht="13.5" thickBot="1">
      <c r="A949" s="59">
        <v>1022</v>
      </c>
      <c r="B949" s="20">
        <v>1368.423</v>
      </c>
      <c r="C949" s="20">
        <v>1238.097</v>
      </c>
      <c r="E949" s="20"/>
    </row>
    <row r="950" spans="1:5" ht="13.5" thickBot="1">
      <c r="A950" s="59">
        <v>1023</v>
      </c>
      <c r="B950" s="20">
        <v>1492.008</v>
      </c>
      <c r="C950" s="20">
        <v>1349.9119999999998</v>
      </c>
      <c r="E950" s="20"/>
    </row>
    <row r="951" spans="1:5" ht="13.5" thickBot="1">
      <c r="A951" s="59">
        <v>1024</v>
      </c>
      <c r="B951" s="20">
        <v>1368.423</v>
      </c>
      <c r="C951" s="20">
        <v>1238.097</v>
      </c>
      <c r="E951" s="20"/>
    </row>
    <row r="952" spans="1:5" ht="13.5" thickBot="1">
      <c r="A952" s="59">
        <v>1025</v>
      </c>
      <c r="B952" s="20">
        <v>4679.85</v>
      </c>
      <c r="C952" s="20">
        <v>4234.15</v>
      </c>
      <c r="E952" s="20"/>
    </row>
    <row r="953" spans="1:5" ht="13.5" thickBot="1">
      <c r="A953" s="59">
        <v>1026</v>
      </c>
      <c r="B953" s="20">
        <v>5141.85</v>
      </c>
      <c r="C953" s="20">
        <v>4652.15</v>
      </c>
      <c r="E953" s="20"/>
    </row>
    <row r="954" spans="1:5" ht="13.5" thickBot="1">
      <c r="A954" s="59">
        <v>1027</v>
      </c>
      <c r="B954" s="20">
        <v>5488.35</v>
      </c>
      <c r="C954" s="20">
        <v>4965.650000000001</v>
      </c>
      <c r="E954" s="20"/>
    </row>
    <row r="955" spans="1:5" ht="13.5" thickBot="1">
      <c r="A955" s="59">
        <v>1028</v>
      </c>
      <c r="B955" s="20">
        <v>3329.508</v>
      </c>
      <c r="C955" s="20">
        <v>3012.4120000000003</v>
      </c>
      <c r="E955" s="20"/>
    </row>
    <row r="956" spans="1:5" ht="13.5" thickBot="1">
      <c r="A956" s="59">
        <v>1029</v>
      </c>
      <c r="B956" s="20">
        <v>2722.902</v>
      </c>
      <c r="C956" s="20">
        <v>2463.5779999999995</v>
      </c>
      <c r="E956" s="20"/>
    </row>
    <row r="957" spans="1:5" ht="13.5" thickBot="1">
      <c r="A957" s="59">
        <v>1030</v>
      </c>
      <c r="B957" s="20">
        <v>3185.3640000000005</v>
      </c>
      <c r="C957" s="20">
        <v>2881.996</v>
      </c>
      <c r="E957" s="20"/>
    </row>
    <row r="958" spans="1:5" ht="13.5" thickBot="1">
      <c r="A958" s="59">
        <v>1031</v>
      </c>
      <c r="B958" s="20">
        <v>2584.764</v>
      </c>
      <c r="C958" s="20">
        <v>2338.596</v>
      </c>
      <c r="E958" s="20"/>
    </row>
    <row r="959" spans="1:5" ht="13.5" thickBot="1">
      <c r="A959" s="59">
        <v>1032</v>
      </c>
      <c r="B959" s="20">
        <v>5020.848</v>
      </c>
      <c r="C959" s="20">
        <v>4542.672</v>
      </c>
      <c r="E959" s="20"/>
    </row>
    <row r="960" spans="1:5" ht="13.5" thickBot="1">
      <c r="A960" s="59">
        <v>1033</v>
      </c>
      <c r="B960" s="20">
        <v>3906.0840000000007</v>
      </c>
      <c r="C960" s="20">
        <v>3534.0760000000005</v>
      </c>
      <c r="E960" s="20"/>
    </row>
    <row r="961" spans="1:5" ht="13.5" thickBot="1">
      <c r="A961" s="59">
        <v>1034</v>
      </c>
      <c r="B961" s="20">
        <v>4431.798</v>
      </c>
      <c r="C961" s="20">
        <v>4009.7219999999998</v>
      </c>
      <c r="E961" s="20"/>
    </row>
    <row r="962" spans="1:5" ht="13.5" thickBot="1">
      <c r="A962" s="59">
        <v>1035</v>
      </c>
      <c r="B962" s="20">
        <v>4679.85</v>
      </c>
      <c r="C962" s="20">
        <v>4234.15</v>
      </c>
      <c r="E962" s="20"/>
    </row>
    <row r="963" spans="1:5" ht="13.5" thickBot="1">
      <c r="A963" s="200">
        <v>1036</v>
      </c>
      <c r="B963" s="20">
        <v>2673.216</v>
      </c>
      <c r="C963" s="20">
        <v>2418.6240000000007</v>
      </c>
      <c r="E963" s="20"/>
    </row>
    <row r="964" spans="1:5" ht="13.5" thickBot="1">
      <c r="A964" s="161">
        <v>1037</v>
      </c>
      <c r="B964" s="20">
        <v>1194.165</v>
      </c>
      <c r="C964" s="20">
        <v>1080.435</v>
      </c>
      <c r="E964" s="20"/>
    </row>
    <row r="965" spans="1:5" ht="13.5" thickBot="1">
      <c r="A965" s="190">
        <v>1038</v>
      </c>
      <c r="B965" s="20">
        <v>1194.165</v>
      </c>
      <c r="C965" s="20">
        <v>1080.435</v>
      </c>
      <c r="E965" s="20"/>
    </row>
    <row r="966" spans="1:5" ht="13.5" thickBot="1">
      <c r="A966" s="190">
        <v>1039</v>
      </c>
      <c r="B966" s="20">
        <v>758.3625</v>
      </c>
      <c r="C966" s="20">
        <v>686.1375</v>
      </c>
      <c r="E966" s="20"/>
    </row>
    <row r="967" spans="1:5" ht="13.5" thickBot="1">
      <c r="A967" s="190">
        <v>1040</v>
      </c>
      <c r="B967" s="20">
        <v>1194.165</v>
      </c>
      <c r="C967" s="20">
        <v>1080.435</v>
      </c>
      <c r="E967" s="20"/>
    </row>
    <row r="968" spans="1:5" ht="13.5" thickBot="1">
      <c r="A968" s="190">
        <v>1041</v>
      </c>
      <c r="B968" s="20">
        <v>1241.289</v>
      </c>
      <c r="C968" s="20">
        <v>1123.0710000000001</v>
      </c>
      <c r="E968" s="20"/>
    </row>
    <row r="969" spans="1:5" ht="13.5" thickBot="1">
      <c r="A969" s="190">
        <v>1042</v>
      </c>
      <c r="B969" s="20">
        <v>1194.165</v>
      </c>
      <c r="C969" s="20">
        <v>1080.435</v>
      </c>
      <c r="E969" s="20"/>
    </row>
    <row r="970" spans="1:5" ht="13.5" thickBot="1">
      <c r="A970" s="190">
        <v>1043</v>
      </c>
      <c r="B970" s="20">
        <v>1194.165</v>
      </c>
      <c r="C970" s="20">
        <v>1080.435</v>
      </c>
      <c r="E970" s="20"/>
    </row>
    <row r="971" spans="1:5" ht="13.5" thickBot="1">
      <c r="A971" s="190">
        <v>1044</v>
      </c>
      <c r="B971" s="20">
        <v>1194.165</v>
      </c>
      <c r="C971" s="20">
        <v>1080.435</v>
      </c>
      <c r="E971" s="20"/>
    </row>
    <row r="972" spans="1:5" ht="13.5" thickBot="1">
      <c r="A972" s="190">
        <v>1045</v>
      </c>
      <c r="B972" s="20">
        <v>970.3259999999999</v>
      </c>
      <c r="C972" s="20">
        <v>877.914</v>
      </c>
      <c r="E972" s="20"/>
    </row>
    <row r="973" spans="1:5" ht="13.5" thickBot="1">
      <c r="A973" s="190">
        <v>1046</v>
      </c>
      <c r="B973" s="20">
        <v>881.9475</v>
      </c>
      <c r="C973" s="20">
        <v>797.9525</v>
      </c>
      <c r="E973" s="20"/>
    </row>
    <row r="974" spans="1:5" ht="13.5" thickBot="1">
      <c r="A974" s="190">
        <v>1047</v>
      </c>
      <c r="B974" s="20">
        <v>1123.479</v>
      </c>
      <c r="C974" s="20">
        <v>1016.4810000000001</v>
      </c>
      <c r="E974" s="20"/>
    </row>
    <row r="975" spans="1:5" ht="13.5" thickBot="1">
      <c r="A975" s="190">
        <v>1048</v>
      </c>
      <c r="B975" s="20">
        <v>1359.0990000000002</v>
      </c>
      <c r="C975" s="20">
        <v>1229.661</v>
      </c>
      <c r="E975" s="20"/>
    </row>
    <row r="976" spans="1:5" ht="13.5" thickBot="1">
      <c r="A976" s="190">
        <v>1049</v>
      </c>
      <c r="B976" s="20">
        <v>1194.165</v>
      </c>
      <c r="C976" s="20">
        <v>1080.435</v>
      </c>
      <c r="E976" s="20"/>
    </row>
    <row r="977" spans="1:5" ht="13.5" thickBot="1">
      <c r="A977" s="190">
        <v>1050</v>
      </c>
      <c r="B977" s="20">
        <v>931.3815000000001</v>
      </c>
      <c r="C977" s="20">
        <v>842.6785000000001</v>
      </c>
      <c r="E977" s="20"/>
    </row>
    <row r="978" spans="1:5" ht="13.5" thickBot="1">
      <c r="A978" s="190">
        <v>1051</v>
      </c>
      <c r="B978" s="20">
        <v>1194.165</v>
      </c>
      <c r="C978" s="20">
        <v>1080.435</v>
      </c>
      <c r="E978" s="20"/>
    </row>
    <row r="979" spans="1:5" ht="12.75">
      <c r="A979" s="112">
        <v>1052</v>
      </c>
      <c r="B979" s="20">
        <v>1194.165</v>
      </c>
      <c r="C979" s="20">
        <v>1080.435</v>
      </c>
      <c r="E979" s="20"/>
    </row>
    <row r="980" spans="1:5" ht="12.75">
      <c r="A980" s="210">
        <v>1053</v>
      </c>
      <c r="B980" s="20">
        <v>1194.165</v>
      </c>
      <c r="C980" s="20">
        <v>1080.435</v>
      </c>
      <c r="E980" s="20"/>
    </row>
    <row r="981" spans="1:5" ht="12.75">
      <c r="A981" s="210">
        <v>1054</v>
      </c>
      <c r="B981" s="20">
        <v>1311.975</v>
      </c>
      <c r="C981" s="20">
        <v>1187.025</v>
      </c>
      <c r="E981" s="20"/>
    </row>
    <row r="982" spans="1:5" ht="12.75">
      <c r="A982" s="210">
        <v>1055</v>
      </c>
      <c r="B982" s="20">
        <v>1311.975</v>
      </c>
      <c r="C982" s="20">
        <v>1187.025</v>
      </c>
      <c r="E982" s="20"/>
    </row>
    <row r="983" spans="1:5" ht="12.75">
      <c r="A983" s="210">
        <v>1056</v>
      </c>
      <c r="B983" s="20">
        <v>1005.6690000000001</v>
      </c>
      <c r="C983" s="20">
        <v>909.8910000000001</v>
      </c>
      <c r="E983" s="20"/>
    </row>
    <row r="984" spans="1:5" ht="12.75">
      <c r="A984" s="210">
        <v>1057</v>
      </c>
      <c r="B984" s="20">
        <v>1194.165</v>
      </c>
      <c r="C984" s="20">
        <v>1080.435</v>
      </c>
      <c r="E984" s="20"/>
    </row>
    <row r="985" spans="1:5" ht="12.75">
      <c r="A985" s="210">
        <v>1058</v>
      </c>
      <c r="B985" s="20">
        <v>931.3815000000001</v>
      </c>
      <c r="C985" s="20">
        <v>842.6785000000001</v>
      </c>
      <c r="E985" s="20"/>
    </row>
    <row r="986" spans="1:5" ht="12.75">
      <c r="A986" s="210">
        <v>1059</v>
      </c>
      <c r="B986" s="20">
        <v>1005.6690000000001</v>
      </c>
      <c r="C986" s="20">
        <v>909.8910000000001</v>
      </c>
      <c r="E986" s="20"/>
    </row>
    <row r="987" spans="1:5" ht="12.75">
      <c r="A987" s="210">
        <v>1060</v>
      </c>
      <c r="B987" s="20">
        <v>634.7775</v>
      </c>
      <c r="C987" s="20">
        <v>574.3225</v>
      </c>
      <c r="E987" s="20"/>
    </row>
    <row r="988" spans="1:5" ht="12.75">
      <c r="A988" s="210">
        <v>1061</v>
      </c>
      <c r="B988" s="20">
        <v>1123.479</v>
      </c>
      <c r="C988" s="20">
        <v>1016.4810000000001</v>
      </c>
      <c r="E988" s="20"/>
    </row>
    <row r="989" spans="1:5" ht="12.75">
      <c r="A989" s="210">
        <v>1062</v>
      </c>
      <c r="B989" s="20">
        <v>1194.165</v>
      </c>
      <c r="C989" s="20">
        <v>1080.435</v>
      </c>
      <c r="E989" s="20"/>
    </row>
    <row r="990" spans="1:5" ht="12.75">
      <c r="A990" s="210">
        <v>1063</v>
      </c>
      <c r="B990" s="20">
        <v>1205.946</v>
      </c>
      <c r="C990" s="20">
        <v>1091.0939999999998</v>
      </c>
      <c r="E990" s="20"/>
    </row>
    <row r="991" spans="1:5" ht="12.75">
      <c r="A991" s="210">
        <v>1064</v>
      </c>
      <c r="B991" s="20">
        <v>931.3815000000001</v>
      </c>
      <c r="C991" s="20">
        <v>842.6785000000001</v>
      </c>
      <c r="E991" s="20"/>
    </row>
    <row r="992" spans="1:5" ht="12.75">
      <c r="A992" s="210">
        <v>1065</v>
      </c>
      <c r="B992" s="20">
        <v>1194.165</v>
      </c>
      <c r="C992" s="20">
        <v>1080.435</v>
      </c>
      <c r="E992" s="20"/>
    </row>
    <row r="993" spans="1:5" ht="12.75">
      <c r="A993" s="210">
        <v>1066</v>
      </c>
      <c r="B993" s="20">
        <v>1194.165</v>
      </c>
      <c r="C993" s="20">
        <v>1080.435</v>
      </c>
      <c r="E993" s="20"/>
    </row>
    <row r="994" spans="1:5" ht="12.75">
      <c r="A994" s="210">
        <v>1067</v>
      </c>
      <c r="B994" s="20">
        <v>1005.6690000000001</v>
      </c>
      <c r="C994" s="20">
        <v>909.8910000000001</v>
      </c>
      <c r="E994" s="20"/>
    </row>
    <row r="995" spans="1:5" ht="12.75">
      <c r="A995" s="210">
        <v>1068</v>
      </c>
      <c r="B995" s="20">
        <v>1194.165</v>
      </c>
      <c r="C995" s="20">
        <v>1080.435</v>
      </c>
      <c r="E995" s="20"/>
    </row>
    <row r="996" spans="1:5" ht="12.75">
      <c r="A996" s="210">
        <v>1069</v>
      </c>
      <c r="B996" s="20">
        <v>1088.136</v>
      </c>
      <c r="C996" s="20">
        <v>984.5039999999999</v>
      </c>
      <c r="E996" s="20"/>
    </row>
    <row r="997" spans="1:5" ht="12.75">
      <c r="A997" s="210">
        <v>1070</v>
      </c>
      <c r="B997" s="20">
        <v>1194.165</v>
      </c>
      <c r="C997" s="20">
        <v>1080.435</v>
      </c>
      <c r="E997" s="20"/>
    </row>
    <row r="998" spans="1:5" ht="12.75">
      <c r="A998" s="210">
        <v>1071</v>
      </c>
      <c r="B998" s="20">
        <v>1194.165</v>
      </c>
      <c r="C998" s="20">
        <v>1080.435</v>
      </c>
      <c r="E998" s="20"/>
    </row>
    <row r="999" spans="1:5" ht="12.75">
      <c r="A999" s="210">
        <v>1072</v>
      </c>
      <c r="B999" s="20">
        <v>970.3259999999999</v>
      </c>
      <c r="C999" s="20">
        <v>877.914</v>
      </c>
      <c r="E999" s="20"/>
    </row>
    <row r="1000" spans="1:5" ht="12.75">
      <c r="A1000" s="210">
        <v>1073</v>
      </c>
      <c r="B1000" s="20">
        <v>1194.165</v>
      </c>
      <c r="C1000" s="20">
        <v>1080.435</v>
      </c>
      <c r="E1000" s="20"/>
    </row>
    <row r="1001" spans="1:5" ht="13.5" thickBot="1">
      <c r="A1001" s="210">
        <v>1074</v>
      </c>
      <c r="B1001">
        <v>1194.165</v>
      </c>
      <c r="C1001" s="20">
        <v>1080.435</v>
      </c>
      <c r="E1001" s="20"/>
    </row>
    <row r="1002" spans="1:5" ht="13.5" thickBot="1">
      <c r="A1002" s="37">
        <v>3000</v>
      </c>
      <c r="B1002">
        <v>717.885</v>
      </c>
      <c r="C1002" s="20">
        <v>649.515</v>
      </c>
      <c r="E1002" s="20"/>
    </row>
    <row r="1003" spans="1:5" ht="13.5" thickBot="1">
      <c r="A1003" s="37">
        <v>3001</v>
      </c>
      <c r="B1003">
        <v>735.1365000000001</v>
      </c>
      <c r="C1003" s="20">
        <v>665.1235</v>
      </c>
      <c r="E1003" s="20"/>
    </row>
    <row r="1004" spans="1:5" ht="13.5" thickBot="1">
      <c r="A1004" s="37">
        <v>3002</v>
      </c>
      <c r="B1004">
        <v>753.5009999999999</v>
      </c>
      <c r="C1004" s="20">
        <v>681.7389999999999</v>
      </c>
      <c r="E1004" s="20"/>
    </row>
    <row r="1005" spans="1:5" ht="13.5" thickBot="1">
      <c r="A1005" s="37">
        <v>3003</v>
      </c>
      <c r="B1005">
        <v>900.417</v>
      </c>
      <c r="C1005" s="20">
        <v>814.6629999999999</v>
      </c>
      <c r="E1005" s="20"/>
    </row>
    <row r="1006" spans="1:5" ht="13.5" thickBot="1">
      <c r="A1006" s="37">
        <v>3004</v>
      </c>
      <c r="B1006">
        <v>765.7439999999999</v>
      </c>
      <c r="C1006" s="20">
        <v>692.8159999999999</v>
      </c>
      <c r="E1006" s="20"/>
    </row>
    <row r="1007" spans="1:5" ht="13.5" thickBot="1">
      <c r="A1007" s="37">
        <v>3005</v>
      </c>
      <c r="B1007">
        <v>765.7439999999999</v>
      </c>
      <c r="C1007" s="20">
        <v>692.8159999999999</v>
      </c>
      <c r="E1007" s="20"/>
    </row>
    <row r="1008" spans="1:5" ht="13.5" thickBot="1">
      <c r="A1008" s="37">
        <v>3006</v>
      </c>
      <c r="B1008">
        <v>851.445</v>
      </c>
      <c r="C1008" s="20">
        <v>770.355</v>
      </c>
      <c r="E1008" s="20"/>
    </row>
    <row r="1009" spans="1:5" ht="13.5" thickBot="1">
      <c r="A1009" s="37">
        <v>3007</v>
      </c>
      <c r="B1009">
        <v>790.23</v>
      </c>
      <c r="C1009" s="20">
        <v>714.97</v>
      </c>
      <c r="E1009" s="20"/>
    </row>
    <row r="1010" spans="1:5" ht="13.5" thickBot="1">
      <c r="A1010" s="37">
        <v>3008</v>
      </c>
      <c r="B1010">
        <v>1022.8469999999999</v>
      </c>
      <c r="C1010" s="20">
        <v>925.433</v>
      </c>
      <c r="E1010" s="20"/>
    </row>
    <row r="1011" spans="1:5" ht="13.5" thickBot="1">
      <c r="A1011" s="37">
        <v>3009</v>
      </c>
      <c r="B1011">
        <v>851.445</v>
      </c>
      <c r="C1011" s="20">
        <v>770.355</v>
      </c>
      <c r="E1011" s="20"/>
    </row>
    <row r="1012" spans="1:5" ht="13.5" thickBot="1">
      <c r="A1012" s="37">
        <v>3010</v>
      </c>
      <c r="B1012">
        <v>973.875</v>
      </c>
      <c r="C1012" s="20">
        <v>881.125</v>
      </c>
      <c r="E1012" s="20"/>
    </row>
    <row r="1013" spans="1:5" ht="13.5" thickBot="1">
      <c r="A1013" s="37">
        <v>3011</v>
      </c>
      <c r="B1013">
        <v>1022.8469999999999</v>
      </c>
      <c r="C1013" s="20">
        <v>925.433</v>
      </c>
      <c r="E1013" s="20"/>
    </row>
    <row r="1014" spans="1:5" ht="13.5" thickBot="1">
      <c r="A1014" s="37">
        <v>3012</v>
      </c>
      <c r="B1014">
        <v>1145.277</v>
      </c>
      <c r="C1014" s="20">
        <v>1036.2030000000002</v>
      </c>
      <c r="E1014" s="20"/>
    </row>
    <row r="1015" spans="1:5" ht="13.5" thickBot="1">
      <c r="A1015" s="37">
        <v>3013</v>
      </c>
      <c r="B1015">
        <v>1096.3049999999998</v>
      </c>
      <c r="C1015" s="20">
        <v>991.895</v>
      </c>
      <c r="E1015" s="20"/>
    </row>
    <row r="1016" spans="1:5" ht="13.5" thickBot="1">
      <c r="A1016" s="37">
        <v>3014</v>
      </c>
      <c r="B1016">
        <v>1035.09</v>
      </c>
      <c r="C1016" s="20">
        <v>936.51</v>
      </c>
      <c r="E1016" s="20"/>
    </row>
    <row r="1017" spans="1:5" ht="13.5" thickBot="1">
      <c r="A1017" s="37">
        <v>3015</v>
      </c>
      <c r="B1017">
        <v>1133.034</v>
      </c>
      <c r="C1017" s="20">
        <v>1025.126</v>
      </c>
      <c r="E1017" s="20"/>
    </row>
    <row r="1018" spans="1:5" ht="13.5" thickBot="1">
      <c r="A1018" s="37">
        <v>3016</v>
      </c>
      <c r="B1018">
        <v>1096.3049999999998</v>
      </c>
      <c r="C1018" s="20">
        <v>991.895</v>
      </c>
      <c r="E1018" s="20"/>
    </row>
    <row r="1019" spans="1:5" ht="13.5" thickBot="1">
      <c r="A1019" s="37">
        <v>3017</v>
      </c>
      <c r="B1019">
        <v>2014.53</v>
      </c>
      <c r="C1019" s="20">
        <v>1822.67</v>
      </c>
      <c r="E1019" s="20"/>
    </row>
    <row r="1020" spans="1:5" ht="13.5" thickBot="1">
      <c r="A1020" s="37">
        <v>3018</v>
      </c>
      <c r="B1020">
        <v>1022.8469999999999</v>
      </c>
      <c r="C1020" s="20">
        <v>925.433</v>
      </c>
      <c r="E1020" s="20"/>
    </row>
    <row r="1021" spans="1:5" ht="13.5" thickBot="1">
      <c r="A1021" s="37">
        <v>3019</v>
      </c>
      <c r="B1021">
        <v>1010.6039999999999</v>
      </c>
      <c r="C1021" s="20">
        <v>914.356</v>
      </c>
      <c r="E1021" s="20"/>
    </row>
    <row r="1022" spans="1:5" ht="13.5" thickBot="1">
      <c r="A1022" s="37">
        <v>3020</v>
      </c>
      <c r="B1022">
        <v>973.875</v>
      </c>
      <c r="C1022" s="20">
        <v>881.125</v>
      </c>
      <c r="E1022" s="20"/>
    </row>
    <row r="1023" spans="1:5" ht="13.5" thickBot="1">
      <c r="A1023" s="37">
        <v>3021</v>
      </c>
      <c r="B1023">
        <v>1022.8469999999999</v>
      </c>
      <c r="C1023" s="20">
        <v>925.433</v>
      </c>
      <c r="E1023" s="20"/>
    </row>
    <row r="1024" spans="1:5" ht="13.5" thickBot="1">
      <c r="A1024" s="37">
        <v>3022</v>
      </c>
      <c r="B1024">
        <v>1022.8469999999999</v>
      </c>
      <c r="C1024" s="20">
        <v>925.433</v>
      </c>
      <c r="E1024" s="20"/>
    </row>
    <row r="1025" spans="1:5" ht="13.5" thickBot="1">
      <c r="A1025" s="243">
        <v>3023</v>
      </c>
      <c r="B1025">
        <v>863.688</v>
      </c>
      <c r="C1025" s="20">
        <v>781.4320000000001</v>
      </c>
      <c r="E1025" s="20"/>
    </row>
    <row r="1026" spans="1:5" ht="13.5" thickBot="1">
      <c r="A1026" s="37">
        <v>3024</v>
      </c>
      <c r="B1026">
        <v>1267.707</v>
      </c>
      <c r="C1026" s="20">
        <v>1146.9730000000002</v>
      </c>
      <c r="E1026" s="20"/>
    </row>
    <row r="1027" spans="1:5" ht="13.5" thickBot="1">
      <c r="A1027" s="37">
        <v>3025</v>
      </c>
      <c r="B1027">
        <v>889.2869999999999</v>
      </c>
      <c r="C1027" s="20">
        <v>804.593</v>
      </c>
      <c r="E1027" s="20"/>
    </row>
    <row r="1028" spans="1:5" ht="13.5" thickBot="1">
      <c r="A1028" s="37">
        <v>3026</v>
      </c>
      <c r="B1028">
        <v>766.8570000000001</v>
      </c>
      <c r="C1028" s="20">
        <v>693.823</v>
      </c>
      <c r="E1028" s="20"/>
    </row>
    <row r="1029" spans="1:5" ht="13.5" thickBot="1">
      <c r="A1029" s="37">
        <v>3027</v>
      </c>
      <c r="B1029">
        <v>1230.9779999999998</v>
      </c>
      <c r="C1029" s="20">
        <v>1113.7419999999997</v>
      </c>
      <c r="E1029" s="20"/>
    </row>
    <row r="1030" spans="1:5" ht="13.5" thickBot="1">
      <c r="A1030" s="37">
        <v>3028</v>
      </c>
      <c r="B1030">
        <v>754.6139999999999</v>
      </c>
      <c r="C1030" s="20">
        <v>682.7459999999999</v>
      </c>
      <c r="E1030" s="20"/>
    </row>
    <row r="1031" spans="1:5" ht="13.5" thickBot="1">
      <c r="A1031" s="37">
        <v>3029</v>
      </c>
      <c r="B1031">
        <v>851.445</v>
      </c>
      <c r="C1031" s="20">
        <v>770.355</v>
      </c>
      <c r="E1031" s="20"/>
    </row>
    <row r="1032" spans="1:5" ht="13.5" thickBot="1">
      <c r="A1032" s="37">
        <v>3030</v>
      </c>
      <c r="B1032">
        <v>900.417</v>
      </c>
      <c r="C1032" s="20">
        <v>814.6629999999999</v>
      </c>
      <c r="E1032" s="20"/>
    </row>
    <row r="1033" spans="1:5" ht="13.5" thickBot="1">
      <c r="A1033" s="37">
        <v>3031</v>
      </c>
      <c r="B1033">
        <v>1096.3049999999998</v>
      </c>
      <c r="C1033" s="20">
        <v>991.895</v>
      </c>
      <c r="E1033" s="20"/>
    </row>
    <row r="1034" spans="1:5" ht="13.5" thickBot="1">
      <c r="A1034" s="37">
        <v>3032</v>
      </c>
      <c r="B1034">
        <v>1029.5249999999999</v>
      </c>
      <c r="C1034" s="20">
        <v>931.475</v>
      </c>
      <c r="E1034" s="20"/>
    </row>
    <row r="1035" spans="1:5" ht="13.5" thickBot="1">
      <c r="A1035" s="37">
        <v>3033</v>
      </c>
      <c r="B1035">
        <v>765.7439999999999</v>
      </c>
      <c r="C1035" s="20">
        <v>692.8159999999999</v>
      </c>
      <c r="E1035" s="20"/>
    </row>
    <row r="1036" spans="1:5" ht="13.5" thickBot="1">
      <c r="A1036" s="37">
        <v>3034</v>
      </c>
      <c r="B1036">
        <v>1096.3049999999998</v>
      </c>
      <c r="C1036" s="20">
        <v>991.895</v>
      </c>
      <c r="E1036" s="20"/>
    </row>
    <row r="1037" spans="1:5" ht="13.5" thickBot="1">
      <c r="A1037" s="37">
        <v>3035</v>
      </c>
      <c r="B1037">
        <v>632.184</v>
      </c>
      <c r="C1037" s="20">
        <v>571.9759999999999</v>
      </c>
      <c r="E1037" s="20"/>
    </row>
    <row r="1038" spans="1:5" ht="13.5" thickBot="1">
      <c r="A1038" s="37">
        <v>3036</v>
      </c>
      <c r="B1038">
        <v>619.9409999999999</v>
      </c>
      <c r="C1038" s="20">
        <v>560.899</v>
      </c>
      <c r="E1038" s="20"/>
    </row>
    <row r="1039" spans="1:5" ht="13.5" thickBot="1">
      <c r="A1039" s="243">
        <v>3037</v>
      </c>
      <c r="B1039">
        <v>644.427</v>
      </c>
      <c r="C1039" s="20">
        <v>583.0529999999999</v>
      </c>
      <c r="E1039" s="20"/>
    </row>
    <row r="1040" spans="1:5" ht="13.5" thickBot="1">
      <c r="A1040" s="37">
        <v>3038</v>
      </c>
      <c r="B1040">
        <v>730.1279999999999</v>
      </c>
      <c r="C1040" s="20">
        <v>660.5920000000001</v>
      </c>
      <c r="E1040" s="20"/>
    </row>
    <row r="1041" spans="1:5" ht="13.5" thickBot="1">
      <c r="A1041" s="37">
        <v>3039</v>
      </c>
      <c r="B1041">
        <v>619.9409999999999</v>
      </c>
      <c r="C1041" s="20">
        <v>560.899</v>
      </c>
      <c r="E1041" s="20"/>
    </row>
    <row r="1042" spans="1:5" ht="13.5" thickBot="1">
      <c r="A1042" s="37">
        <v>3040</v>
      </c>
      <c r="B1042">
        <v>840.315</v>
      </c>
      <c r="C1042" s="20">
        <v>760.2850000000001</v>
      </c>
      <c r="E1042" s="20"/>
    </row>
    <row r="1043" spans="1:5" ht="13.5" thickBot="1">
      <c r="A1043" s="37">
        <v>3041</v>
      </c>
      <c r="B1043">
        <v>1133.034</v>
      </c>
      <c r="C1043" s="20">
        <v>1025.126</v>
      </c>
      <c r="E1043" s="20"/>
    </row>
    <row r="1044" spans="1:5" ht="13.5" thickBot="1">
      <c r="A1044" s="37">
        <v>3042</v>
      </c>
      <c r="B1044">
        <v>1035.09</v>
      </c>
      <c r="C1044" s="20">
        <v>936.51</v>
      </c>
      <c r="E1044" s="20"/>
    </row>
    <row r="1045" spans="1:5" ht="13.5" thickBot="1">
      <c r="A1045" s="37">
        <v>3043</v>
      </c>
      <c r="B1045">
        <v>779.1</v>
      </c>
      <c r="C1045" s="20">
        <v>704.9</v>
      </c>
      <c r="E1045" s="20"/>
    </row>
    <row r="1046" spans="1:5" ht="13.5" thickBot="1">
      <c r="A1046" s="37">
        <v>3044</v>
      </c>
      <c r="B1046">
        <v>877.044</v>
      </c>
      <c r="C1046" s="20">
        <v>793.516</v>
      </c>
      <c r="E1046" s="20"/>
    </row>
    <row r="1047" spans="1:5" ht="13.5" thickBot="1">
      <c r="A1047" s="37">
        <v>3045</v>
      </c>
      <c r="B1047">
        <v>717.885</v>
      </c>
      <c r="C1047" s="20">
        <v>649.515</v>
      </c>
      <c r="E1047" s="20"/>
    </row>
    <row r="1048" spans="1:5" ht="13.5" thickBot="1">
      <c r="A1048" s="37">
        <v>3046</v>
      </c>
      <c r="B1048">
        <v>1010.6039999999999</v>
      </c>
      <c r="C1048" s="20">
        <v>914.356</v>
      </c>
      <c r="E1048" s="20"/>
    </row>
    <row r="1049" spans="1:5" ht="13.5" thickBot="1">
      <c r="A1049" s="37">
        <v>3047</v>
      </c>
      <c r="B1049">
        <v>558.7259999999999</v>
      </c>
      <c r="C1049" s="20">
        <v>505.514</v>
      </c>
      <c r="E1049" s="20"/>
    </row>
    <row r="1050" spans="1:5" ht="13.5" thickBot="1">
      <c r="A1050" s="37">
        <v>3048</v>
      </c>
      <c r="B1050">
        <v>821.394</v>
      </c>
      <c r="C1050" s="20">
        <v>743.1659999999999</v>
      </c>
      <c r="E1050" s="20"/>
    </row>
    <row r="1051" spans="1:5" ht="13.5" thickBot="1">
      <c r="A1051" s="37">
        <v>3049</v>
      </c>
      <c r="B1051">
        <v>1005.039</v>
      </c>
      <c r="C1051" s="20">
        <v>909.321</v>
      </c>
      <c r="E1051" s="20"/>
    </row>
    <row r="1052" spans="1:5" ht="13.5" thickBot="1">
      <c r="A1052" s="37">
        <v>3050</v>
      </c>
      <c r="B1052">
        <v>595.455</v>
      </c>
      <c r="C1052" s="20">
        <v>538.745</v>
      </c>
      <c r="E1052" s="20"/>
    </row>
    <row r="1053" spans="1:5" ht="13.5" thickBot="1">
      <c r="A1053" s="37">
        <v>3051</v>
      </c>
      <c r="B1053">
        <v>907.095</v>
      </c>
      <c r="C1053" s="20">
        <v>820.705</v>
      </c>
      <c r="E1053" s="20"/>
    </row>
    <row r="1054" spans="1:5" ht="13.5" thickBot="1">
      <c r="A1054" s="37">
        <v>3052</v>
      </c>
      <c r="B1054">
        <v>766.8570000000001</v>
      </c>
      <c r="C1054" s="20">
        <v>693.823</v>
      </c>
      <c r="E1054" s="20"/>
    </row>
    <row r="1055" spans="1:5" ht="13.5" thickBot="1">
      <c r="A1055" s="37">
        <v>3053</v>
      </c>
      <c r="B1055">
        <v>717.885</v>
      </c>
      <c r="C1055" s="20">
        <v>649.515</v>
      </c>
      <c r="E1055" s="20"/>
    </row>
    <row r="1056" spans="1:5" ht="13.5" thickBot="1">
      <c r="A1056" s="37">
        <v>3054</v>
      </c>
      <c r="B1056">
        <v>1255.4640000000002</v>
      </c>
      <c r="C1056" s="20">
        <v>1135.896</v>
      </c>
      <c r="E1056" s="20"/>
    </row>
    <row r="1057" spans="1:5" ht="13.5" thickBot="1">
      <c r="A1057" s="37">
        <v>3055</v>
      </c>
      <c r="B1057">
        <v>779.1</v>
      </c>
      <c r="C1057" s="20">
        <v>704.9</v>
      </c>
      <c r="E1057" s="20"/>
    </row>
    <row r="1058" spans="1:5" ht="13.5" thickBot="1">
      <c r="A1058" s="37">
        <v>3056</v>
      </c>
      <c r="B1058">
        <v>632.184</v>
      </c>
      <c r="C1058" s="20">
        <v>571.9759999999999</v>
      </c>
      <c r="E1058" s="20"/>
    </row>
    <row r="1059" spans="1:5" ht="13.5" thickBot="1">
      <c r="A1059" s="37">
        <v>3057</v>
      </c>
      <c r="B1059">
        <v>779.1</v>
      </c>
      <c r="C1059" s="20">
        <v>704.9</v>
      </c>
      <c r="E1059" s="20"/>
    </row>
    <row r="1060" spans="1:5" ht="13.5" thickBot="1">
      <c r="A1060" s="37">
        <v>3058</v>
      </c>
      <c r="B1060">
        <v>999.4739999999999</v>
      </c>
      <c r="C1060" s="20">
        <v>904.2860000000001</v>
      </c>
      <c r="E1060" s="20"/>
    </row>
    <row r="1061" spans="1:5" ht="13.5" thickBot="1">
      <c r="A1061" s="37">
        <v>3059</v>
      </c>
      <c r="B1061">
        <v>717.885</v>
      </c>
      <c r="C1061" s="20">
        <v>649.515</v>
      </c>
      <c r="E1061" s="20"/>
    </row>
    <row r="1062" spans="1:5" ht="13.5" thickBot="1">
      <c r="A1062" s="37">
        <v>3060</v>
      </c>
      <c r="B1062">
        <v>973.875</v>
      </c>
      <c r="C1062" s="20">
        <v>881.125</v>
      </c>
      <c r="E1062" s="20"/>
    </row>
    <row r="1063" spans="1:5" ht="13.5" thickBot="1">
      <c r="A1063" s="37">
        <v>3061</v>
      </c>
      <c r="B1063">
        <v>1218.735</v>
      </c>
      <c r="C1063" s="20">
        <v>1102.665</v>
      </c>
      <c r="E1063" s="20"/>
    </row>
    <row r="1064" spans="1:5" ht="13.5" thickBot="1">
      <c r="A1064" s="37">
        <v>3062</v>
      </c>
      <c r="B1064">
        <v>1218.735</v>
      </c>
      <c r="C1064" s="20">
        <v>1102.665</v>
      </c>
      <c r="E1064" s="20"/>
    </row>
    <row r="1065" spans="1:5" ht="13.5" thickBot="1">
      <c r="A1065" s="37">
        <v>3063</v>
      </c>
      <c r="B1065">
        <v>1341.165</v>
      </c>
      <c r="C1065" s="20">
        <v>1213.435</v>
      </c>
      <c r="E1065" s="20"/>
    </row>
    <row r="1066" spans="1:5" ht="13.5" thickBot="1">
      <c r="A1066" s="37">
        <v>3064</v>
      </c>
      <c r="B1066">
        <v>1341.165</v>
      </c>
      <c r="C1066" s="20">
        <v>1213.435</v>
      </c>
      <c r="E1066" s="20"/>
    </row>
    <row r="1067" spans="1:5" ht="13.5" thickBot="1">
      <c r="A1067" s="37">
        <v>3065</v>
      </c>
      <c r="B1067">
        <v>1439.1090000000002</v>
      </c>
      <c r="C1067" s="20">
        <v>1302.051</v>
      </c>
      <c r="E1067" s="20"/>
    </row>
    <row r="1068" spans="1:5" ht="13.5" thickBot="1">
      <c r="A1068" s="37">
        <v>3066</v>
      </c>
      <c r="B1068">
        <v>1412.3970000000002</v>
      </c>
      <c r="C1068" s="20">
        <v>1277.8830000000003</v>
      </c>
      <c r="E1068" s="20"/>
    </row>
    <row r="1069" spans="1:5" ht="13.5" thickBot="1">
      <c r="A1069" s="37">
        <v>3067</v>
      </c>
      <c r="B1069">
        <v>1240.995</v>
      </c>
      <c r="C1069" s="20">
        <v>1122.8049999999998</v>
      </c>
      <c r="E1069" s="20"/>
    </row>
    <row r="1070" spans="1:5" ht="13.5" thickBot="1">
      <c r="A1070" s="37">
        <v>3068</v>
      </c>
      <c r="B1070">
        <v>1363.425</v>
      </c>
      <c r="C1070" s="20">
        <v>1233.575</v>
      </c>
      <c r="E1070" s="20"/>
    </row>
    <row r="1071" spans="1:5" ht="13.5" thickBot="1">
      <c r="A1071" s="37">
        <v>3069</v>
      </c>
      <c r="B1071">
        <v>1302.21</v>
      </c>
      <c r="C1071" s="20">
        <v>1178.19</v>
      </c>
      <c r="E1071" s="20"/>
    </row>
    <row r="1072" spans="1:5" ht="13.5" thickBot="1">
      <c r="A1072" s="37">
        <v>3070</v>
      </c>
      <c r="B1072">
        <v>1523.6970000000001</v>
      </c>
      <c r="C1072" s="20">
        <v>1378.583</v>
      </c>
      <c r="E1072" s="20"/>
    </row>
    <row r="1073" spans="1:5" ht="13.5" thickBot="1">
      <c r="A1073" s="37">
        <v>3071</v>
      </c>
      <c r="B1073">
        <v>1413.51</v>
      </c>
      <c r="C1073" s="20">
        <v>1278.89</v>
      </c>
      <c r="E1073" s="20"/>
    </row>
    <row r="1074" spans="1:5" ht="13.5" thickBot="1">
      <c r="A1074" s="37">
        <v>3072</v>
      </c>
      <c r="B1074">
        <v>1474.7250000000001</v>
      </c>
      <c r="C1074" s="20">
        <v>1334.2749999999999</v>
      </c>
      <c r="E1074" s="20"/>
    </row>
    <row r="1075" spans="1:5" ht="13.5" thickBot="1">
      <c r="A1075" s="37">
        <v>3073</v>
      </c>
      <c r="B1075">
        <v>1719.585</v>
      </c>
      <c r="C1075" s="20">
        <v>1555.815</v>
      </c>
      <c r="E1075" s="20"/>
    </row>
    <row r="1076" spans="1:5" ht="13.5" thickBot="1">
      <c r="A1076" s="37">
        <v>3074</v>
      </c>
      <c r="B1076">
        <v>1474.7250000000001</v>
      </c>
      <c r="C1076" s="20">
        <v>1334.2749999999999</v>
      </c>
      <c r="E1076" s="20"/>
    </row>
    <row r="1077" spans="1:5" ht="13.5" thickBot="1">
      <c r="A1077" s="37">
        <v>3082</v>
      </c>
      <c r="B1077">
        <v>1597.155</v>
      </c>
      <c r="C1077" s="20">
        <v>1445.045</v>
      </c>
      <c r="E1077" s="20"/>
    </row>
    <row r="1078" spans="1:5" ht="13.5" thickBot="1">
      <c r="A1078" s="37">
        <v>3083</v>
      </c>
      <c r="B1078">
        <v>1511.4540000000002</v>
      </c>
      <c r="C1078" s="20">
        <v>1367.5059999999999</v>
      </c>
      <c r="E1078" s="20"/>
    </row>
    <row r="1079" spans="1:5" ht="13.5" thickBot="1">
      <c r="A1079" s="37">
        <v>3084</v>
      </c>
      <c r="B1079">
        <v>1719.585</v>
      </c>
      <c r="C1079" s="20">
        <v>1555.815</v>
      </c>
      <c r="E1079" s="20"/>
    </row>
    <row r="1080" spans="1:5" ht="13.5" thickBot="1">
      <c r="A1080" s="169">
        <v>3190</v>
      </c>
      <c r="B1080">
        <v>1291.08</v>
      </c>
      <c r="C1080" s="20">
        <v>1168.12</v>
      </c>
      <c r="E1080" s="20"/>
    </row>
    <row r="1081" spans="1:5" ht="13.5" thickBot="1">
      <c r="A1081" s="71">
        <v>3191</v>
      </c>
      <c r="B1081">
        <v>1730.715</v>
      </c>
      <c r="C1081" s="20">
        <v>1565.885</v>
      </c>
      <c r="E1081" s="20"/>
    </row>
    <row r="1082" spans="1:5" ht="13.5" thickBot="1">
      <c r="A1082" s="71">
        <v>3192</v>
      </c>
      <c r="B1082">
        <v>1658.37</v>
      </c>
      <c r="C1082" s="20">
        <v>1500.4299999999998</v>
      </c>
      <c r="E1082" s="20"/>
    </row>
    <row r="1083" spans="1:5" ht="13.5" thickBot="1">
      <c r="A1083" s="71">
        <v>3193</v>
      </c>
      <c r="B1083">
        <v>1608.285</v>
      </c>
      <c r="C1083" s="20">
        <v>1455.115</v>
      </c>
      <c r="E1083" s="20"/>
    </row>
    <row r="1084" spans="1:5" ht="13.5" thickBot="1">
      <c r="A1084" s="71">
        <v>3194</v>
      </c>
      <c r="B1084">
        <v>1902.117</v>
      </c>
      <c r="C1084" s="20">
        <v>1720.963</v>
      </c>
      <c r="E1084" s="20"/>
    </row>
    <row r="1085" spans="1:5" ht="12.75">
      <c r="A1085" s="18">
        <v>3075</v>
      </c>
      <c r="B1085">
        <v>1756.3139999999999</v>
      </c>
      <c r="C1085" s="20">
        <v>1589.0459999999998</v>
      </c>
      <c r="E1085" s="20"/>
    </row>
    <row r="1086" spans="1:5" ht="12.75">
      <c r="A1086" s="18">
        <v>3076</v>
      </c>
      <c r="B1086">
        <v>1964.4450000000002</v>
      </c>
      <c r="C1086" s="20">
        <v>1777.355</v>
      </c>
      <c r="E1086" s="20"/>
    </row>
    <row r="1087" spans="1:5" ht="12.75">
      <c r="A1087" s="18">
        <v>3077</v>
      </c>
      <c r="B1087">
        <v>1756.3139999999999</v>
      </c>
      <c r="C1087" s="20">
        <v>1589.0459999999998</v>
      </c>
      <c r="E1087" s="20"/>
    </row>
    <row r="1088" spans="1:5" ht="12.75">
      <c r="A1088" s="18">
        <v>3078</v>
      </c>
      <c r="B1088">
        <v>1964.4450000000002</v>
      </c>
      <c r="C1088" s="20">
        <v>1777.355</v>
      </c>
      <c r="E1088" s="20"/>
    </row>
    <row r="1089" spans="1:5" ht="12.75">
      <c r="A1089" s="18">
        <v>3079</v>
      </c>
      <c r="B1089">
        <v>2025.66</v>
      </c>
      <c r="C1089" s="20">
        <v>1832.74</v>
      </c>
      <c r="E1089" s="20"/>
    </row>
    <row r="1090" spans="1:5" ht="12.75">
      <c r="A1090" s="18">
        <v>3080</v>
      </c>
      <c r="B1090">
        <v>1903.23</v>
      </c>
      <c r="C1090" s="20">
        <v>1721.97</v>
      </c>
      <c r="E1090" s="20"/>
    </row>
    <row r="1091" spans="1:5" ht="12.75">
      <c r="A1091" s="18">
        <v>3081</v>
      </c>
      <c r="B1091">
        <v>1768.557</v>
      </c>
      <c r="C1091" s="20">
        <v>1600.123</v>
      </c>
      <c r="E1091" s="20"/>
    </row>
    <row r="1092" spans="1:5" ht="12.75">
      <c r="A1092" s="18">
        <v>3276</v>
      </c>
      <c r="B1092">
        <v>566.244</v>
      </c>
      <c r="C1092" s="20">
        <v>512.316</v>
      </c>
      <c r="E1092" s="20"/>
    </row>
    <row r="1093" spans="1:5" ht="12.75">
      <c r="A1093" s="18">
        <v>3277</v>
      </c>
      <c r="B1093">
        <v>516.81</v>
      </c>
      <c r="C1093" s="20">
        <v>467.59000000000003</v>
      </c>
      <c r="E1093" s="20"/>
    </row>
    <row r="1094" spans="1:5" ht="12.75">
      <c r="A1094" s="18">
        <v>3278</v>
      </c>
      <c r="B1094">
        <v>479.73449999999997</v>
      </c>
      <c r="C1094" s="20">
        <v>434.04549999999995</v>
      </c>
      <c r="E1094" s="20"/>
    </row>
    <row r="1095" spans="1:5" ht="12.75">
      <c r="A1095" s="18">
        <v>3279</v>
      </c>
      <c r="B1095">
        <v>578.6025000000001</v>
      </c>
      <c r="C1095" s="20">
        <v>523.4975000000001</v>
      </c>
      <c r="E1095" s="20"/>
    </row>
    <row r="1096" spans="1:5" ht="13.5" thickBot="1">
      <c r="A1096" s="18">
        <v>3280</v>
      </c>
      <c r="B1096">
        <v>566.244</v>
      </c>
      <c r="C1096" s="20">
        <v>512.316</v>
      </c>
      <c r="E1096" s="20"/>
    </row>
    <row r="1097" spans="1:3" ht="13.5" thickBot="1">
      <c r="A1097" s="218">
        <v>3281</v>
      </c>
      <c r="B1097">
        <v>590.961</v>
      </c>
      <c r="C1097" s="20">
        <v>534.6789999999999</v>
      </c>
    </row>
    <row r="1098" spans="1:3" ht="13.5" thickBot="1">
      <c r="A1098" s="218">
        <v>3282</v>
      </c>
      <c r="B1098">
        <v>590.961</v>
      </c>
      <c r="C1098" s="20">
        <v>534.6789999999999</v>
      </c>
    </row>
    <row r="1099" spans="1:3" ht="13.5" thickBot="1">
      <c r="A1099" s="218">
        <v>3283</v>
      </c>
      <c r="B1099">
        <v>516.81</v>
      </c>
      <c r="C1099" s="20">
        <v>467.59000000000003</v>
      </c>
    </row>
    <row r="1100" spans="1:3" ht="13.5" thickBot="1">
      <c r="A1100" s="218">
        <v>3284</v>
      </c>
      <c r="B1100">
        <v>529.1685</v>
      </c>
      <c r="C1100" s="20">
        <v>478.77150000000006</v>
      </c>
    </row>
    <row r="1101" spans="1:3" ht="13.5" thickBot="1">
      <c r="A1101" s="218">
        <v>3285</v>
      </c>
      <c r="B1101">
        <v>590.961</v>
      </c>
      <c r="C1101" s="20">
        <v>534.6789999999999</v>
      </c>
    </row>
    <row r="1102" spans="1:3" ht="13.5" thickBot="1">
      <c r="A1102" s="218">
        <v>3286</v>
      </c>
      <c r="B1102">
        <v>566.244</v>
      </c>
      <c r="C1102" s="20">
        <v>512.316</v>
      </c>
    </row>
    <row r="1103" spans="1:3" ht="13.5" thickBot="1">
      <c r="A1103" s="218">
        <v>3287</v>
      </c>
      <c r="B1103">
        <v>677.4705</v>
      </c>
      <c r="C1103" s="20">
        <v>612.9495000000001</v>
      </c>
    </row>
    <row r="1104" spans="1:3" ht="13.5" thickBot="1">
      <c r="A1104" s="218">
        <v>3288</v>
      </c>
      <c r="B1104">
        <v>652.7535</v>
      </c>
      <c r="C1104" s="20">
        <v>590.5864999999999</v>
      </c>
    </row>
    <row r="1105" spans="1:3" ht="13.5" thickBot="1">
      <c r="A1105" s="218">
        <v>3289</v>
      </c>
      <c r="B1105">
        <v>529.1685</v>
      </c>
      <c r="C1105" s="20">
        <v>478.77150000000006</v>
      </c>
    </row>
    <row r="1106" spans="1:3" ht="13.5" thickBot="1">
      <c r="A1106" s="218">
        <v>3290</v>
      </c>
      <c r="B1106">
        <v>529.1685</v>
      </c>
      <c r="C1106" s="20">
        <v>478.77150000000006</v>
      </c>
    </row>
    <row r="1107" spans="1:3" ht="13.5" thickBot="1">
      <c r="A1107" s="218">
        <v>3291</v>
      </c>
      <c r="B1107">
        <v>590.961</v>
      </c>
      <c r="C1107" s="20">
        <v>534.6789999999999</v>
      </c>
    </row>
    <row r="1108" spans="1:3" ht="13.5" thickBot="1">
      <c r="A1108" s="218">
        <v>3292</v>
      </c>
      <c r="B1108">
        <v>628.0365</v>
      </c>
      <c r="C1108" s="20">
        <v>568.2235</v>
      </c>
    </row>
    <row r="1109" spans="1:3" ht="13.5" thickBot="1">
      <c r="A1109" s="218">
        <v>3293</v>
      </c>
      <c r="B1109">
        <v>652.7535</v>
      </c>
      <c r="C1109" s="20">
        <v>590.5864999999999</v>
      </c>
    </row>
    <row r="1110" spans="1:3" ht="13.5" thickBot="1">
      <c r="A1110" s="218">
        <v>3294</v>
      </c>
      <c r="B1110">
        <v>529.1685</v>
      </c>
      <c r="C1110" s="20">
        <v>478.77150000000006</v>
      </c>
    </row>
    <row r="1111" spans="1:3" ht="13.5" thickBot="1">
      <c r="A1111" s="218">
        <v>3295</v>
      </c>
      <c r="B1111">
        <v>590.961</v>
      </c>
      <c r="C1111" s="20">
        <v>534.6789999999999</v>
      </c>
    </row>
    <row r="1112" spans="1:3" ht="13.5" thickBot="1">
      <c r="A1112" s="218">
        <v>3296</v>
      </c>
      <c r="B1112">
        <v>516.81</v>
      </c>
      <c r="C1112" s="20">
        <v>467.59000000000003</v>
      </c>
    </row>
    <row r="1113" spans="1:3" ht="13.5" thickBot="1">
      <c r="A1113" s="218">
        <v>3297</v>
      </c>
      <c r="B1113">
        <v>455.0175</v>
      </c>
      <c r="C1113" s="20">
        <v>411.6825</v>
      </c>
    </row>
    <row r="1114" spans="1:3" ht="13.5" thickBot="1">
      <c r="A1114" s="218">
        <v>3298</v>
      </c>
      <c r="B1114">
        <v>590.961</v>
      </c>
      <c r="C1114" s="20">
        <v>534.6789999999999</v>
      </c>
    </row>
    <row r="1115" spans="1:3" ht="13.5" thickBot="1">
      <c r="A1115" s="218">
        <v>3299</v>
      </c>
      <c r="B1115">
        <v>603.3195</v>
      </c>
      <c r="C1115" s="20">
        <v>545.8605</v>
      </c>
    </row>
    <row r="1116" spans="1:3" ht="13.5" thickBot="1">
      <c r="A1116" s="218">
        <v>3300</v>
      </c>
      <c r="B1116">
        <v>838.131</v>
      </c>
      <c r="C1116" s="20">
        <v>758.309</v>
      </c>
    </row>
    <row r="1117" spans="1:3" ht="13.5" thickBot="1">
      <c r="A1117" s="218">
        <v>3301</v>
      </c>
      <c r="B1117">
        <v>578.6025000000001</v>
      </c>
      <c r="C1117" s="20">
        <v>523.4975000000001</v>
      </c>
    </row>
    <row r="1118" spans="1:3" ht="13.5" thickBot="1">
      <c r="A1118" s="218">
        <v>3302</v>
      </c>
      <c r="B1118">
        <v>553.8855</v>
      </c>
      <c r="C1118" s="20">
        <v>501.13450000000006</v>
      </c>
    </row>
    <row r="1119" spans="1:3" ht="13.5" thickBot="1">
      <c r="A1119" s="218">
        <v>3303</v>
      </c>
      <c r="B1119">
        <v>590.961</v>
      </c>
      <c r="C1119" s="20">
        <v>534.6789999999999</v>
      </c>
    </row>
    <row r="1120" spans="1:3" ht="13.5" thickBot="1">
      <c r="A1120" s="218">
        <v>3304</v>
      </c>
      <c r="B1120">
        <v>590.961</v>
      </c>
      <c r="C1120" s="20">
        <v>534.6789999999999</v>
      </c>
    </row>
    <row r="1121" spans="1:3" ht="13.5" thickBot="1">
      <c r="A1121" s="218">
        <v>3305</v>
      </c>
      <c r="B1121">
        <v>590.961</v>
      </c>
      <c r="C1121" s="20">
        <v>534.6789999999999</v>
      </c>
    </row>
    <row r="1122" spans="1:3" ht="13.5" thickBot="1">
      <c r="A1122" s="218">
        <v>3306</v>
      </c>
      <c r="B1122">
        <v>590.961</v>
      </c>
      <c r="C1122" s="20">
        <v>534.6789999999999</v>
      </c>
    </row>
    <row r="1123" spans="1:3" ht="13.5" thickBot="1">
      <c r="A1123" s="218">
        <v>3307</v>
      </c>
      <c r="B1123">
        <v>590.961</v>
      </c>
      <c r="C1123" s="20">
        <v>534.6789999999999</v>
      </c>
    </row>
    <row r="1124" spans="1:3" ht="13.5" thickBot="1">
      <c r="A1124" s="218">
        <v>3308</v>
      </c>
      <c r="B1124">
        <v>615.678</v>
      </c>
      <c r="C1124" s="20">
        <v>557.042</v>
      </c>
    </row>
    <row r="1125" spans="1:3" ht="13.5" thickBot="1">
      <c r="A1125" s="218">
        <v>3309</v>
      </c>
      <c r="B1125">
        <v>566.244</v>
      </c>
      <c r="C1125" s="20">
        <v>512.316</v>
      </c>
    </row>
    <row r="1126" spans="1:3" ht="13.5" thickBot="1">
      <c r="A1126" s="218">
        <v>3310</v>
      </c>
      <c r="B1126">
        <v>590.961</v>
      </c>
      <c r="C1126" s="20">
        <v>534.6789999999999</v>
      </c>
    </row>
    <row r="1127" spans="1:3" ht="13.5" thickBot="1">
      <c r="A1127" s="218">
        <v>3311</v>
      </c>
      <c r="B1127">
        <v>590.961</v>
      </c>
      <c r="C1127" s="20">
        <v>534.6789999999999</v>
      </c>
    </row>
    <row r="1128" spans="1:3" ht="13.5" thickBot="1">
      <c r="A1128" s="218">
        <v>3312</v>
      </c>
      <c r="B1128">
        <v>838.131</v>
      </c>
      <c r="C1128" s="20">
        <v>758.309</v>
      </c>
    </row>
    <row r="1129" spans="1:3" ht="13.5" thickBot="1">
      <c r="A1129" s="218">
        <v>3313</v>
      </c>
      <c r="B1129">
        <v>603.3195</v>
      </c>
      <c r="C1129" s="20">
        <v>545.8605</v>
      </c>
    </row>
    <row r="1130" spans="1:3" ht="13.5" thickBot="1">
      <c r="A1130" s="218">
        <v>3314</v>
      </c>
      <c r="B1130">
        <v>677.4705</v>
      </c>
      <c r="C1130" s="20">
        <v>612.9495000000001</v>
      </c>
    </row>
    <row r="1131" spans="1:3" ht="13.5" thickBot="1">
      <c r="A1131" s="218">
        <v>3315</v>
      </c>
      <c r="B1131">
        <v>590.961</v>
      </c>
      <c r="C1131" s="20">
        <v>534.6789999999999</v>
      </c>
    </row>
    <row r="1132" spans="1:3" ht="13.5" thickBot="1">
      <c r="A1132" s="218">
        <v>3316</v>
      </c>
      <c r="B1132">
        <v>590.961</v>
      </c>
      <c r="C1132" s="20">
        <v>534.6789999999999</v>
      </c>
    </row>
    <row r="1133" spans="1:3" ht="13.5" thickBot="1">
      <c r="A1133" s="218">
        <v>3317</v>
      </c>
      <c r="B1133">
        <v>677.4705</v>
      </c>
      <c r="C1133" s="20">
        <v>612.9495000000001</v>
      </c>
    </row>
    <row r="1134" spans="1:3" ht="13.5" thickBot="1">
      <c r="A1134" s="218">
        <v>3318</v>
      </c>
      <c r="B1134">
        <v>652.7535</v>
      </c>
      <c r="C1134" s="20">
        <v>590.5864999999999</v>
      </c>
    </row>
    <row r="1135" spans="1:3" ht="13.5" thickBot="1">
      <c r="A1135" s="218">
        <v>3319</v>
      </c>
      <c r="B1135">
        <v>677.4705</v>
      </c>
      <c r="C1135" s="20">
        <v>612.9495000000001</v>
      </c>
    </row>
    <row r="1136" spans="1:3" ht="13.5" thickBot="1">
      <c r="A1136" s="218">
        <v>3320</v>
      </c>
      <c r="B1136">
        <v>615.678</v>
      </c>
      <c r="C1136" s="20">
        <v>557.042</v>
      </c>
    </row>
    <row r="1137" spans="1:3" ht="13.5" thickBot="1">
      <c r="A1137" s="218">
        <v>3321</v>
      </c>
      <c r="B1137">
        <v>590.961</v>
      </c>
      <c r="C1137" s="20">
        <v>534.6789999999999</v>
      </c>
    </row>
    <row r="1138" spans="1:3" ht="13.5" thickBot="1">
      <c r="A1138" s="218">
        <v>3322</v>
      </c>
      <c r="B1138">
        <v>566.244</v>
      </c>
      <c r="C1138" s="20">
        <v>512.316</v>
      </c>
    </row>
    <row r="1139" spans="1:3" ht="13.5" thickBot="1">
      <c r="A1139" s="218">
        <v>3323</v>
      </c>
      <c r="B1139">
        <v>652.7535</v>
      </c>
      <c r="C1139" s="20">
        <v>590.5864999999999</v>
      </c>
    </row>
    <row r="1140" spans="1:3" ht="13.5" thickBot="1">
      <c r="A1140" s="218">
        <v>3324</v>
      </c>
      <c r="B1140">
        <v>590.961</v>
      </c>
      <c r="C1140" s="20">
        <v>534.6789999999999</v>
      </c>
    </row>
    <row r="1141" spans="1:3" ht="13.5" thickBot="1">
      <c r="A1141" s="218">
        <v>3325</v>
      </c>
      <c r="B1141">
        <v>615.678</v>
      </c>
      <c r="C1141" s="20">
        <v>557.042</v>
      </c>
    </row>
    <row r="1142" spans="1:3" ht="13.5" thickBot="1">
      <c r="A1142" s="218">
        <v>3326</v>
      </c>
      <c r="B1142">
        <v>652.7535</v>
      </c>
      <c r="C1142" s="20">
        <v>590.5864999999999</v>
      </c>
    </row>
    <row r="1143" spans="1:3" ht="13.5" thickBot="1">
      <c r="A1143" s="218">
        <v>3327</v>
      </c>
      <c r="B1143">
        <v>652.7535</v>
      </c>
      <c r="C1143" s="20">
        <v>590.5864999999999</v>
      </c>
    </row>
    <row r="1144" spans="1:3" ht="13.5" thickBot="1">
      <c r="A1144" s="218">
        <v>3328</v>
      </c>
      <c r="B1144">
        <v>590.961</v>
      </c>
      <c r="C1144" s="20">
        <v>534.6789999999999</v>
      </c>
    </row>
    <row r="1145" spans="1:3" ht="13.5" thickBot="1">
      <c r="A1145" s="218">
        <v>3329</v>
      </c>
      <c r="B1145">
        <v>590.961</v>
      </c>
      <c r="C1145" s="20">
        <v>534.6789999999999</v>
      </c>
    </row>
    <row r="1146" spans="1:3" ht="13.5" thickBot="1">
      <c r="A1146" s="218">
        <v>3330</v>
      </c>
      <c r="B1146">
        <v>615.678</v>
      </c>
      <c r="C1146" s="20">
        <v>557.042</v>
      </c>
    </row>
    <row r="1147" spans="1:3" ht="13.5" thickBot="1">
      <c r="A1147" s="218">
        <v>3331</v>
      </c>
      <c r="B1147">
        <v>603.3195</v>
      </c>
      <c r="C1147" s="20">
        <v>545.8605</v>
      </c>
    </row>
    <row r="1148" spans="1:3" ht="13.5" thickBot="1">
      <c r="A1148" s="218">
        <v>3332</v>
      </c>
      <c r="B1148">
        <v>652.7535</v>
      </c>
      <c r="C1148" s="20">
        <v>590.5864999999999</v>
      </c>
    </row>
    <row r="1149" spans="1:3" ht="13.5" thickBot="1">
      <c r="A1149" s="218">
        <v>3333</v>
      </c>
      <c r="B1149">
        <v>739.2629999999999</v>
      </c>
      <c r="C1149" s="20">
        <v>668.857</v>
      </c>
    </row>
    <row r="1150" spans="1:3" ht="13.5" thickBot="1">
      <c r="A1150" s="218">
        <v>3334</v>
      </c>
      <c r="B1150">
        <v>689.8290000000001</v>
      </c>
      <c r="C1150" s="20">
        <v>624.131</v>
      </c>
    </row>
    <row r="1151" spans="1:3" ht="13.5" thickBot="1">
      <c r="A1151" s="218">
        <v>3335</v>
      </c>
      <c r="B1151">
        <v>801.0554999999999</v>
      </c>
      <c r="C1151" s="20">
        <v>724.7645</v>
      </c>
    </row>
    <row r="1152" spans="1:3" ht="13.5" thickBot="1">
      <c r="A1152" s="218">
        <v>3336</v>
      </c>
      <c r="B1152">
        <v>492.09299999999996</v>
      </c>
      <c r="C1152" s="20">
        <v>445.22700000000003</v>
      </c>
    </row>
    <row r="1153" spans="1:3" ht="13.5" thickBot="1">
      <c r="A1153" s="218">
        <v>3337</v>
      </c>
      <c r="B1153">
        <v>615.678</v>
      </c>
      <c r="C1153" s="20">
        <v>557.042</v>
      </c>
    </row>
    <row r="1154" spans="1:3" ht="13.5" thickBot="1">
      <c r="A1154" s="218">
        <v>3338</v>
      </c>
      <c r="B1154">
        <v>529.1685</v>
      </c>
      <c r="C1154" s="20">
        <v>478.77150000000006</v>
      </c>
    </row>
    <row r="1155" spans="1:3" ht="13.5" thickBot="1">
      <c r="A1155" s="218">
        <v>3339</v>
      </c>
      <c r="B1155">
        <v>739.2629999999999</v>
      </c>
      <c r="C1155" s="20">
        <v>668.857</v>
      </c>
    </row>
    <row r="1156" spans="1:3" ht="13.5" thickBot="1">
      <c r="A1156" s="218">
        <v>3340</v>
      </c>
      <c r="B1156">
        <v>566.244</v>
      </c>
      <c r="C1156" s="20">
        <v>512.316</v>
      </c>
    </row>
    <row r="1157" spans="1:3" ht="13.5" thickBot="1">
      <c r="A1157" s="218">
        <v>3341</v>
      </c>
      <c r="B1157">
        <v>442.659</v>
      </c>
      <c r="C1157" s="20">
        <v>400.501</v>
      </c>
    </row>
    <row r="1158" spans="1:3" ht="13.5" thickBot="1">
      <c r="A1158" s="218">
        <v>3342</v>
      </c>
      <c r="B1158">
        <v>590.961</v>
      </c>
      <c r="C1158" s="20">
        <v>534.6789999999999</v>
      </c>
    </row>
    <row r="1159" spans="1:3" ht="13.5" thickBot="1">
      <c r="A1159" s="218">
        <v>3343</v>
      </c>
      <c r="B1159">
        <v>603.3195</v>
      </c>
      <c r="C1159" s="20">
        <v>545.8605</v>
      </c>
    </row>
    <row r="1160" spans="1:3" ht="13.5" thickBot="1">
      <c r="A1160" s="218">
        <v>3344</v>
      </c>
      <c r="B1160">
        <v>529.1685</v>
      </c>
      <c r="C1160" s="20">
        <v>478.77150000000006</v>
      </c>
    </row>
    <row r="1161" spans="1:3" ht="13.5" thickBot="1">
      <c r="A1161" s="218">
        <v>3345</v>
      </c>
      <c r="B1161">
        <v>566.244</v>
      </c>
      <c r="C1161" s="20">
        <v>512.316</v>
      </c>
    </row>
    <row r="1162" spans="1:3" ht="13.5" thickBot="1">
      <c r="A1162" s="218">
        <v>3346</v>
      </c>
      <c r="B1162">
        <v>677.4705</v>
      </c>
      <c r="C1162" s="20">
        <v>612.9495000000001</v>
      </c>
    </row>
    <row r="1163" spans="1:3" ht="13.5" thickBot="1">
      <c r="A1163" s="218">
        <v>3347</v>
      </c>
      <c r="B1163">
        <v>801.0554999999999</v>
      </c>
      <c r="C1163" s="20">
        <v>724.7645</v>
      </c>
    </row>
    <row r="1164" spans="1:3" ht="13.5" thickBot="1">
      <c r="A1164" s="218">
        <v>3348</v>
      </c>
      <c r="B1164">
        <v>801.0554999999999</v>
      </c>
      <c r="C1164" s="20">
        <v>724.7645</v>
      </c>
    </row>
    <row r="1165" spans="1:3" ht="13.5" thickBot="1">
      <c r="A1165" s="218">
        <v>3349</v>
      </c>
      <c r="B1165">
        <v>726.9044999999999</v>
      </c>
      <c r="C1165" s="20">
        <v>657.6754999999999</v>
      </c>
    </row>
    <row r="1166" spans="1:3" ht="13.5" thickBot="1">
      <c r="A1166" s="218">
        <v>3350</v>
      </c>
      <c r="B1166">
        <v>677.4705</v>
      </c>
      <c r="C1166" s="20">
        <v>612.9495000000001</v>
      </c>
    </row>
    <row r="1167" spans="1:3" ht="13.5" thickBot="1">
      <c r="A1167" s="218">
        <v>3351</v>
      </c>
      <c r="B1167">
        <v>677.4705</v>
      </c>
      <c r="C1167" s="20">
        <v>612.9495000000001</v>
      </c>
    </row>
    <row r="1168" spans="1:3" ht="13.5" thickBot="1">
      <c r="A1168" s="218">
        <v>3352</v>
      </c>
      <c r="B1168">
        <v>739.2629999999999</v>
      </c>
      <c r="C1168" s="20">
        <v>668.857</v>
      </c>
    </row>
    <row r="1169" spans="1:3" ht="13.5" thickBot="1">
      <c r="A1169" s="218">
        <v>3353</v>
      </c>
      <c r="B1169">
        <v>603.3195</v>
      </c>
      <c r="C1169" s="20">
        <v>545.8605</v>
      </c>
    </row>
    <row r="1170" spans="1:3" ht="13.5" thickBot="1">
      <c r="A1170" s="218">
        <v>3354</v>
      </c>
      <c r="B1170">
        <v>801.0554999999999</v>
      </c>
      <c r="C1170" s="20">
        <v>724.7645</v>
      </c>
    </row>
    <row r="1171" spans="1:3" ht="13.5" thickBot="1">
      <c r="A1171" s="218">
        <v>3355</v>
      </c>
      <c r="B1171">
        <v>739.2629999999999</v>
      </c>
      <c r="C1171" s="20">
        <v>668.857</v>
      </c>
    </row>
    <row r="1172" spans="1:3" ht="13.5" thickBot="1">
      <c r="A1172" s="218">
        <v>3356</v>
      </c>
      <c r="B1172">
        <v>776.3385</v>
      </c>
      <c r="C1172" s="20">
        <v>702.4014999999999</v>
      </c>
    </row>
    <row r="1173" spans="1:3" ht="13.5" thickBot="1">
      <c r="A1173" s="218">
        <v>3357</v>
      </c>
      <c r="B1173">
        <v>590.961</v>
      </c>
      <c r="C1173" s="20">
        <v>534.6789999999999</v>
      </c>
    </row>
    <row r="1174" spans="1:3" ht="13.5" thickBot="1">
      <c r="A1174" s="218">
        <v>3358</v>
      </c>
      <c r="B1174">
        <v>801.0554999999999</v>
      </c>
      <c r="C1174" s="20">
        <v>724.7645</v>
      </c>
    </row>
    <row r="1175" spans="1:3" ht="13.5" thickBot="1">
      <c r="A1175" s="218">
        <v>3359</v>
      </c>
      <c r="B1175">
        <v>801.0554999999999</v>
      </c>
      <c r="C1175" s="20">
        <v>724.7645</v>
      </c>
    </row>
    <row r="1176" spans="1:3" ht="13.5" thickBot="1">
      <c r="A1176" s="218">
        <v>3360</v>
      </c>
      <c r="B1176">
        <v>677.4705</v>
      </c>
      <c r="C1176" s="20">
        <v>612.9495000000001</v>
      </c>
    </row>
    <row r="1177" spans="1:3" ht="13.5" thickBot="1">
      <c r="A1177" s="218">
        <v>3361</v>
      </c>
      <c r="B1177">
        <v>677.4705</v>
      </c>
      <c r="C1177" s="20">
        <v>612.9495000000001</v>
      </c>
    </row>
    <row r="1178" spans="1:3" ht="13.5" thickBot="1">
      <c r="A1178" s="218">
        <v>3362</v>
      </c>
      <c r="B1178">
        <v>640.395</v>
      </c>
      <c r="C1178" s="20">
        <v>579.4050000000001</v>
      </c>
    </row>
    <row r="1179" spans="1:3" ht="13.5" thickBot="1">
      <c r="A1179" s="218">
        <v>3363</v>
      </c>
      <c r="B1179">
        <v>652.7535</v>
      </c>
      <c r="C1179" s="20">
        <v>590.5864999999999</v>
      </c>
    </row>
    <row r="1180" spans="1:3" ht="13.5" thickBot="1">
      <c r="A1180" s="218">
        <v>3364</v>
      </c>
      <c r="B1180">
        <v>590.961</v>
      </c>
      <c r="C1180" s="20">
        <v>534.6789999999999</v>
      </c>
    </row>
    <row r="1181" spans="1:3" ht="13.5" thickBot="1">
      <c r="A1181" s="218">
        <v>3365</v>
      </c>
      <c r="B1181">
        <v>566.244</v>
      </c>
      <c r="C1181" s="20">
        <v>512.316</v>
      </c>
    </row>
    <row r="1182" spans="1:3" ht="13.5" thickBot="1">
      <c r="A1182" s="218">
        <v>3366</v>
      </c>
      <c r="B1182">
        <v>652.7535</v>
      </c>
      <c r="C1182" s="20">
        <v>590.5864999999999</v>
      </c>
    </row>
    <row r="1183" spans="1:3" ht="13.5" thickBot="1">
      <c r="A1183" s="218">
        <v>3367</v>
      </c>
      <c r="B1183">
        <v>652.7535</v>
      </c>
      <c r="C1183" s="20">
        <v>590.5864999999999</v>
      </c>
    </row>
    <row r="1184" spans="1:3" ht="13.5" thickBot="1">
      <c r="A1184" s="218">
        <v>3368</v>
      </c>
      <c r="B1184">
        <v>652.7535</v>
      </c>
      <c r="C1184" s="20">
        <v>590.5864999999999</v>
      </c>
    </row>
    <row r="1185" spans="1:3" ht="13.5" thickBot="1">
      <c r="A1185" s="218">
        <v>3369</v>
      </c>
      <c r="B1185">
        <v>726.9044999999999</v>
      </c>
      <c r="C1185" s="20">
        <v>657.6754999999999</v>
      </c>
    </row>
    <row r="1186" spans="1:3" ht="13.5" thickBot="1">
      <c r="A1186" s="218">
        <v>3370</v>
      </c>
      <c r="B1186">
        <v>553.8855</v>
      </c>
      <c r="C1186" s="20">
        <v>501.13450000000006</v>
      </c>
    </row>
    <row r="1187" spans="1:3" ht="13.5" thickBot="1">
      <c r="A1187" s="218">
        <v>3371</v>
      </c>
      <c r="B1187">
        <v>603.3195</v>
      </c>
      <c r="C1187" s="20">
        <v>545.8605</v>
      </c>
    </row>
    <row r="1188" spans="1:3" ht="13.5" thickBot="1">
      <c r="A1188" s="218">
        <v>3372</v>
      </c>
      <c r="B1188">
        <v>652.7535</v>
      </c>
      <c r="C1188" s="20">
        <v>590.5864999999999</v>
      </c>
    </row>
    <row r="1189" spans="1:3" ht="13.5" thickBot="1">
      <c r="A1189" s="218">
        <v>3373</v>
      </c>
      <c r="B1189">
        <v>652.7535</v>
      </c>
      <c r="C1189" s="20">
        <v>590.5864999999999</v>
      </c>
    </row>
    <row r="1190" spans="1:3" ht="13.5" thickBot="1">
      <c r="A1190" s="218">
        <v>3374</v>
      </c>
      <c r="B1190">
        <v>590.961</v>
      </c>
      <c r="C1190" s="20">
        <v>534.6789999999999</v>
      </c>
    </row>
    <row r="1191" spans="1:3" ht="13.5" thickBot="1">
      <c r="A1191" s="218">
        <v>3375</v>
      </c>
      <c r="B1191">
        <v>677.4705</v>
      </c>
      <c r="C1191" s="20">
        <v>612.9495000000001</v>
      </c>
    </row>
    <row r="1192" spans="1:3" ht="13.5" thickBot="1">
      <c r="A1192" s="218">
        <v>3376</v>
      </c>
      <c r="B1192">
        <v>628.0365</v>
      </c>
      <c r="C1192" s="20">
        <v>568.2235</v>
      </c>
    </row>
    <row r="1193" spans="1:3" ht="13.5" thickBot="1">
      <c r="A1193" s="218">
        <v>3377</v>
      </c>
      <c r="B1193">
        <v>566.244</v>
      </c>
      <c r="C1193" s="20">
        <v>512.316</v>
      </c>
    </row>
    <row r="1194" spans="1:3" ht="13.5" thickBot="1">
      <c r="A1194" s="218">
        <v>3378</v>
      </c>
      <c r="B1194">
        <v>553.8855</v>
      </c>
      <c r="C1194" s="20">
        <v>501.13450000000006</v>
      </c>
    </row>
    <row r="1195" spans="1:3" ht="13.5" thickBot="1">
      <c r="A1195" s="218">
        <v>3379</v>
      </c>
      <c r="B1195">
        <v>801.0554999999999</v>
      </c>
      <c r="C1195" s="20">
        <v>724.7645</v>
      </c>
    </row>
    <row r="1196" spans="1:3" ht="13.5" thickBot="1">
      <c r="A1196" s="218">
        <v>3380</v>
      </c>
      <c r="B1196">
        <v>677.4705</v>
      </c>
      <c r="C1196" s="20">
        <v>612.9495000000001</v>
      </c>
    </row>
    <row r="1197" spans="1:3" ht="13.5" thickBot="1">
      <c r="A1197" s="218">
        <v>3381</v>
      </c>
      <c r="B1197">
        <v>726.9044999999999</v>
      </c>
      <c r="C1197" s="20">
        <v>657.6754999999999</v>
      </c>
    </row>
    <row r="1198" spans="1:3" ht="13.5" thickBot="1">
      <c r="A1198" s="218">
        <v>3382</v>
      </c>
      <c r="B1198">
        <v>640.395</v>
      </c>
      <c r="C1198" s="20">
        <v>579.4050000000001</v>
      </c>
    </row>
    <row r="1199" spans="1:3" ht="13.5" thickBot="1">
      <c r="A1199" s="218">
        <v>3383</v>
      </c>
      <c r="B1199">
        <v>566.244</v>
      </c>
      <c r="C1199" s="20">
        <v>512.316</v>
      </c>
    </row>
    <row r="1200" spans="1:3" ht="12.75">
      <c r="A1200">
        <v>3384</v>
      </c>
      <c r="B1200">
        <v>590.961</v>
      </c>
      <c r="C1200" s="20">
        <v>534.6789999999999</v>
      </c>
    </row>
    <row r="1201" spans="1:3" ht="12.75">
      <c r="A1201">
        <v>3385</v>
      </c>
      <c r="B1201">
        <v>566.244</v>
      </c>
      <c r="C1201" s="20">
        <v>512.316</v>
      </c>
    </row>
    <row r="1202" spans="1:3" ht="12.75">
      <c r="A1202">
        <v>3386</v>
      </c>
      <c r="B1202">
        <v>714.5459999999999</v>
      </c>
      <c r="C1202" s="20">
        <v>646.4939999999999</v>
      </c>
    </row>
    <row r="1203" spans="1:3" ht="12.75">
      <c r="A1203">
        <v>3387</v>
      </c>
      <c r="B1203">
        <v>652.7535</v>
      </c>
      <c r="C1203" s="20">
        <v>590.5864999999999</v>
      </c>
    </row>
    <row r="1204" spans="1:3" ht="12.75">
      <c r="A1204">
        <v>3388</v>
      </c>
      <c r="B1204">
        <v>677.4705</v>
      </c>
      <c r="C1204" s="20">
        <v>612.9495000000001</v>
      </c>
    </row>
    <row r="1205" spans="1:3" ht="12.75">
      <c r="A1205">
        <v>3389</v>
      </c>
      <c r="B1205">
        <v>677.4705</v>
      </c>
      <c r="C1205" s="20">
        <v>612.9495000000001</v>
      </c>
    </row>
    <row r="1206" spans="1:3" ht="12.75">
      <c r="A1206">
        <v>3390</v>
      </c>
      <c r="B1206">
        <v>652.7535</v>
      </c>
      <c r="C1206" s="20">
        <v>590.5864999999999</v>
      </c>
    </row>
    <row r="1207" spans="1:3" ht="12.75">
      <c r="A1207">
        <v>3391</v>
      </c>
      <c r="B1207">
        <v>640.395</v>
      </c>
      <c r="C1207" s="20">
        <v>579.4050000000001</v>
      </c>
    </row>
    <row r="1208" spans="1:3" ht="12.75">
      <c r="A1208">
        <v>3392</v>
      </c>
      <c r="B1208">
        <v>677.4705</v>
      </c>
      <c r="C1208" s="20">
        <v>612.9495000000001</v>
      </c>
    </row>
    <row r="1209" spans="1:3" ht="12.75">
      <c r="A1209">
        <v>3393</v>
      </c>
      <c r="B1209">
        <v>714.5459999999999</v>
      </c>
      <c r="C1209" s="20">
        <v>646.4939999999999</v>
      </c>
    </row>
    <row r="1210" spans="1:3" ht="12.75">
      <c r="A1210">
        <v>3394</v>
      </c>
      <c r="B1210">
        <v>566.244</v>
      </c>
      <c r="C1210" s="20">
        <v>512.316</v>
      </c>
    </row>
    <row r="1211" spans="1:3" ht="12.75">
      <c r="A1211">
        <v>3395</v>
      </c>
      <c r="B1211">
        <v>677.4705</v>
      </c>
      <c r="C1211" s="20">
        <v>612.9495000000001</v>
      </c>
    </row>
    <row r="1212" spans="1:3" ht="12.75">
      <c r="A1212">
        <v>3396</v>
      </c>
      <c r="B1212">
        <v>714.5459999999999</v>
      </c>
      <c r="C1212" s="20">
        <v>646.4939999999999</v>
      </c>
    </row>
    <row r="1213" spans="1:3" ht="12.75">
      <c r="A1213">
        <v>3397</v>
      </c>
      <c r="B1213">
        <v>677.4705</v>
      </c>
      <c r="C1213" s="20">
        <v>612.9495000000001</v>
      </c>
    </row>
    <row r="1214" spans="1:3" ht="12.75">
      <c r="A1214">
        <v>3398</v>
      </c>
      <c r="B1214">
        <v>652.7535</v>
      </c>
      <c r="C1214" s="20">
        <v>590.5864999999999</v>
      </c>
    </row>
    <row r="1215" spans="1:3" ht="12.75">
      <c r="A1215">
        <v>3399</v>
      </c>
      <c r="B1215">
        <v>677.4705</v>
      </c>
      <c r="C1215" s="20">
        <v>612.9495000000001</v>
      </c>
    </row>
    <row r="1216" spans="1:3" ht="12.75">
      <c r="A1216">
        <v>3400</v>
      </c>
      <c r="B1216">
        <v>640.395</v>
      </c>
      <c r="C1216" s="20">
        <v>579.4050000000001</v>
      </c>
    </row>
    <row r="1217" spans="1:3" ht="12.75">
      <c r="A1217">
        <v>3401</v>
      </c>
      <c r="B1217">
        <v>677.4705</v>
      </c>
      <c r="C1217" s="20">
        <v>612.9495000000001</v>
      </c>
    </row>
    <row r="1218" spans="1:3" ht="12.75">
      <c r="A1218">
        <v>3402</v>
      </c>
      <c r="B1218">
        <v>640.395</v>
      </c>
      <c r="C1218" s="20">
        <v>579.4050000000001</v>
      </c>
    </row>
    <row r="1219" spans="1:3" ht="12.75">
      <c r="A1219">
        <v>3403</v>
      </c>
      <c r="B1219">
        <v>726.9044999999999</v>
      </c>
      <c r="C1219" s="20">
        <v>657.6754999999999</v>
      </c>
    </row>
    <row r="1220" spans="1:3" ht="12.75">
      <c r="A1220">
        <v>3404</v>
      </c>
      <c r="B1220">
        <v>628.0365</v>
      </c>
      <c r="C1220" s="20">
        <v>568.2235</v>
      </c>
    </row>
    <row r="1221" spans="1:3" ht="12.75">
      <c r="A1221">
        <v>3405</v>
      </c>
      <c r="B1221">
        <v>652.7535</v>
      </c>
      <c r="C1221" s="20">
        <v>590.5864999999999</v>
      </c>
    </row>
    <row r="1222" spans="1:3" ht="12.75">
      <c r="A1222">
        <v>3406</v>
      </c>
      <c r="B1222">
        <v>677.4705</v>
      </c>
      <c r="C1222" s="20">
        <v>612.9495000000001</v>
      </c>
    </row>
    <row r="1223" spans="1:3" ht="12.75">
      <c r="A1223">
        <v>3407</v>
      </c>
      <c r="B1223">
        <v>652.7535</v>
      </c>
      <c r="C1223" s="20">
        <v>590.5864999999999</v>
      </c>
    </row>
    <row r="1224" spans="1:3" ht="12.75">
      <c r="A1224">
        <v>3408</v>
      </c>
      <c r="B1224">
        <v>862.8480000000001</v>
      </c>
      <c r="C1224" s="20">
        <v>780.672</v>
      </c>
    </row>
    <row r="1225" spans="1:3" ht="12.75">
      <c r="A1225">
        <v>3409</v>
      </c>
      <c r="B1225">
        <v>677.4705</v>
      </c>
      <c r="C1225" s="20">
        <v>612.9495000000001</v>
      </c>
    </row>
    <row r="1226" spans="1:3" ht="12.75">
      <c r="A1226">
        <v>3410</v>
      </c>
      <c r="B1226">
        <v>677.4705</v>
      </c>
      <c r="C1226" s="20">
        <v>612.9495000000001</v>
      </c>
    </row>
    <row r="1227" spans="1:3" ht="12.75">
      <c r="A1227">
        <v>3411</v>
      </c>
      <c r="B1227">
        <v>677.4705</v>
      </c>
      <c r="C1227" s="20">
        <v>612.9495000000001</v>
      </c>
    </row>
    <row r="1228" spans="1:3" ht="12.75">
      <c r="A1228">
        <v>3412</v>
      </c>
      <c r="B1228">
        <v>801.0554999999999</v>
      </c>
      <c r="C1228" s="20">
        <v>724.7645</v>
      </c>
    </row>
    <row r="1229" spans="1:3" ht="12.75">
      <c r="A1229">
        <v>3413</v>
      </c>
      <c r="B1229">
        <v>590.961</v>
      </c>
      <c r="C1229" s="20">
        <v>534.6789999999999</v>
      </c>
    </row>
    <row r="1230" spans="1:3" ht="12.75">
      <c r="A1230">
        <v>3414</v>
      </c>
      <c r="B1230">
        <v>652.7535</v>
      </c>
      <c r="C1230" s="20">
        <v>590.5864999999999</v>
      </c>
    </row>
    <row r="1231" spans="1:3" ht="12.75">
      <c r="A1231">
        <v>3415</v>
      </c>
      <c r="B1231">
        <v>677.4705</v>
      </c>
      <c r="C1231" s="20">
        <v>612.9495000000001</v>
      </c>
    </row>
    <row r="1232" spans="1:3" ht="12.75">
      <c r="A1232">
        <v>3416</v>
      </c>
      <c r="B1232">
        <v>652.7535</v>
      </c>
      <c r="C1232" s="20">
        <v>590.5864999999999</v>
      </c>
    </row>
    <row r="1233" spans="1:3" ht="12.75">
      <c r="A1233">
        <v>3417</v>
      </c>
      <c r="B1233">
        <v>677.4705</v>
      </c>
      <c r="C1233" s="20">
        <v>612.9495000000001</v>
      </c>
    </row>
    <row r="1234" spans="1:3" ht="12.75">
      <c r="A1234">
        <v>3418</v>
      </c>
      <c r="B1234">
        <v>652.7535</v>
      </c>
      <c r="C1234" s="20">
        <v>590.5864999999999</v>
      </c>
    </row>
    <row r="1235" spans="1:3" ht="12.75">
      <c r="A1235">
        <v>3419</v>
      </c>
      <c r="B1235">
        <v>652.7535</v>
      </c>
      <c r="C1235" s="20">
        <v>590.5864999999999</v>
      </c>
    </row>
    <row r="1236" spans="1:3" ht="12.75">
      <c r="A1236">
        <v>3420</v>
      </c>
      <c r="B1236">
        <v>652.7535</v>
      </c>
      <c r="C1236" s="20">
        <v>590.5864999999999</v>
      </c>
    </row>
    <row r="1237" spans="1:3" ht="12.75">
      <c r="A1237">
        <v>3421</v>
      </c>
      <c r="B1237">
        <v>714.5459999999999</v>
      </c>
      <c r="C1237" s="20">
        <v>646.4939999999999</v>
      </c>
    </row>
    <row r="1238" spans="1:3" ht="12.75">
      <c r="A1238">
        <v>3422</v>
      </c>
      <c r="B1238">
        <v>640.395</v>
      </c>
      <c r="C1238" s="20">
        <v>579.4050000000001</v>
      </c>
    </row>
    <row r="1239" spans="1:3" ht="12.75">
      <c r="A1239">
        <v>3423</v>
      </c>
      <c r="B1239">
        <v>652.7535</v>
      </c>
      <c r="C1239" s="20">
        <v>590.5864999999999</v>
      </c>
    </row>
    <row r="1240" spans="1:3" ht="12.75">
      <c r="A1240">
        <v>3424</v>
      </c>
      <c r="B1240">
        <v>924.6405</v>
      </c>
      <c r="C1240" s="20">
        <v>836.5795</v>
      </c>
    </row>
    <row r="1241" spans="1:3" ht="12.75">
      <c r="A1241">
        <v>3425</v>
      </c>
      <c r="B1241">
        <v>652.7535</v>
      </c>
      <c r="C1241" s="20">
        <v>590.5864999999999</v>
      </c>
    </row>
    <row r="1242" spans="1:3" ht="12.75">
      <c r="A1242">
        <v>3426</v>
      </c>
      <c r="B1242">
        <v>652.7535</v>
      </c>
      <c r="C1242" s="20">
        <v>590.5864999999999</v>
      </c>
    </row>
    <row r="1243" spans="1:3" ht="12.75">
      <c r="A1243">
        <v>3427</v>
      </c>
      <c r="B1243">
        <v>677.4705</v>
      </c>
      <c r="C1243" s="20">
        <v>612.9495000000001</v>
      </c>
    </row>
    <row r="1244" spans="1:3" ht="12.75">
      <c r="A1244">
        <v>3428</v>
      </c>
      <c r="B1244">
        <v>677.4705</v>
      </c>
      <c r="C1244" s="20">
        <v>612.9495000000001</v>
      </c>
    </row>
    <row r="1245" spans="1:3" ht="12.75">
      <c r="A1245">
        <v>3429</v>
      </c>
      <c r="B1245">
        <v>652.7535</v>
      </c>
      <c r="C1245" s="20">
        <v>590.5864999999999</v>
      </c>
    </row>
    <row r="1246" spans="1:3" ht="12.75">
      <c r="A1246">
        <v>3430</v>
      </c>
      <c r="B1246">
        <v>652.7535</v>
      </c>
      <c r="C1246" s="20">
        <v>590.5864999999999</v>
      </c>
    </row>
    <row r="1247" spans="1:3" ht="12.75">
      <c r="A1247">
        <v>3431</v>
      </c>
      <c r="B1247">
        <v>652.7535</v>
      </c>
      <c r="C1247" s="20">
        <v>590.5864999999999</v>
      </c>
    </row>
    <row r="1248" spans="1:3" ht="12.75">
      <c r="A1248">
        <v>3432</v>
      </c>
      <c r="B1248">
        <v>677.4705</v>
      </c>
      <c r="C1248" s="20">
        <v>612.9495000000001</v>
      </c>
    </row>
    <row r="1249" spans="1:3" ht="12.75">
      <c r="A1249">
        <v>3433</v>
      </c>
      <c r="B1249">
        <v>677.4705</v>
      </c>
      <c r="C1249" s="20">
        <v>612.9495000000001</v>
      </c>
    </row>
    <row r="1250" spans="1:3" ht="12.75">
      <c r="A1250">
        <v>3434</v>
      </c>
      <c r="B1250">
        <v>652.7535</v>
      </c>
      <c r="C1250" s="20">
        <v>590.5864999999999</v>
      </c>
    </row>
    <row r="1251" spans="1:3" ht="12.75">
      <c r="A1251">
        <v>3435</v>
      </c>
      <c r="B1251">
        <v>677.4705</v>
      </c>
      <c r="C1251" s="20">
        <v>612.9495000000001</v>
      </c>
    </row>
    <row r="1252" spans="1:3" ht="12.75">
      <c r="A1252">
        <v>3436</v>
      </c>
      <c r="B1252">
        <v>652.7535</v>
      </c>
      <c r="C1252" s="20">
        <v>590.5864999999999</v>
      </c>
    </row>
    <row r="1253" spans="1:3" ht="12.75">
      <c r="A1253">
        <v>3437</v>
      </c>
      <c r="B1253">
        <v>652.7535</v>
      </c>
      <c r="C1253" s="20">
        <v>590.5864999999999</v>
      </c>
    </row>
    <row r="1254" spans="1:3" ht="12.75">
      <c r="A1254">
        <v>3438</v>
      </c>
      <c r="B1254">
        <v>677.4705</v>
      </c>
      <c r="C1254" s="20">
        <v>612.9495000000001</v>
      </c>
    </row>
    <row r="1255" spans="1:3" ht="12.75">
      <c r="A1255">
        <v>3439</v>
      </c>
      <c r="B1255">
        <v>677.4705</v>
      </c>
      <c r="C1255" s="20">
        <v>612.9495000000001</v>
      </c>
    </row>
    <row r="1256" spans="1:3" ht="12.75">
      <c r="A1256">
        <v>3440</v>
      </c>
      <c r="B1256">
        <v>677.4705</v>
      </c>
      <c r="C1256" s="20">
        <v>612.9495000000001</v>
      </c>
    </row>
    <row r="1257" spans="1:3" ht="12.75">
      <c r="A1257">
        <v>3441</v>
      </c>
      <c r="B1257">
        <v>652.7535</v>
      </c>
      <c r="C1257" s="20">
        <v>590.5864999999999</v>
      </c>
    </row>
    <row r="1258" spans="1:3" ht="12.75">
      <c r="A1258">
        <v>3442</v>
      </c>
      <c r="B1258">
        <v>652.7535</v>
      </c>
      <c r="C1258" s="20">
        <v>590.5864999999999</v>
      </c>
    </row>
    <row r="1259" spans="1:3" ht="12.75">
      <c r="A1259">
        <v>3443</v>
      </c>
      <c r="B1259">
        <v>652.7535</v>
      </c>
      <c r="C1259" s="20">
        <v>590.5864999999999</v>
      </c>
    </row>
    <row r="1260" spans="1:3" ht="12.75">
      <c r="A1260">
        <v>3444</v>
      </c>
      <c r="B1260">
        <v>677.4705</v>
      </c>
      <c r="C1260" s="20">
        <v>612.9495000000001</v>
      </c>
    </row>
    <row r="1261" spans="1:3" ht="12.75">
      <c r="A1261">
        <v>3445</v>
      </c>
      <c r="B1261">
        <v>677.4705</v>
      </c>
      <c r="C1261" s="20">
        <v>612.9495000000001</v>
      </c>
    </row>
    <row r="1262" spans="1:3" ht="12.75">
      <c r="A1262">
        <v>3446</v>
      </c>
      <c r="B1262">
        <v>726.9044999999999</v>
      </c>
      <c r="C1262" s="20">
        <v>657.6754999999999</v>
      </c>
    </row>
    <row r="1263" spans="1:3" ht="12.75">
      <c r="A1263">
        <v>3447</v>
      </c>
      <c r="B1263">
        <v>652.7535</v>
      </c>
      <c r="C1263" s="20">
        <v>590.5864999999999</v>
      </c>
    </row>
    <row r="1264" spans="1:3" ht="12.75">
      <c r="A1264">
        <v>3448</v>
      </c>
      <c r="B1264">
        <v>726.9044999999999</v>
      </c>
      <c r="C1264" s="20">
        <v>657.6754999999999</v>
      </c>
    </row>
    <row r="1265" spans="1:3" ht="12.75">
      <c r="A1265">
        <v>3449</v>
      </c>
      <c r="B1265">
        <v>677.4705</v>
      </c>
      <c r="C1265" s="20">
        <v>612.9495000000001</v>
      </c>
    </row>
    <row r="1266" spans="1:3" ht="12.75">
      <c r="A1266">
        <v>3450</v>
      </c>
      <c r="B1266">
        <v>714.5459999999999</v>
      </c>
      <c r="C1266" s="20">
        <v>646.4939999999999</v>
      </c>
    </row>
    <row r="1267" spans="1:3" ht="12.75">
      <c r="A1267">
        <v>3451</v>
      </c>
      <c r="B1267">
        <v>677.4705</v>
      </c>
      <c r="C1267" s="20">
        <v>612.9495000000001</v>
      </c>
    </row>
    <row r="1268" spans="1:3" ht="12.75">
      <c r="A1268">
        <v>1075</v>
      </c>
      <c r="B1268">
        <v>1593.648</v>
      </c>
      <c r="C1268" s="20">
        <v>1441.8719999999998</v>
      </c>
    </row>
    <row r="1269" spans="1:3" ht="12.75">
      <c r="A1269">
        <v>1076</v>
      </c>
      <c r="B1269">
        <v>1593.648</v>
      </c>
      <c r="C1269" s="20">
        <v>1441.8719999999998</v>
      </c>
    </row>
    <row r="1270" spans="1:3" ht="12.75">
      <c r="A1270">
        <v>1077</v>
      </c>
      <c r="B1270">
        <v>1593.648</v>
      </c>
      <c r="C1270" s="20">
        <v>1441.8719999999998</v>
      </c>
    </row>
    <row r="1271" spans="1:3" ht="12.75">
      <c r="A1271">
        <v>1078</v>
      </c>
      <c r="B1271">
        <v>1593.648</v>
      </c>
      <c r="C1271" s="20">
        <v>1441.8719999999998</v>
      </c>
    </row>
    <row r="1272" spans="1:3" ht="12.75">
      <c r="A1272">
        <v>1079</v>
      </c>
      <c r="B1272">
        <v>1593.648</v>
      </c>
      <c r="C1272" s="20">
        <v>1441.8719999999998</v>
      </c>
    </row>
    <row r="1273" spans="1:3" ht="12.75">
      <c r="A1273">
        <v>1080</v>
      </c>
      <c r="B1273">
        <v>469.10639999999995</v>
      </c>
      <c r="C1273" s="20">
        <v>424.42959999999994</v>
      </c>
    </row>
    <row r="1274" spans="1:3" ht="12.75">
      <c r="A1274">
        <v>1081</v>
      </c>
      <c r="B1274">
        <v>739.5864</v>
      </c>
      <c r="C1274" s="20">
        <v>669.1496</v>
      </c>
    </row>
    <row r="1275" spans="1:3" ht="12.75">
      <c r="A1275">
        <v>1082</v>
      </c>
      <c r="B1275">
        <v>1560.5415</v>
      </c>
      <c r="C1275" s="20">
        <v>1411.9185</v>
      </c>
    </row>
    <row r="1276" spans="1:3" ht="12.75">
      <c r="A1276">
        <v>1083</v>
      </c>
      <c r="B1276">
        <v>1487.6190000000001</v>
      </c>
      <c r="C1276" s="20">
        <v>1345.941</v>
      </c>
    </row>
    <row r="1277" spans="1:3" ht="12.75">
      <c r="A1277">
        <v>1084</v>
      </c>
      <c r="B1277">
        <v>819.0315</v>
      </c>
      <c r="C1277" s="20">
        <v>741.0284999999999</v>
      </c>
    </row>
    <row r="1278" spans="1:3" ht="12.75">
      <c r="A1278">
        <v>1085</v>
      </c>
      <c r="B1278">
        <v>1134.189</v>
      </c>
      <c r="C1278" s="20">
        <v>1026.171</v>
      </c>
    </row>
    <row r="1279" spans="1:3" ht="12.75">
      <c r="A1279">
        <v>1086</v>
      </c>
      <c r="B1279">
        <v>942.6165</v>
      </c>
      <c r="C1279" s="20">
        <v>852.8435</v>
      </c>
    </row>
    <row r="1280" spans="1:3" ht="12.75">
      <c r="A1280" t="s">
        <v>936</v>
      </c>
      <c r="B1280">
        <v>1347.3179999999998</v>
      </c>
      <c r="C1280" s="20">
        <v>1219.002</v>
      </c>
    </row>
    <row r="1281" spans="1:3" ht="12.75">
      <c r="A1281" t="s">
        <v>938</v>
      </c>
      <c r="B1281">
        <v>1347.3179999999998</v>
      </c>
      <c r="C1281" s="20">
        <v>1219.002</v>
      </c>
    </row>
    <row r="1282" spans="1:3" ht="12.75">
      <c r="A1282" t="s">
        <v>940</v>
      </c>
      <c r="B1282">
        <v>1347.3179999999998</v>
      </c>
      <c r="C1282" s="20">
        <v>1219.002</v>
      </c>
    </row>
    <row r="1283" spans="1:3" ht="12.75">
      <c r="A1283" t="s">
        <v>942</v>
      </c>
      <c r="B1283">
        <v>1347.3179999999998</v>
      </c>
      <c r="C1283" s="20">
        <v>1219.002</v>
      </c>
    </row>
    <row r="1284" spans="1:3" ht="12.75">
      <c r="A1284" t="s">
        <v>944</v>
      </c>
      <c r="B1284">
        <v>1347.3179999999998</v>
      </c>
      <c r="C1284" s="20">
        <v>1219.002</v>
      </c>
    </row>
    <row r="1285" spans="1:3" ht="12.75">
      <c r="A1285" t="s">
        <v>946</v>
      </c>
      <c r="B1285">
        <v>1347.3179999999998</v>
      </c>
      <c r="C1285" s="20">
        <v>1219.002</v>
      </c>
    </row>
    <row r="1286" spans="1:3" ht="12.75">
      <c r="A1286" t="s">
        <v>948</v>
      </c>
      <c r="B1286">
        <v>1347.3179999999998</v>
      </c>
      <c r="C1286" s="20">
        <v>1219.002</v>
      </c>
    </row>
    <row r="1287" spans="1:3" ht="12.75">
      <c r="A1287" t="s">
        <v>950</v>
      </c>
      <c r="B1287">
        <v>1347.3179999999998</v>
      </c>
      <c r="C1287" s="20">
        <v>1219.002</v>
      </c>
    </row>
    <row r="1288" spans="1:3" ht="12.75">
      <c r="A1288" t="s">
        <v>952</v>
      </c>
      <c r="B1288">
        <v>1347.3179999999998</v>
      </c>
      <c r="C1288" s="20">
        <v>1219.002</v>
      </c>
    </row>
    <row r="1289" spans="1:3" ht="12.75">
      <c r="A1289" t="s">
        <v>954</v>
      </c>
      <c r="B1289">
        <v>1347.3179999999998</v>
      </c>
      <c r="C1289" s="20">
        <v>1219.002</v>
      </c>
    </row>
    <row r="1290" spans="1:3" ht="12.75">
      <c r="A1290" t="s">
        <v>956</v>
      </c>
      <c r="B1290">
        <v>1347.3179999999998</v>
      </c>
      <c r="C1290" s="20">
        <v>1219.002</v>
      </c>
    </row>
    <row r="1291" spans="1:3" ht="12.75">
      <c r="A1291" t="s">
        <v>958</v>
      </c>
      <c r="B1291">
        <v>1347.3179999999998</v>
      </c>
      <c r="C1291" s="20">
        <v>1219.002</v>
      </c>
    </row>
    <row r="1292" spans="1:3" ht="12.75">
      <c r="A1292" t="s">
        <v>960</v>
      </c>
      <c r="B1292">
        <v>1347.3179999999998</v>
      </c>
      <c r="C1292" s="20">
        <v>1219.002</v>
      </c>
    </row>
    <row r="1293" spans="1:3" ht="12.75">
      <c r="A1293" t="s">
        <v>962</v>
      </c>
      <c r="B1293">
        <v>1347.3179999999998</v>
      </c>
      <c r="C1293" s="20">
        <v>1219.002</v>
      </c>
    </row>
    <row r="1294" spans="1:3" ht="12.75">
      <c r="A1294" t="s">
        <v>963</v>
      </c>
      <c r="B1294">
        <v>1347.3179999999998</v>
      </c>
      <c r="C1294" s="20">
        <v>1219.002</v>
      </c>
    </row>
    <row r="1295" spans="1:3" ht="12.75">
      <c r="A1295" t="s">
        <v>965</v>
      </c>
      <c r="B1295">
        <v>1344.9617999999998</v>
      </c>
      <c r="C1295" s="20">
        <v>1216.8702</v>
      </c>
    </row>
    <row r="1296" spans="1:3" ht="12.75">
      <c r="A1296" t="s">
        <v>966</v>
      </c>
      <c r="B1296">
        <v>1347.3179999999998</v>
      </c>
      <c r="C1296" s="20">
        <v>1219.002</v>
      </c>
    </row>
    <row r="1297" spans="1:3" ht="12.75">
      <c r="A1297" t="s">
        <v>968</v>
      </c>
      <c r="B1297">
        <v>1329.6465</v>
      </c>
      <c r="C1297" s="20">
        <v>1203.0135000000002</v>
      </c>
    </row>
    <row r="1298" spans="1:3" ht="12.75">
      <c r="A1298" t="s">
        <v>970</v>
      </c>
      <c r="B1298">
        <v>1562.9102999999998</v>
      </c>
      <c r="C1298" s="20">
        <v>1414.0617</v>
      </c>
    </row>
    <row r="1299" spans="1:3" ht="12.75">
      <c r="A1299" t="s">
        <v>972</v>
      </c>
      <c r="B1299">
        <v>1562.9102999999998</v>
      </c>
      <c r="C1299" s="20">
        <v>1414.0617</v>
      </c>
    </row>
    <row r="1300" spans="1:3" ht="12.75">
      <c r="A1300" t="s">
        <v>973</v>
      </c>
      <c r="B1300">
        <v>1459.2375</v>
      </c>
      <c r="C1300" s="20">
        <v>1320.2625</v>
      </c>
    </row>
    <row r="1301" spans="1:3" ht="12.75">
      <c r="A1301" t="s">
        <v>975</v>
      </c>
      <c r="B1301">
        <v>1459.2375</v>
      </c>
      <c r="C1301" s="20">
        <v>1320.2625</v>
      </c>
    </row>
    <row r="1302" spans="1:3" ht="12.75">
      <c r="A1302" t="s">
        <v>977</v>
      </c>
      <c r="B1302">
        <v>1459.2375</v>
      </c>
      <c r="C1302" s="20">
        <v>1320.2625</v>
      </c>
    </row>
    <row r="1303" spans="1:3" ht="12.75">
      <c r="A1303" t="s">
        <v>979</v>
      </c>
      <c r="B1303">
        <v>1459.2375</v>
      </c>
      <c r="C1303" s="20">
        <v>1320.2625</v>
      </c>
    </row>
    <row r="1304" spans="1:3" ht="12.75">
      <c r="A1304" t="s">
        <v>980</v>
      </c>
      <c r="B1304">
        <v>1459.2375</v>
      </c>
      <c r="C1304" s="20">
        <v>1320.2625</v>
      </c>
    </row>
    <row r="1305" spans="1:3" ht="12.75">
      <c r="A1305" t="s">
        <v>982</v>
      </c>
      <c r="B1305">
        <v>1459.2375</v>
      </c>
      <c r="C1305" s="20">
        <v>1320.2625</v>
      </c>
    </row>
    <row r="1306" spans="1:3" ht="12.75">
      <c r="A1306" t="s">
        <v>984</v>
      </c>
      <c r="B1306">
        <v>1459.2375</v>
      </c>
      <c r="C1306" s="20">
        <v>1320.2625</v>
      </c>
    </row>
    <row r="1307" spans="1:3" ht="12.75">
      <c r="A1307" t="s">
        <v>986</v>
      </c>
      <c r="B1307">
        <v>1459.2375</v>
      </c>
      <c r="C1307" s="20">
        <v>1320.2625</v>
      </c>
    </row>
    <row r="1308" spans="1:3" ht="12.75">
      <c r="A1308" t="s">
        <v>988</v>
      </c>
      <c r="B1308">
        <v>1459.2375</v>
      </c>
      <c r="C1308" s="20">
        <v>1320.2625</v>
      </c>
    </row>
    <row r="1309" spans="1:3" ht="12.75">
      <c r="A1309" t="s">
        <v>990</v>
      </c>
      <c r="B1309">
        <v>1459.2375</v>
      </c>
      <c r="C1309" s="20">
        <v>1320.2625</v>
      </c>
    </row>
    <row r="1310" spans="1:3" ht="12.75">
      <c r="A1310" t="s">
        <v>992</v>
      </c>
      <c r="B1310">
        <v>1459.2375</v>
      </c>
      <c r="C1310" s="20">
        <v>1320.2625</v>
      </c>
    </row>
    <row r="1311" spans="1:3" ht="12.75">
      <c r="A1311" t="s">
        <v>993</v>
      </c>
      <c r="B1311">
        <v>1459.2375</v>
      </c>
      <c r="C1311" s="20">
        <v>1320.2625</v>
      </c>
    </row>
    <row r="1312" spans="1:3" ht="12.75">
      <c r="A1312" t="s">
        <v>995</v>
      </c>
      <c r="B1312">
        <v>1344.9617999999998</v>
      </c>
      <c r="C1312" s="20">
        <v>1216.8702</v>
      </c>
    </row>
    <row r="1313" spans="1:3" ht="12.75">
      <c r="A1313" t="s">
        <v>997</v>
      </c>
      <c r="B1313">
        <v>1344.9617999999998</v>
      </c>
      <c r="C1313" s="20">
        <v>1216.8702</v>
      </c>
    </row>
    <row r="1314" spans="1:3" ht="12.75">
      <c r="A1314" t="s">
        <v>999</v>
      </c>
      <c r="B1314">
        <v>1344.9617999999998</v>
      </c>
      <c r="C1314" s="20">
        <v>1216.8702</v>
      </c>
    </row>
    <row r="1315" spans="1:3" ht="12.75">
      <c r="A1315" t="s">
        <v>1001</v>
      </c>
      <c r="B1315">
        <v>1344.9617999999998</v>
      </c>
      <c r="C1315" s="20">
        <v>1216.8702</v>
      </c>
    </row>
    <row r="1316" spans="1:3" ht="12.75">
      <c r="A1316" t="s">
        <v>1003</v>
      </c>
      <c r="B1316">
        <v>1459.2375</v>
      </c>
      <c r="C1316" s="20">
        <v>1320.2625</v>
      </c>
    </row>
    <row r="1317" spans="1:3" ht="12.75">
      <c r="A1317" t="s">
        <v>1005</v>
      </c>
      <c r="B1317">
        <v>1459.2375</v>
      </c>
      <c r="C1317" s="20">
        <v>1320.2625</v>
      </c>
    </row>
    <row r="1318" spans="1:3" ht="12.75">
      <c r="A1318" t="s">
        <v>1007</v>
      </c>
      <c r="B1318">
        <v>1459.2375</v>
      </c>
      <c r="C1318" s="20">
        <v>1320.2625</v>
      </c>
    </row>
    <row r="1319" spans="1:3" ht="12.75">
      <c r="A1319" t="s">
        <v>1009</v>
      </c>
      <c r="B1319">
        <v>1459.2375</v>
      </c>
      <c r="C1319" s="20">
        <v>1320.2625</v>
      </c>
    </row>
    <row r="1320" spans="1:3" ht="12.75">
      <c r="A1320" t="s">
        <v>1010</v>
      </c>
      <c r="B1320">
        <v>1459.2375</v>
      </c>
      <c r="C1320" s="20">
        <v>1320.2625</v>
      </c>
    </row>
    <row r="1321" spans="1:3" ht="12.75">
      <c r="A1321" t="s">
        <v>1012</v>
      </c>
      <c r="B1321">
        <v>1459.2375</v>
      </c>
      <c r="C1321" s="20">
        <v>1320.2625</v>
      </c>
    </row>
    <row r="1322" spans="1:3" ht="12.75">
      <c r="A1322" t="s">
        <v>1014</v>
      </c>
      <c r="B1322">
        <v>1274.2758</v>
      </c>
      <c r="C1322" s="20">
        <v>1152.9162</v>
      </c>
    </row>
    <row r="1323" spans="1:3" ht="12.75">
      <c r="A1323" t="s">
        <v>1016</v>
      </c>
      <c r="B1323">
        <v>1459.2375</v>
      </c>
      <c r="C1323" s="20">
        <v>1320.2625</v>
      </c>
    </row>
    <row r="1324" spans="1:3" ht="12.75">
      <c r="A1324" t="s">
        <v>1017</v>
      </c>
      <c r="B1324">
        <v>1459.2375</v>
      </c>
      <c r="C1324" s="20">
        <v>1320.2625</v>
      </c>
    </row>
    <row r="1325" spans="1:3" ht="12.75">
      <c r="A1325" t="s">
        <v>1018</v>
      </c>
      <c r="B1325">
        <v>1459.2375</v>
      </c>
      <c r="C1325" s="20">
        <v>1320.2625</v>
      </c>
    </row>
    <row r="1326" spans="1:3" ht="12.75">
      <c r="A1326" t="s">
        <v>1019</v>
      </c>
      <c r="B1326">
        <v>1459.2375</v>
      </c>
      <c r="C1326" s="20">
        <v>1320.2625</v>
      </c>
    </row>
    <row r="1327" spans="1:3" ht="12.75">
      <c r="A1327" t="s">
        <v>1021</v>
      </c>
      <c r="B1327">
        <v>1459.2375</v>
      </c>
      <c r="C1327" s="20">
        <v>1320.2625</v>
      </c>
    </row>
    <row r="1328" spans="1:3" ht="12.75">
      <c r="A1328" t="s">
        <v>1023</v>
      </c>
      <c r="B1328">
        <v>1459.2375</v>
      </c>
      <c r="C1328" s="20">
        <v>1320.2625</v>
      </c>
    </row>
    <row r="1329" spans="1:3" ht="12.75">
      <c r="A1329" t="s">
        <v>1025</v>
      </c>
      <c r="B1329">
        <v>1459.2375</v>
      </c>
      <c r="C1329" s="20">
        <v>1320.2625</v>
      </c>
    </row>
    <row r="1330" spans="1:3" ht="12.75">
      <c r="A1330" t="s">
        <v>1027</v>
      </c>
      <c r="B1330">
        <v>1535.814</v>
      </c>
      <c r="C1330" s="20">
        <v>1389.546</v>
      </c>
    </row>
    <row r="1331" spans="1:3" ht="12.75">
      <c r="A1331" t="s">
        <v>1029</v>
      </c>
      <c r="B1331">
        <v>1535.814</v>
      </c>
      <c r="C1331" s="20">
        <v>1389.546</v>
      </c>
    </row>
    <row r="1332" spans="1:3" ht="12.75">
      <c r="A1332" t="s">
        <v>1031</v>
      </c>
      <c r="B1332">
        <v>1459.2375</v>
      </c>
      <c r="C1332" s="20">
        <v>1320.2625</v>
      </c>
    </row>
    <row r="1333" spans="1:3" ht="12.75">
      <c r="A1333" t="s">
        <v>1032</v>
      </c>
      <c r="B1333">
        <v>1276.632</v>
      </c>
      <c r="C1333" s="20">
        <v>1155.048</v>
      </c>
    </row>
    <row r="1334" spans="1:3" ht="12.75">
      <c r="A1334" t="s">
        <v>1034</v>
      </c>
      <c r="B1334">
        <v>1459.2375</v>
      </c>
      <c r="C1334" s="20">
        <v>1320.2625</v>
      </c>
    </row>
    <row r="1335" spans="1:3" ht="12.75">
      <c r="A1335" t="s">
        <v>1035</v>
      </c>
      <c r="B1335">
        <v>1459.2375</v>
      </c>
      <c r="C1335" s="20">
        <v>1320.2625</v>
      </c>
    </row>
    <row r="1336" spans="1:3" ht="12.75">
      <c r="A1336" t="s">
        <v>1036</v>
      </c>
      <c r="B1336">
        <v>1459.2375</v>
      </c>
      <c r="C1336" s="20">
        <v>1320.2625</v>
      </c>
    </row>
    <row r="1337" spans="1:3" ht="12.75">
      <c r="A1337" t="s">
        <v>1037</v>
      </c>
      <c r="B1337">
        <v>1347.3179999999998</v>
      </c>
      <c r="C1337" s="20">
        <v>1219.002</v>
      </c>
    </row>
    <row r="1338" spans="1:3" ht="12.75">
      <c r="A1338" t="s">
        <v>1039</v>
      </c>
      <c r="B1338">
        <v>1459.2375</v>
      </c>
      <c r="C1338" s="20">
        <v>1320.2625</v>
      </c>
    </row>
    <row r="1339" spans="1:3" ht="12.75">
      <c r="A1339" t="s">
        <v>1040</v>
      </c>
      <c r="B1339">
        <v>1459.2375</v>
      </c>
      <c r="C1339" s="20">
        <v>1320.2625</v>
      </c>
    </row>
    <row r="1340" spans="1:3" ht="12.75">
      <c r="A1340" t="s">
        <v>1042</v>
      </c>
      <c r="B1340">
        <v>1459.2375</v>
      </c>
      <c r="C1340" s="20">
        <v>1320.2625</v>
      </c>
    </row>
    <row r="1341" spans="1:3" ht="12.75">
      <c r="A1341" t="s">
        <v>857</v>
      </c>
      <c r="B1341">
        <v>1344.9617999999998</v>
      </c>
      <c r="C1341" s="20">
        <v>1216.8702</v>
      </c>
    </row>
    <row r="1342" spans="1:3" ht="12.75">
      <c r="A1342" t="s">
        <v>860</v>
      </c>
      <c r="B1342">
        <v>1344.9617999999998</v>
      </c>
      <c r="C1342" s="20">
        <v>1216.8702</v>
      </c>
    </row>
    <row r="1343" spans="1:3" ht="12.75">
      <c r="A1343" t="s">
        <v>862</v>
      </c>
      <c r="B1343">
        <v>1344.9617999999998</v>
      </c>
      <c r="C1343" s="20">
        <v>1216.8702</v>
      </c>
    </row>
    <row r="1344" spans="1:3" ht="12.75">
      <c r="A1344" t="s">
        <v>864</v>
      </c>
      <c r="B1344">
        <v>1344.9617999999998</v>
      </c>
      <c r="C1344" s="20">
        <v>1216.8702</v>
      </c>
    </row>
    <row r="1345" spans="1:3" ht="12.75">
      <c r="A1345" t="s">
        <v>866</v>
      </c>
      <c r="B1345">
        <v>1344.9617999999998</v>
      </c>
      <c r="C1345" s="20">
        <v>1216.8702</v>
      </c>
    </row>
    <row r="1346" spans="1:3" ht="12.75">
      <c r="A1346" t="s">
        <v>868</v>
      </c>
      <c r="B1346">
        <v>1344.9617999999998</v>
      </c>
      <c r="C1346" s="20">
        <v>1216.8702</v>
      </c>
    </row>
    <row r="1347" spans="1:3" ht="12.75">
      <c r="A1347" t="s">
        <v>870</v>
      </c>
      <c r="B1347">
        <v>1344.9617999999998</v>
      </c>
      <c r="C1347" s="20">
        <v>1216.8702</v>
      </c>
    </row>
    <row r="1348" spans="1:3" ht="12.75">
      <c r="A1348" t="s">
        <v>872</v>
      </c>
      <c r="B1348">
        <v>1344.9617999999998</v>
      </c>
      <c r="C1348" s="20">
        <v>1216.8702</v>
      </c>
    </row>
    <row r="1349" spans="1:3" ht="12.75">
      <c r="A1349" t="s">
        <v>874</v>
      </c>
      <c r="B1349">
        <v>1344.9617999999998</v>
      </c>
      <c r="C1349" s="20">
        <v>1216.8702</v>
      </c>
    </row>
    <row r="1350" spans="1:3" ht="12.75">
      <c r="A1350" t="s">
        <v>876</v>
      </c>
      <c r="B1350">
        <v>1344.9617999999998</v>
      </c>
      <c r="C1350" s="20">
        <v>1216.8702</v>
      </c>
    </row>
    <row r="1351" spans="1:3" ht="12.75">
      <c r="A1351" t="s">
        <v>878</v>
      </c>
      <c r="B1351">
        <v>1253.07</v>
      </c>
      <c r="C1351" s="20">
        <v>1133.73</v>
      </c>
    </row>
    <row r="1352" spans="1:3" ht="12.75">
      <c r="A1352" t="s">
        <v>880</v>
      </c>
      <c r="B1352">
        <v>1253.07</v>
      </c>
      <c r="C1352" s="20">
        <v>1133.73</v>
      </c>
    </row>
    <row r="1353" spans="1:3" ht="12.75">
      <c r="A1353" t="s">
        <v>882</v>
      </c>
      <c r="B1353">
        <v>1253.07</v>
      </c>
      <c r="C1353" s="20">
        <v>1133.73</v>
      </c>
    </row>
    <row r="1354" spans="1:3" ht="12.75">
      <c r="A1354" t="s">
        <v>884</v>
      </c>
      <c r="B1354">
        <v>1253.07</v>
      </c>
      <c r="C1354" s="20">
        <v>1133.73</v>
      </c>
    </row>
    <row r="1355" spans="1:3" ht="12.75">
      <c r="A1355" t="s">
        <v>886</v>
      </c>
      <c r="B1355">
        <v>1253.07</v>
      </c>
      <c r="C1355" s="20">
        <v>1133.73</v>
      </c>
    </row>
    <row r="1356" spans="1:3" ht="12.75">
      <c r="A1356" t="s">
        <v>888</v>
      </c>
      <c r="B1356">
        <v>1253.07</v>
      </c>
      <c r="C1356" s="20">
        <v>1133.73</v>
      </c>
    </row>
    <row r="1357" spans="1:3" ht="12.75">
      <c r="A1357" t="s">
        <v>890</v>
      </c>
      <c r="B1357">
        <v>1253.07</v>
      </c>
      <c r="C1357" s="20">
        <v>1133.73</v>
      </c>
    </row>
    <row r="1358" spans="1:3" ht="12.75">
      <c r="A1358" t="s">
        <v>892</v>
      </c>
      <c r="B1358">
        <v>1253.07</v>
      </c>
      <c r="C1358" s="20">
        <v>1133.73</v>
      </c>
    </row>
    <row r="1359" spans="1:3" ht="12.75">
      <c r="A1359" t="s">
        <v>894</v>
      </c>
      <c r="B1359">
        <v>1253.07</v>
      </c>
      <c r="C1359" s="20">
        <v>1133.73</v>
      </c>
    </row>
    <row r="1360" spans="1:3" ht="12.75">
      <c r="A1360" t="s">
        <v>896</v>
      </c>
      <c r="B1360">
        <v>1253.07</v>
      </c>
      <c r="C1360" s="20">
        <v>1133.73</v>
      </c>
    </row>
    <row r="1361" spans="1:3" ht="12.75">
      <c r="A1361" t="s">
        <v>898</v>
      </c>
      <c r="B1361">
        <v>1364.9895000000001</v>
      </c>
      <c r="C1361" s="20">
        <v>1234.9905</v>
      </c>
    </row>
    <row r="1362" spans="1:3" ht="12.75">
      <c r="A1362" t="s">
        <v>900</v>
      </c>
      <c r="B1362">
        <v>1364.9895000000001</v>
      </c>
      <c r="C1362" s="20">
        <v>1234.9905</v>
      </c>
    </row>
    <row r="1363" spans="1:3" ht="12.75">
      <c r="A1363" t="s">
        <v>902</v>
      </c>
      <c r="B1363">
        <v>1364.9895000000001</v>
      </c>
      <c r="C1363" s="20">
        <v>1234.9905</v>
      </c>
    </row>
    <row r="1364" spans="1:3" ht="12.75">
      <c r="A1364" t="s">
        <v>904</v>
      </c>
      <c r="B1364">
        <v>1364.9895000000001</v>
      </c>
      <c r="C1364" s="20">
        <v>1234.9905</v>
      </c>
    </row>
    <row r="1365" spans="1:3" ht="12.75">
      <c r="A1365" t="s">
        <v>906</v>
      </c>
      <c r="B1365">
        <v>1364.9895000000001</v>
      </c>
      <c r="C1365" s="20">
        <v>1234.9905</v>
      </c>
    </row>
    <row r="1366" spans="1:3" ht="12.75">
      <c r="A1366" t="s">
        <v>907</v>
      </c>
      <c r="B1366">
        <v>1447.4565</v>
      </c>
      <c r="C1366" s="20">
        <v>1309.6035</v>
      </c>
    </row>
    <row r="1367" spans="1:3" ht="12.75">
      <c r="A1367" t="s">
        <v>909</v>
      </c>
      <c r="B1367">
        <v>1447.4565</v>
      </c>
      <c r="C1367" s="20">
        <v>1309.6035</v>
      </c>
    </row>
    <row r="1368" spans="1:3" ht="12.75">
      <c r="A1368" t="s">
        <v>910</v>
      </c>
      <c r="B1368">
        <v>1364.9895000000001</v>
      </c>
      <c r="C1368" s="20">
        <v>1234.9905</v>
      </c>
    </row>
    <row r="1369" spans="1:3" ht="12.75">
      <c r="A1369" t="s">
        <v>912</v>
      </c>
      <c r="B1369">
        <v>1364.9895000000001</v>
      </c>
      <c r="C1369" s="20">
        <v>1234.9905</v>
      </c>
    </row>
    <row r="1370" spans="1:3" ht="12.75">
      <c r="A1370" t="s">
        <v>913</v>
      </c>
      <c r="B1370">
        <v>1364.9895000000001</v>
      </c>
      <c r="C1370" s="20">
        <v>1234.9905</v>
      </c>
    </row>
    <row r="1371" spans="1:3" ht="12.75">
      <c r="A1371" t="s">
        <v>915</v>
      </c>
      <c r="B1371">
        <v>1364.9895000000001</v>
      </c>
      <c r="C1371" s="20">
        <v>1234.9905</v>
      </c>
    </row>
    <row r="1372" spans="1:3" ht="12.75">
      <c r="A1372" t="s">
        <v>916</v>
      </c>
      <c r="B1372">
        <v>1364.9895000000001</v>
      </c>
      <c r="C1372" s="20">
        <v>1234.9905</v>
      </c>
    </row>
    <row r="1373" spans="1:3" ht="12.75">
      <c r="A1373" t="s">
        <v>918</v>
      </c>
      <c r="B1373">
        <v>1364.9895000000001</v>
      </c>
      <c r="C1373" s="20">
        <v>1234.9905</v>
      </c>
    </row>
    <row r="1374" spans="1:3" ht="12.75">
      <c r="A1374" t="s">
        <v>920</v>
      </c>
      <c r="B1374">
        <v>1364.9895000000001</v>
      </c>
      <c r="C1374" s="20">
        <v>1234.9905</v>
      </c>
    </row>
    <row r="1375" spans="1:3" ht="12.75">
      <c r="A1375" t="s">
        <v>922</v>
      </c>
      <c r="B1375">
        <v>1364.9895000000001</v>
      </c>
      <c r="C1375" s="20">
        <v>1234.9905</v>
      </c>
    </row>
    <row r="1376" spans="1:3" ht="12.75">
      <c r="A1376" t="s">
        <v>923</v>
      </c>
      <c r="B1376">
        <v>1364.9895000000001</v>
      </c>
      <c r="C1376" s="20">
        <v>1234.9905</v>
      </c>
    </row>
    <row r="1377" spans="1:3" ht="12.75">
      <c r="A1377" t="s">
        <v>925</v>
      </c>
      <c r="B1377">
        <v>1364.9895000000001</v>
      </c>
      <c r="C1377" s="20">
        <v>1234.9905</v>
      </c>
    </row>
    <row r="1378" spans="1:3" ht="12.75">
      <c r="A1378" t="s">
        <v>926</v>
      </c>
      <c r="B1378">
        <v>1364.9895000000001</v>
      </c>
      <c r="C1378" s="20">
        <v>1234.9905</v>
      </c>
    </row>
    <row r="1379" spans="1:3" ht="12.75">
      <c r="A1379" t="s">
        <v>928</v>
      </c>
      <c r="B1379">
        <v>1364.9895000000001</v>
      </c>
      <c r="C1379" s="20">
        <v>1234.9905</v>
      </c>
    </row>
    <row r="1380" spans="1:3" ht="12.75">
      <c r="A1380" t="s">
        <v>930</v>
      </c>
      <c r="B1380">
        <v>1364.9895000000001</v>
      </c>
      <c r="C1380" s="20">
        <v>1234.9905</v>
      </c>
    </row>
    <row r="1381" spans="1:3" ht="12.75">
      <c r="A1381" t="s">
        <v>932</v>
      </c>
      <c r="B1381">
        <v>1364.9895000000001</v>
      </c>
      <c r="C1381" s="20">
        <v>1234.9905</v>
      </c>
    </row>
    <row r="1382" spans="1:3" ht="12.75">
      <c r="A1382" t="s">
        <v>933</v>
      </c>
      <c r="B1382">
        <v>1364.9895000000001</v>
      </c>
      <c r="C1382" s="20">
        <v>1234.9905</v>
      </c>
    </row>
    <row r="1383" spans="1:3" ht="12.75">
      <c r="A1383">
        <v>1119</v>
      </c>
      <c r="B1383">
        <v>1667.4</v>
      </c>
      <c r="C1383" s="20">
        <v>1508.6000000000001</v>
      </c>
    </row>
    <row r="1384" spans="1:3" ht="12.75">
      <c r="A1384">
        <v>1120</v>
      </c>
      <c r="B1384">
        <v>1551.9</v>
      </c>
      <c r="C1384" s="20">
        <v>1404.1000000000001</v>
      </c>
    </row>
    <row r="1385" spans="1:3" ht="12.75">
      <c r="A1385">
        <v>1121</v>
      </c>
      <c r="B1385">
        <v>1517.25</v>
      </c>
      <c r="C1385" s="20">
        <v>1372.75</v>
      </c>
    </row>
    <row r="1386" spans="1:3" ht="12.75">
      <c r="A1386">
        <v>1122</v>
      </c>
      <c r="B1386">
        <v>1782.9</v>
      </c>
      <c r="C1386" s="20">
        <v>1613.1000000000001</v>
      </c>
    </row>
    <row r="1387" spans="1:3" ht="12.75">
      <c r="A1387">
        <v>1123</v>
      </c>
      <c r="B1387">
        <v>1898.4</v>
      </c>
      <c r="C1387" s="20">
        <v>1717.6000000000001</v>
      </c>
    </row>
    <row r="1388" spans="1:3" ht="12.75">
      <c r="A1388">
        <v>1124</v>
      </c>
      <c r="B1388">
        <v>1332.45</v>
      </c>
      <c r="C1388" s="20">
        <v>1205.55</v>
      </c>
    </row>
    <row r="1389" spans="1:3" ht="12.75">
      <c r="A1389">
        <v>1125</v>
      </c>
      <c r="B1389">
        <v>1782.9</v>
      </c>
      <c r="C1389" s="20">
        <v>1613.1000000000001</v>
      </c>
    </row>
    <row r="1390" spans="1:3" ht="12.75">
      <c r="A1390">
        <v>1126</v>
      </c>
      <c r="B1390">
        <v>2013.9</v>
      </c>
      <c r="C1390" s="20">
        <v>1822.1000000000001</v>
      </c>
    </row>
    <row r="1391" spans="1:3" ht="12.75">
      <c r="A1391">
        <v>1127</v>
      </c>
      <c r="B1391">
        <v>1332.45</v>
      </c>
      <c r="C1391" s="20">
        <v>1205.55</v>
      </c>
    </row>
    <row r="1392" spans="1:3" ht="12.75">
      <c r="A1392">
        <v>1128</v>
      </c>
      <c r="B1392">
        <v>2013.9</v>
      </c>
      <c r="C1392" s="20">
        <v>1822.1000000000001</v>
      </c>
    </row>
    <row r="1393" spans="1:3" ht="12.75">
      <c r="A1393">
        <v>1129</v>
      </c>
      <c r="B1393">
        <v>1332.45</v>
      </c>
      <c r="C1393" s="20">
        <v>1205.55</v>
      </c>
    </row>
    <row r="1394" spans="1:3" ht="12.75">
      <c r="A1394">
        <v>1130</v>
      </c>
      <c r="B1394">
        <v>1667.4</v>
      </c>
      <c r="C1394" s="20">
        <v>1508.6000000000001</v>
      </c>
    </row>
    <row r="1395" spans="1:3" ht="12.75">
      <c r="A1395">
        <v>1131</v>
      </c>
      <c r="B1395">
        <v>1332.45</v>
      </c>
      <c r="C1395" s="20">
        <v>1205.55</v>
      </c>
    </row>
    <row r="1396" spans="1:3" ht="12.75">
      <c r="A1396">
        <v>1132</v>
      </c>
      <c r="B1396">
        <v>1551.9</v>
      </c>
      <c r="C1396" s="20">
        <v>1404.1000000000001</v>
      </c>
    </row>
    <row r="1397" spans="1:3" ht="12.75">
      <c r="A1397">
        <v>1133</v>
      </c>
      <c r="B1397">
        <v>1782.9</v>
      </c>
      <c r="C1397" s="20">
        <v>1613.1000000000001</v>
      </c>
    </row>
    <row r="1398" spans="1:3" ht="12.75">
      <c r="A1398">
        <v>1134</v>
      </c>
      <c r="B1398">
        <v>1332.45</v>
      </c>
      <c r="C1398" s="20">
        <v>1205.55</v>
      </c>
    </row>
    <row r="1399" spans="1:3" ht="12.75">
      <c r="A1399">
        <v>1135</v>
      </c>
      <c r="B1399">
        <v>1332.45</v>
      </c>
      <c r="C1399" s="20">
        <v>1205.55</v>
      </c>
    </row>
    <row r="1400" spans="1:3" ht="12.75">
      <c r="A1400">
        <v>1136</v>
      </c>
      <c r="B1400">
        <v>1782.9</v>
      </c>
      <c r="C1400" s="20">
        <v>1613.1000000000001</v>
      </c>
    </row>
    <row r="1401" spans="1:3" ht="12.75">
      <c r="A1401">
        <v>1137</v>
      </c>
      <c r="B1401">
        <v>1332.45</v>
      </c>
      <c r="C1401" s="20">
        <v>1205.55</v>
      </c>
    </row>
    <row r="1402" spans="1:3" ht="12.75">
      <c r="A1402">
        <v>1138</v>
      </c>
      <c r="B1402">
        <v>1782.9</v>
      </c>
      <c r="C1402" s="20">
        <v>1613.1000000000001</v>
      </c>
    </row>
    <row r="1403" spans="1:3" ht="12.75">
      <c r="A1403">
        <v>1139</v>
      </c>
      <c r="B1403">
        <v>1782.9</v>
      </c>
      <c r="C1403" s="20">
        <v>1613.1000000000001</v>
      </c>
    </row>
    <row r="1404" spans="1:3" ht="12.75">
      <c r="A1404">
        <v>1140</v>
      </c>
      <c r="B1404">
        <v>1332.45</v>
      </c>
      <c r="C1404" s="20">
        <v>1205.55</v>
      </c>
    </row>
    <row r="1405" spans="1:3" ht="12.75">
      <c r="A1405">
        <v>1141</v>
      </c>
      <c r="B1405">
        <v>1667.4</v>
      </c>
      <c r="C1405" s="20">
        <v>1508.6000000000001</v>
      </c>
    </row>
    <row r="1406" spans="1:3" ht="12.75">
      <c r="A1406">
        <v>1142</v>
      </c>
      <c r="B1406">
        <v>1898.4</v>
      </c>
      <c r="C1406" s="20">
        <v>1717.6000000000001</v>
      </c>
    </row>
    <row r="1407" spans="1:3" ht="12.75">
      <c r="A1407">
        <v>1143</v>
      </c>
      <c r="B1407">
        <v>1898.4</v>
      </c>
      <c r="C1407" s="20">
        <v>1717.6000000000001</v>
      </c>
    </row>
    <row r="1408" spans="1:3" ht="12.75">
      <c r="A1408">
        <v>1144</v>
      </c>
      <c r="B1408">
        <v>1782.9</v>
      </c>
      <c r="C1408" s="20">
        <v>1613.1000000000001</v>
      </c>
    </row>
    <row r="1409" spans="1:3" ht="12.75">
      <c r="A1409">
        <v>1145</v>
      </c>
      <c r="B1409">
        <v>1782.9</v>
      </c>
      <c r="C1409" s="20">
        <v>1613.1000000000001</v>
      </c>
    </row>
    <row r="1410" spans="1:3" ht="12.75">
      <c r="A1410">
        <v>1146</v>
      </c>
      <c r="B1410">
        <v>1782.9</v>
      </c>
      <c r="C1410" s="20">
        <v>1613.1000000000001</v>
      </c>
    </row>
    <row r="1411" spans="1:3" ht="12.75">
      <c r="A1411">
        <v>1147</v>
      </c>
      <c r="B1411">
        <v>1782.9</v>
      </c>
      <c r="C1411" s="20">
        <v>1613.1000000000001</v>
      </c>
    </row>
    <row r="1412" spans="1:3" ht="12.75">
      <c r="A1412">
        <v>1148</v>
      </c>
      <c r="B1412">
        <v>1667.4</v>
      </c>
      <c r="C1412" s="20">
        <v>1508.6000000000001</v>
      </c>
    </row>
    <row r="1413" spans="1:3" ht="12.75">
      <c r="A1413">
        <v>1149</v>
      </c>
      <c r="B1413">
        <v>1551.9</v>
      </c>
      <c r="C1413" s="20">
        <v>1404.1000000000001</v>
      </c>
    </row>
    <row r="1414" spans="1:3" ht="12.75">
      <c r="A1414">
        <v>1150</v>
      </c>
      <c r="B1414">
        <v>1401.75</v>
      </c>
      <c r="C1414" s="20">
        <v>1268.25</v>
      </c>
    </row>
    <row r="1415" spans="1:3" ht="12.75">
      <c r="A1415">
        <v>1151</v>
      </c>
      <c r="B1415">
        <v>2471.868</v>
      </c>
      <c r="C1415" s="20">
        <v>2236.452</v>
      </c>
    </row>
    <row r="1416" spans="1:3" ht="12.75">
      <c r="A1416">
        <v>1152</v>
      </c>
      <c r="B1416">
        <v>2439.7380000000003</v>
      </c>
      <c r="C1416" s="20">
        <v>2207.3820000000005</v>
      </c>
    </row>
    <row r="1417" spans="1:3" ht="12.75">
      <c r="A1417">
        <v>1153</v>
      </c>
      <c r="B1417">
        <v>2536.128</v>
      </c>
      <c r="C1417" s="20">
        <v>2294.5920000000006</v>
      </c>
    </row>
    <row r="1418" spans="1:3" ht="12.75">
      <c r="A1418">
        <v>1154</v>
      </c>
      <c r="B1418">
        <v>2064.888</v>
      </c>
      <c r="C1418" s="20">
        <v>1868.2320000000002</v>
      </c>
    </row>
    <row r="1419" spans="1:3" ht="12.75">
      <c r="A1419">
        <v>1155</v>
      </c>
      <c r="B1419">
        <v>2300.5080000000003</v>
      </c>
      <c r="C1419" s="20">
        <v>2081.4120000000003</v>
      </c>
    </row>
    <row r="1420" spans="1:3" ht="12.75">
      <c r="A1420">
        <v>1156</v>
      </c>
      <c r="B1420">
        <v>2653.938</v>
      </c>
      <c r="C1420" s="20">
        <v>2401.182</v>
      </c>
    </row>
    <row r="1421" spans="1:3" ht="12.75">
      <c r="A1421">
        <v>1157</v>
      </c>
      <c r="B1421">
        <v>2000.6280000000002</v>
      </c>
      <c r="C1421" s="20">
        <v>1810.092</v>
      </c>
    </row>
    <row r="1422" spans="1:3" ht="12.75">
      <c r="A1422">
        <v>1158</v>
      </c>
      <c r="B1422">
        <v>1882.818</v>
      </c>
      <c r="C1422" s="20">
        <v>1703.5020000000002</v>
      </c>
    </row>
    <row r="1423" spans="1:3" ht="12.75">
      <c r="A1423">
        <v>1159</v>
      </c>
      <c r="B1423">
        <v>2000.6280000000002</v>
      </c>
      <c r="C1423" s="20">
        <v>1810.092</v>
      </c>
    </row>
    <row r="1424" spans="1:3" ht="12.75">
      <c r="A1424">
        <v>1160</v>
      </c>
      <c r="B1424">
        <v>2236.248</v>
      </c>
      <c r="C1424" s="20">
        <v>2023.2720000000002</v>
      </c>
    </row>
    <row r="1425" spans="1:3" ht="12.75">
      <c r="A1425">
        <v>1161</v>
      </c>
      <c r="B1425">
        <v>2418.318</v>
      </c>
      <c r="C1425" s="20">
        <v>2188.0020000000004</v>
      </c>
    </row>
    <row r="1426" spans="1:3" ht="12.75">
      <c r="A1426">
        <v>1162</v>
      </c>
      <c r="B1426">
        <v>1968.498</v>
      </c>
      <c r="C1426" s="20">
        <v>1781.0220000000002</v>
      </c>
    </row>
    <row r="1427" spans="1:3" ht="12.75">
      <c r="A1427">
        <v>1163</v>
      </c>
      <c r="B1427">
        <v>2236.248</v>
      </c>
      <c r="C1427" s="20">
        <v>2023.2720000000002</v>
      </c>
    </row>
    <row r="1428" spans="1:3" ht="12.75">
      <c r="A1428">
        <v>1164</v>
      </c>
      <c r="B1428">
        <v>1882.818</v>
      </c>
      <c r="C1428" s="20">
        <v>1703.5020000000002</v>
      </c>
    </row>
    <row r="1429" spans="1:3" ht="12.75">
      <c r="A1429">
        <v>1165</v>
      </c>
      <c r="B1429">
        <v>2182.6980000000003</v>
      </c>
      <c r="C1429" s="20">
        <v>1974.8220000000001</v>
      </c>
    </row>
    <row r="1430" spans="1:3" ht="12.75">
      <c r="A1430">
        <v>1166</v>
      </c>
      <c r="B1430">
        <v>1359.0990000000002</v>
      </c>
      <c r="C1430" s="20">
        <v>1229.661</v>
      </c>
    </row>
    <row r="1431" spans="1:3" ht="12.75">
      <c r="A1431">
        <v>1167</v>
      </c>
      <c r="B1431">
        <v>2236.248</v>
      </c>
      <c r="C1431" s="20">
        <v>2023.2720000000002</v>
      </c>
    </row>
    <row r="1432" spans="1:3" ht="12.75">
      <c r="A1432">
        <v>1168</v>
      </c>
      <c r="B1432">
        <v>2471.868</v>
      </c>
      <c r="C1432" s="20">
        <v>2236.452</v>
      </c>
    </row>
    <row r="1433" spans="1:3" ht="12.75">
      <c r="A1433">
        <v>1169</v>
      </c>
      <c r="B1433">
        <v>2086.308</v>
      </c>
      <c r="C1433" s="20">
        <v>1887.612</v>
      </c>
    </row>
    <row r="1434" spans="1:3" ht="12.75">
      <c r="A1434">
        <v>1170</v>
      </c>
      <c r="B1434">
        <v>2000.6280000000002</v>
      </c>
      <c r="C1434" s="20">
        <v>1810.092</v>
      </c>
    </row>
    <row r="1435" spans="1:3" ht="12.75">
      <c r="A1435">
        <v>1171</v>
      </c>
      <c r="B1435">
        <v>1893.528</v>
      </c>
      <c r="C1435" s="20">
        <v>1713.1920000000002</v>
      </c>
    </row>
    <row r="1436" spans="1:3" ht="12.75">
      <c r="A1436">
        <v>1172</v>
      </c>
      <c r="B1436">
        <v>2064.888</v>
      </c>
      <c r="C1436" s="20">
        <v>1868.2320000000002</v>
      </c>
    </row>
    <row r="1437" spans="1:3" ht="12.75">
      <c r="A1437">
        <v>1173</v>
      </c>
      <c r="B1437">
        <v>2332.638</v>
      </c>
      <c r="C1437" s="20">
        <v>2110.4820000000004</v>
      </c>
    </row>
    <row r="1438" spans="1:3" ht="12.75">
      <c r="A1438">
        <v>1174</v>
      </c>
      <c r="B1438">
        <v>3189.438</v>
      </c>
      <c r="C1438" s="20">
        <v>2885.682</v>
      </c>
    </row>
    <row r="1439" spans="1:3" ht="12.75">
      <c r="A1439">
        <v>1175</v>
      </c>
      <c r="B1439">
        <v>1882.818</v>
      </c>
      <c r="C1439" s="20">
        <v>1703.5020000000002</v>
      </c>
    </row>
    <row r="1440" spans="1:3" ht="12.75">
      <c r="A1440">
        <v>1176</v>
      </c>
      <c r="B1440">
        <v>2300.5080000000003</v>
      </c>
      <c r="C1440" s="20">
        <v>2081.4120000000003</v>
      </c>
    </row>
    <row r="1441" spans="1:3" ht="12.75">
      <c r="A1441">
        <v>1177</v>
      </c>
      <c r="B1441">
        <v>2064.888</v>
      </c>
      <c r="C1441" s="20">
        <v>1868.2320000000002</v>
      </c>
    </row>
    <row r="1442" spans="1:3" ht="12.75">
      <c r="A1442">
        <v>1178</v>
      </c>
      <c r="B1442">
        <v>1359.0990000000002</v>
      </c>
      <c r="C1442" s="20">
        <v>1229.661</v>
      </c>
    </row>
    <row r="1443" spans="1:3" ht="12.75">
      <c r="A1443">
        <v>1179</v>
      </c>
      <c r="B1443">
        <v>2086.308</v>
      </c>
      <c r="C1443" s="20">
        <v>1887.612</v>
      </c>
    </row>
    <row r="1444" spans="1:3" ht="12.75">
      <c r="A1444">
        <v>1180</v>
      </c>
      <c r="B1444">
        <v>2118.438</v>
      </c>
      <c r="C1444" s="20">
        <v>1916.6820000000002</v>
      </c>
    </row>
    <row r="1445" spans="1:3" ht="12.75">
      <c r="A1445">
        <v>1181</v>
      </c>
      <c r="B1445">
        <v>2482.578</v>
      </c>
      <c r="C1445" s="20">
        <v>2246.1420000000003</v>
      </c>
    </row>
    <row r="1446" spans="1:3" ht="12.75">
      <c r="A1446">
        <v>1182</v>
      </c>
      <c r="B1446">
        <v>2471.868</v>
      </c>
      <c r="C1446" s="20">
        <v>2236.452</v>
      </c>
    </row>
    <row r="1447" spans="1:3" ht="12.75">
      <c r="A1447">
        <v>1183</v>
      </c>
      <c r="B1447">
        <v>2182.6980000000003</v>
      </c>
      <c r="C1447" s="20">
        <v>1974.8220000000001</v>
      </c>
    </row>
    <row r="1448" spans="1:3" ht="12.75">
      <c r="A1448">
        <v>1184</v>
      </c>
      <c r="B1448">
        <v>2182.6980000000003</v>
      </c>
      <c r="C1448" s="20">
        <v>1974.8220000000001</v>
      </c>
    </row>
    <row r="1449" spans="1:3" ht="12.75">
      <c r="A1449">
        <v>1185</v>
      </c>
      <c r="B1449">
        <v>2118.438</v>
      </c>
      <c r="C1449" s="20">
        <v>1916.6820000000002</v>
      </c>
    </row>
    <row r="1450" spans="1:3" ht="12.75">
      <c r="A1450">
        <v>1186</v>
      </c>
      <c r="B1450">
        <v>1882.818</v>
      </c>
      <c r="C1450" s="20">
        <v>1703.5020000000002</v>
      </c>
    </row>
    <row r="1451" spans="1:3" ht="12.75">
      <c r="A1451">
        <v>1187</v>
      </c>
      <c r="B1451">
        <v>1359.0990000000002</v>
      </c>
      <c r="C1451" s="20">
        <v>1229.661</v>
      </c>
    </row>
    <row r="1452" spans="1:3" ht="12.75">
      <c r="A1452">
        <v>1188</v>
      </c>
      <c r="B1452">
        <v>4699.548</v>
      </c>
      <c r="C1452" s="20">
        <v>4251.972000000001</v>
      </c>
    </row>
    <row r="1453" spans="1:3" ht="12.75">
      <c r="A1453">
        <v>1189</v>
      </c>
      <c r="B1453">
        <v>1947.0780000000002</v>
      </c>
      <c r="C1453" s="20">
        <v>1761.642</v>
      </c>
    </row>
    <row r="1454" spans="1:3" ht="12.75">
      <c r="A1454">
        <v>1190</v>
      </c>
      <c r="B1454">
        <v>1754.298</v>
      </c>
      <c r="C1454" s="20">
        <v>1587.222</v>
      </c>
    </row>
    <row r="1455" spans="1:3" ht="12.75">
      <c r="A1455">
        <v>1191</v>
      </c>
      <c r="B1455">
        <v>2343.348</v>
      </c>
      <c r="C1455" s="20">
        <v>2120.1720000000005</v>
      </c>
    </row>
    <row r="1456" spans="1:3" ht="12.75">
      <c r="A1456">
        <v>1192</v>
      </c>
      <c r="B1456">
        <v>1240.218</v>
      </c>
      <c r="C1456" s="20">
        <v>1122.1019999999999</v>
      </c>
    </row>
    <row r="1457" spans="1:3" ht="12.75">
      <c r="A1457">
        <v>1193</v>
      </c>
      <c r="B1457">
        <v>2022.048</v>
      </c>
      <c r="C1457" s="20">
        <v>1829.4720000000002</v>
      </c>
    </row>
    <row r="1458" spans="1:3" ht="12.75">
      <c r="A1458">
        <v>1194</v>
      </c>
      <c r="B1458">
        <v>1241.289</v>
      </c>
      <c r="C1458" s="20">
        <v>1123.0710000000001</v>
      </c>
    </row>
    <row r="1459" spans="1:3" ht="12.75">
      <c r="A1459">
        <v>1195</v>
      </c>
      <c r="B1459">
        <v>1076.355</v>
      </c>
      <c r="C1459" s="20">
        <v>973.845</v>
      </c>
    </row>
    <row r="1460" spans="1:3" ht="12.75">
      <c r="A1460">
        <v>1196</v>
      </c>
      <c r="B1460">
        <v>1241.289</v>
      </c>
      <c r="C1460" s="20">
        <v>1123.0710000000001</v>
      </c>
    </row>
    <row r="1461" spans="1:3" ht="12.75">
      <c r="A1461">
        <v>1197</v>
      </c>
      <c r="B1461">
        <v>1359.0990000000002</v>
      </c>
      <c r="C1461" s="20">
        <v>1229.661</v>
      </c>
    </row>
    <row r="1462" spans="1:3" ht="12.75">
      <c r="A1462">
        <v>1198</v>
      </c>
      <c r="B1462">
        <v>1359.0990000000002</v>
      </c>
      <c r="C1462" s="20">
        <v>1229.661</v>
      </c>
    </row>
    <row r="1463" spans="1:3" ht="12.75">
      <c r="A1463">
        <v>1199</v>
      </c>
      <c r="B1463">
        <v>1359.0990000000002</v>
      </c>
      <c r="C1463" s="20">
        <v>1229.661</v>
      </c>
    </row>
    <row r="1464" spans="1:3" ht="12.75">
      <c r="A1464">
        <v>1200</v>
      </c>
      <c r="B1464">
        <v>1194.165</v>
      </c>
      <c r="C1464" s="20">
        <v>1080.435</v>
      </c>
    </row>
    <row r="1465" spans="1:3" ht="12.75">
      <c r="A1465">
        <v>1201</v>
      </c>
      <c r="B1465">
        <v>1359.0990000000002</v>
      </c>
      <c r="C1465" s="20">
        <v>1229.661</v>
      </c>
    </row>
    <row r="1466" spans="1:3" ht="12.75">
      <c r="A1466">
        <v>1202</v>
      </c>
      <c r="B1466">
        <v>1194.165</v>
      </c>
      <c r="C1466" s="20">
        <v>1080.435</v>
      </c>
    </row>
    <row r="1467" spans="1:3" ht="12.75">
      <c r="A1467">
        <v>1203</v>
      </c>
      <c r="B1467">
        <v>1241.289</v>
      </c>
      <c r="C1467" s="20">
        <v>1123.0710000000001</v>
      </c>
    </row>
    <row r="1468" spans="1:3" ht="12.75">
      <c r="A1468">
        <v>1204</v>
      </c>
      <c r="B1468">
        <v>1076.355</v>
      </c>
      <c r="C1468" s="20">
        <v>973.845</v>
      </c>
    </row>
    <row r="1469" spans="1:3" ht="12.75">
      <c r="A1469">
        <v>1205</v>
      </c>
      <c r="B1469">
        <v>1111.698</v>
      </c>
      <c r="C1469" s="20">
        <v>1005.822</v>
      </c>
    </row>
    <row r="1470" spans="1:3" ht="12.75">
      <c r="A1470">
        <v>1206</v>
      </c>
      <c r="B1470">
        <v>1359.0990000000002</v>
      </c>
      <c r="C1470" s="20">
        <v>1229.661</v>
      </c>
    </row>
    <row r="1471" spans="1:3" ht="12.75">
      <c r="A1471">
        <v>1207</v>
      </c>
      <c r="B1471">
        <v>1359.0990000000002</v>
      </c>
      <c r="C1471" s="20">
        <v>1229.661</v>
      </c>
    </row>
    <row r="1472" spans="1:3" ht="12.75">
      <c r="A1472">
        <v>1208</v>
      </c>
      <c r="B1472">
        <v>1088.136</v>
      </c>
      <c r="C1472" s="20">
        <v>984.5039999999999</v>
      </c>
    </row>
    <row r="1473" spans="1:3" ht="12.75">
      <c r="A1473">
        <v>1209</v>
      </c>
      <c r="B1473">
        <v>1359.0990000000002</v>
      </c>
      <c r="C1473" s="20">
        <v>1229.661</v>
      </c>
    </row>
    <row r="1474" spans="1:3" ht="12.75">
      <c r="A1474">
        <v>1210</v>
      </c>
      <c r="B1474">
        <v>993.8879999999999</v>
      </c>
      <c r="C1474" s="20">
        <v>899.232</v>
      </c>
    </row>
    <row r="1475" spans="1:3" ht="12.75">
      <c r="A1475">
        <v>1211</v>
      </c>
      <c r="B1475">
        <v>1123.479</v>
      </c>
      <c r="C1475" s="20">
        <v>1016.4810000000001</v>
      </c>
    </row>
    <row r="1476" spans="1:3" ht="12.75">
      <c r="A1476">
        <v>1212</v>
      </c>
      <c r="B1476">
        <v>1194.165</v>
      </c>
      <c r="C1476" s="20">
        <v>1080.435</v>
      </c>
    </row>
    <row r="1477" spans="1:3" ht="12.75">
      <c r="A1477">
        <v>1213</v>
      </c>
      <c r="B1477">
        <v>1194.165</v>
      </c>
      <c r="C1477" s="20">
        <v>1080.435</v>
      </c>
    </row>
    <row r="1478" spans="1:3" ht="12.75">
      <c r="A1478">
        <v>1214</v>
      </c>
      <c r="B1478">
        <v>1359.0990000000002</v>
      </c>
      <c r="C1478" s="20">
        <v>1229.661</v>
      </c>
    </row>
    <row r="1479" spans="1:3" ht="12.75">
      <c r="A1479">
        <v>1215</v>
      </c>
      <c r="B1479">
        <v>1123.479</v>
      </c>
      <c r="C1479" s="20">
        <v>1016.4810000000001</v>
      </c>
    </row>
    <row r="1480" spans="1:3" ht="12.75">
      <c r="A1480">
        <v>1216</v>
      </c>
      <c r="B1480">
        <v>1111.698</v>
      </c>
      <c r="C1480" s="20">
        <v>1005.822</v>
      </c>
    </row>
    <row r="1481" spans="1:3" ht="12.75">
      <c r="A1481">
        <v>1217</v>
      </c>
      <c r="B1481">
        <v>1194.165</v>
      </c>
      <c r="C1481" s="20">
        <v>1080.435</v>
      </c>
    </row>
    <row r="1482" spans="1:3" ht="12.75">
      <c r="A1482">
        <v>1218</v>
      </c>
      <c r="B1482">
        <v>1359.0990000000002</v>
      </c>
      <c r="C1482" s="20">
        <v>1229.661</v>
      </c>
    </row>
    <row r="1483" spans="1:3" ht="12.75">
      <c r="A1483">
        <v>1219</v>
      </c>
      <c r="B1483">
        <v>1088.136</v>
      </c>
      <c r="C1483" s="20">
        <v>984.5039999999999</v>
      </c>
    </row>
    <row r="1484" spans="1:3" ht="12.75">
      <c r="A1484">
        <v>1220</v>
      </c>
      <c r="B1484">
        <v>876.078</v>
      </c>
      <c r="C1484" s="20">
        <v>792.642</v>
      </c>
    </row>
    <row r="1485" spans="1:3" ht="12.75">
      <c r="A1485">
        <v>1221</v>
      </c>
      <c r="B1485">
        <v>1194.165</v>
      </c>
      <c r="C1485" s="20">
        <v>1080.435</v>
      </c>
    </row>
    <row r="1486" spans="1:3" ht="12.75">
      <c r="A1486">
        <v>1222</v>
      </c>
      <c r="B1486">
        <v>770.049</v>
      </c>
      <c r="C1486" s="20">
        <v>696.7109999999999</v>
      </c>
    </row>
    <row r="1487" spans="1:3" ht="12.75">
      <c r="A1487">
        <v>1223</v>
      </c>
      <c r="B1487">
        <v>876.078</v>
      </c>
      <c r="C1487" s="20">
        <v>792.642</v>
      </c>
    </row>
    <row r="1488" spans="1:3" ht="12.75">
      <c r="A1488">
        <v>1224</v>
      </c>
      <c r="B1488">
        <v>1359.0990000000002</v>
      </c>
      <c r="C1488" s="20">
        <v>1229.661</v>
      </c>
    </row>
    <row r="1489" spans="1:3" ht="12.75">
      <c r="A1489">
        <v>1225</v>
      </c>
      <c r="B1489">
        <v>1898.4</v>
      </c>
      <c r="C1489" s="20">
        <v>1717.6000000000001</v>
      </c>
    </row>
    <row r="1490" spans="1:3" ht="12.75">
      <c r="A1490">
        <v>1226</v>
      </c>
      <c r="B1490">
        <v>1898.4</v>
      </c>
      <c r="C1490" s="20">
        <v>1717.6000000000001</v>
      </c>
    </row>
    <row r="1491" spans="1:3" ht="12.75">
      <c r="A1491">
        <v>1227</v>
      </c>
      <c r="B1491">
        <v>2013.9</v>
      </c>
      <c r="C1491" s="20">
        <v>1822.1000000000001</v>
      </c>
    </row>
    <row r="1492" spans="1:3" ht="12.75">
      <c r="A1492">
        <v>1228</v>
      </c>
      <c r="B1492">
        <v>1898.4</v>
      </c>
      <c r="C1492" s="20">
        <v>1717.6000000000001</v>
      </c>
    </row>
    <row r="1493" spans="1:3" ht="12.75">
      <c r="A1493">
        <v>1229</v>
      </c>
      <c r="B1493">
        <v>1898.4</v>
      </c>
      <c r="C1493" s="20">
        <v>1717.6000000000001</v>
      </c>
    </row>
    <row r="1494" spans="1:3" ht="12.75">
      <c r="A1494">
        <v>1230</v>
      </c>
      <c r="B1494">
        <v>1898.4</v>
      </c>
      <c r="C1494" s="20">
        <v>1717.6000000000001</v>
      </c>
    </row>
    <row r="1495" spans="1:3" ht="12.75">
      <c r="A1495">
        <v>1231</v>
      </c>
      <c r="B1495">
        <v>1898.4</v>
      </c>
      <c r="C1495" s="20">
        <v>1717.6000000000001</v>
      </c>
    </row>
    <row r="1496" spans="1:3" ht="12.75">
      <c r="A1496">
        <v>1232</v>
      </c>
      <c r="B1496">
        <v>1782.9</v>
      </c>
      <c r="C1496" s="20">
        <v>1613.1000000000001</v>
      </c>
    </row>
    <row r="1497" spans="1:3" ht="12.75">
      <c r="A1497">
        <v>1233</v>
      </c>
      <c r="B1497">
        <v>1898.4</v>
      </c>
      <c r="C1497" s="20">
        <v>1717.6000000000001</v>
      </c>
    </row>
    <row r="1498" spans="1:3" ht="12.75">
      <c r="A1498">
        <v>1234</v>
      </c>
      <c r="B1498">
        <v>1898.4</v>
      </c>
      <c r="C1498" s="20">
        <v>1717.6000000000001</v>
      </c>
    </row>
    <row r="1499" spans="1:3" ht="12.75">
      <c r="A1499">
        <v>1235</v>
      </c>
      <c r="B1499">
        <v>3126.9</v>
      </c>
      <c r="C1499" s="20">
        <v>2829.1</v>
      </c>
    </row>
    <row r="1500" spans="1:3" ht="12.75">
      <c r="A1500">
        <v>1236</v>
      </c>
      <c r="B1500">
        <v>2664.9</v>
      </c>
      <c r="C1500" s="20">
        <v>2411.1</v>
      </c>
    </row>
    <row r="1501" spans="1:3" ht="12.75">
      <c r="A1501">
        <v>1237</v>
      </c>
      <c r="B1501">
        <v>2664.9</v>
      </c>
      <c r="C1501" s="20">
        <v>2411.1</v>
      </c>
    </row>
    <row r="1502" spans="1:3" ht="12.75">
      <c r="A1502">
        <v>1238</v>
      </c>
      <c r="B1502">
        <v>1961.4</v>
      </c>
      <c r="C1502" s="20">
        <v>1774.6000000000001</v>
      </c>
    </row>
    <row r="1503" spans="1:3" ht="12.75">
      <c r="A1503">
        <v>1239</v>
      </c>
      <c r="B1503">
        <v>1845.9</v>
      </c>
      <c r="C1503" s="20">
        <v>1670.1000000000001</v>
      </c>
    </row>
    <row r="1504" spans="1:3" ht="12.75">
      <c r="A1504">
        <v>1240</v>
      </c>
      <c r="B1504">
        <v>2076.9</v>
      </c>
      <c r="C1504" s="20">
        <v>1879.1000000000001</v>
      </c>
    </row>
    <row r="1505" spans="1:3" ht="12.75">
      <c r="A1505">
        <v>1241</v>
      </c>
      <c r="B1505">
        <v>2076.9</v>
      </c>
      <c r="C1505" s="20">
        <v>1879.1000000000001</v>
      </c>
    </row>
    <row r="1506" spans="1:3" ht="12.75">
      <c r="A1506">
        <v>1242</v>
      </c>
      <c r="B1506">
        <v>1961.4</v>
      </c>
      <c r="C1506" s="20">
        <v>1774.6000000000001</v>
      </c>
    </row>
    <row r="1507" spans="1:3" ht="12.75">
      <c r="A1507">
        <v>1243</v>
      </c>
      <c r="B1507">
        <v>2076.9</v>
      </c>
      <c r="C1507" s="20">
        <v>1879.1000000000001</v>
      </c>
    </row>
  </sheetData>
  <sheetProtection/>
  <autoFilter ref="A3:C145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" sqref="C15"/>
    </sheetView>
  </sheetViews>
  <sheetFormatPr defaultColWidth="9.00390625" defaultRowHeight="12.75"/>
  <cols>
    <col min="1" max="1" width="8.75390625" style="0" customWidth="1"/>
    <col min="2" max="2" width="9.875" style="36" customWidth="1"/>
    <col min="3" max="3" width="38.125" style="0" customWidth="1"/>
    <col min="4" max="4" width="6.625" style="0" customWidth="1"/>
    <col min="5" max="9" width="4.375" style="0" customWidth="1"/>
    <col min="10" max="10" width="28.625" style="0" customWidth="1"/>
    <col min="11" max="11" width="18.25390625" style="0" hidden="1" customWidth="1"/>
    <col min="12" max="12" width="18.25390625" style="0" customWidth="1"/>
    <col min="13" max="13" width="20.875" style="0" customWidth="1"/>
  </cols>
  <sheetData>
    <row r="1" spans="1:12" ht="59.25" customHeight="1" thickBot="1">
      <c r="A1" s="34" t="s">
        <v>101</v>
      </c>
      <c r="B1" s="34" t="s">
        <v>100</v>
      </c>
      <c r="C1" s="19" t="s">
        <v>20</v>
      </c>
      <c r="D1" s="4"/>
      <c r="E1" s="35" t="s">
        <v>21</v>
      </c>
      <c r="F1" s="3"/>
      <c r="G1" s="3"/>
      <c r="H1" s="3"/>
      <c r="I1" s="3"/>
      <c r="J1" s="22" t="s">
        <v>19</v>
      </c>
      <c r="K1" s="24" t="s">
        <v>22</v>
      </c>
      <c r="L1" s="24"/>
    </row>
    <row r="2" spans="1:13" ht="32.25" customHeight="1" thickBot="1">
      <c r="A2" s="50" t="s">
        <v>124</v>
      </c>
      <c r="B2" s="50"/>
      <c r="C2" s="49"/>
      <c r="D2" s="49"/>
      <c r="E2" s="49"/>
      <c r="F2" s="49"/>
      <c r="G2" s="49"/>
      <c r="H2" s="49"/>
      <c r="I2" s="49"/>
      <c r="J2" s="49"/>
      <c r="K2" s="21" t="s">
        <v>764</v>
      </c>
      <c r="L2" s="21" t="str">
        <f>'Рубашки дл.рук'!L2</f>
        <v>Цена по курсу 57 руб</v>
      </c>
      <c r="M2" s="21" t="str">
        <f>'Рубашки дл.рук'!M2</f>
        <v>Цена по курсу 63 руб</v>
      </c>
    </row>
    <row r="3" spans="1:13" ht="13.5" thickBot="1">
      <c r="A3" s="46">
        <v>52</v>
      </c>
      <c r="B3" s="51" t="s">
        <v>125</v>
      </c>
      <c r="C3" s="38" t="s">
        <v>126</v>
      </c>
      <c r="D3" s="5" t="s">
        <v>17</v>
      </c>
      <c r="E3" s="40" t="s">
        <v>9</v>
      </c>
      <c r="F3" s="41" t="s">
        <v>10</v>
      </c>
      <c r="G3" s="41" t="s">
        <v>11</v>
      </c>
      <c r="H3" s="41" t="s">
        <v>12</v>
      </c>
      <c r="I3" s="42" t="s">
        <v>18</v>
      </c>
      <c r="J3" s="267" t="s">
        <v>127</v>
      </c>
      <c r="K3" s="82">
        <v>747.7588</v>
      </c>
      <c r="L3" s="82">
        <f>VLOOKUP(A3,Лист1!$A$4:$C$1450,3,FALSE)</f>
        <v>1013.4599999999999</v>
      </c>
      <c r="M3" s="82">
        <f>VLOOKUP(A3,Лист1!$A$4:$C$1450,2,FALSE)</f>
        <v>1120.1399999999999</v>
      </c>
    </row>
    <row r="4" spans="1:13" ht="12" customHeight="1">
      <c r="A4" s="47"/>
      <c r="B4" s="51"/>
      <c r="C4" s="44"/>
      <c r="D4" s="6" t="s">
        <v>16</v>
      </c>
      <c r="E4" s="7">
        <v>72</v>
      </c>
      <c r="F4" s="8">
        <v>74</v>
      </c>
      <c r="G4" s="8">
        <v>75</v>
      </c>
      <c r="H4" s="8">
        <v>76</v>
      </c>
      <c r="I4" s="9">
        <v>77</v>
      </c>
      <c r="J4" s="268"/>
      <c r="K4" s="83"/>
      <c r="L4" s="83"/>
      <c r="M4" s="20"/>
    </row>
    <row r="5" spans="1:13" ht="12" customHeight="1">
      <c r="A5" s="31"/>
      <c r="B5" s="51"/>
      <c r="C5" s="31"/>
      <c r="D5" s="6" t="s">
        <v>13</v>
      </c>
      <c r="E5" s="10">
        <v>98</v>
      </c>
      <c r="F5" s="11">
        <v>102</v>
      </c>
      <c r="G5" s="11">
        <v>108</v>
      </c>
      <c r="H5" s="11">
        <v>112</v>
      </c>
      <c r="I5" s="12">
        <v>116</v>
      </c>
      <c r="J5" s="268"/>
      <c r="K5" s="83"/>
      <c r="L5" s="83"/>
      <c r="M5" s="20"/>
    </row>
    <row r="6" spans="1:13" ht="12" customHeight="1">
      <c r="A6" s="31"/>
      <c r="B6" s="51"/>
      <c r="C6" s="31"/>
      <c r="D6" s="6" t="s">
        <v>15</v>
      </c>
      <c r="E6" s="10">
        <v>46</v>
      </c>
      <c r="F6" s="11">
        <v>47</v>
      </c>
      <c r="G6" s="11">
        <v>48</v>
      </c>
      <c r="H6" s="11">
        <v>49</v>
      </c>
      <c r="I6" s="12">
        <v>51</v>
      </c>
      <c r="J6" s="268"/>
      <c r="K6" s="83"/>
      <c r="L6" s="83"/>
      <c r="M6" s="20"/>
    </row>
    <row r="7" spans="1:13" ht="12" customHeight="1" thickBot="1">
      <c r="A7" s="31"/>
      <c r="B7" s="51"/>
      <c r="C7" s="31"/>
      <c r="D7" s="6" t="s">
        <v>14</v>
      </c>
      <c r="E7" s="13">
        <v>20</v>
      </c>
      <c r="F7" s="14">
        <v>21</v>
      </c>
      <c r="G7" s="14">
        <v>21.5</v>
      </c>
      <c r="H7" s="14">
        <v>22</v>
      </c>
      <c r="I7" s="15">
        <v>23</v>
      </c>
      <c r="J7" s="269"/>
      <c r="K7" s="83"/>
      <c r="L7" s="83"/>
      <c r="M7" s="20"/>
    </row>
    <row r="8" spans="1:13" ht="13.5" customHeight="1" thickBot="1">
      <c r="A8" s="46">
        <v>54</v>
      </c>
      <c r="B8" s="51" t="s">
        <v>128</v>
      </c>
      <c r="C8" s="38" t="s">
        <v>129</v>
      </c>
      <c r="D8" s="5" t="s">
        <v>17</v>
      </c>
      <c r="E8" s="40" t="s">
        <v>9</v>
      </c>
      <c r="F8" s="41" t="s">
        <v>10</v>
      </c>
      <c r="G8" s="41" t="s">
        <v>11</v>
      </c>
      <c r="H8" s="41" t="s">
        <v>12</v>
      </c>
      <c r="I8" s="42" t="s">
        <v>18</v>
      </c>
      <c r="J8" s="267" t="s">
        <v>130</v>
      </c>
      <c r="K8" s="82">
        <v>815.5540000000001</v>
      </c>
      <c r="L8" s="82">
        <f>VLOOKUP(A8,Лист1!$A$4:$C$1450,3,FALSE)</f>
        <v>1156.1025000000002</v>
      </c>
      <c r="M8" s="82">
        <f>VLOOKUP(A8,Лист1!$A$4:$C$1450,2,FALSE)</f>
        <v>1277.7975</v>
      </c>
    </row>
    <row r="9" spans="1:13" ht="12.75">
      <c r="A9" s="31"/>
      <c r="B9" s="51"/>
      <c r="C9" s="44"/>
      <c r="D9" s="6" t="s">
        <v>16</v>
      </c>
      <c r="E9" s="7">
        <v>68</v>
      </c>
      <c r="F9" s="8">
        <v>69</v>
      </c>
      <c r="G9" s="8">
        <v>70</v>
      </c>
      <c r="H9" s="8">
        <v>71</v>
      </c>
      <c r="I9" s="9">
        <v>73</v>
      </c>
      <c r="J9" s="268"/>
      <c r="K9" s="83"/>
      <c r="L9" s="83"/>
      <c r="M9" s="20"/>
    </row>
    <row r="10" spans="1:13" ht="12.75">
      <c r="A10" s="31"/>
      <c r="B10" s="51"/>
      <c r="C10" s="31"/>
      <c r="D10" s="6" t="s">
        <v>13</v>
      </c>
      <c r="E10" s="10">
        <v>93</v>
      </c>
      <c r="F10" s="11">
        <v>100</v>
      </c>
      <c r="G10" s="11">
        <v>103</v>
      </c>
      <c r="H10" s="11">
        <v>108</v>
      </c>
      <c r="I10" s="12">
        <v>113</v>
      </c>
      <c r="J10" s="268"/>
      <c r="K10" s="83"/>
      <c r="L10" s="83"/>
      <c r="M10" s="20"/>
    </row>
    <row r="11" spans="1:13" ht="12.75">
      <c r="A11" s="31"/>
      <c r="B11" s="51"/>
      <c r="C11" s="31"/>
      <c r="D11" s="6" t="s">
        <v>15</v>
      </c>
      <c r="E11" s="10">
        <v>45</v>
      </c>
      <c r="F11" s="11">
        <v>46</v>
      </c>
      <c r="G11" s="11">
        <v>47</v>
      </c>
      <c r="H11" s="11">
        <v>48</v>
      </c>
      <c r="I11" s="12">
        <v>49</v>
      </c>
      <c r="J11" s="268"/>
      <c r="K11" s="83"/>
      <c r="L11" s="83"/>
      <c r="M11" s="20"/>
    </row>
    <row r="12" spans="1:13" ht="13.5" thickBot="1">
      <c r="A12" s="31"/>
      <c r="B12" s="51"/>
      <c r="C12" s="31"/>
      <c r="D12" s="6" t="s">
        <v>14</v>
      </c>
      <c r="E12" s="13">
        <v>20</v>
      </c>
      <c r="F12" s="14">
        <v>21</v>
      </c>
      <c r="G12" s="14">
        <v>21.5</v>
      </c>
      <c r="H12" s="14">
        <v>22</v>
      </c>
      <c r="I12" s="15">
        <v>23</v>
      </c>
      <c r="J12" s="269"/>
      <c r="K12" s="83"/>
      <c r="L12" s="83"/>
      <c r="M12" s="20"/>
    </row>
    <row r="13" spans="1:13" ht="13.5" thickBot="1">
      <c r="A13" s="84">
        <v>327</v>
      </c>
      <c r="B13" s="78" t="s">
        <v>209</v>
      </c>
      <c r="C13" s="85" t="s">
        <v>210</v>
      </c>
      <c r="D13" s="61" t="s">
        <v>17</v>
      </c>
      <c r="E13" s="40" t="s">
        <v>9</v>
      </c>
      <c r="F13" s="41" t="s">
        <v>10</v>
      </c>
      <c r="G13" s="41" t="s">
        <v>11</v>
      </c>
      <c r="H13" s="41" t="s">
        <v>12</v>
      </c>
      <c r="I13" s="42" t="s">
        <v>18</v>
      </c>
      <c r="J13" s="267" t="s">
        <v>172</v>
      </c>
      <c r="K13" s="82">
        <v>988.8084000000001</v>
      </c>
      <c r="L13" s="82">
        <f>VLOOKUP(A13,Лист1!$A$4:$C$1450,3,FALSE)</f>
        <v>1364.58</v>
      </c>
      <c r="M13" s="82">
        <f>VLOOKUP(A13,Лист1!$A$4:$C$1450,2,FALSE)</f>
        <v>1508.22</v>
      </c>
    </row>
    <row r="14" spans="1:13" ht="12.75">
      <c r="A14" s="31"/>
      <c r="B14" s="51"/>
      <c r="C14" s="67"/>
      <c r="D14" s="6" t="s">
        <v>16</v>
      </c>
      <c r="E14" s="7">
        <v>72</v>
      </c>
      <c r="F14" s="8">
        <v>73</v>
      </c>
      <c r="G14" s="8">
        <v>75</v>
      </c>
      <c r="H14" s="8">
        <v>76</v>
      </c>
      <c r="I14" s="9"/>
      <c r="J14" s="268"/>
      <c r="K14" s="83"/>
      <c r="L14" s="83"/>
      <c r="M14" s="20"/>
    </row>
    <row r="15" spans="1:13" ht="12.75">
      <c r="A15" s="31"/>
      <c r="B15" s="51"/>
      <c r="C15" s="68"/>
      <c r="D15" s="6" t="s">
        <v>13</v>
      </c>
      <c r="E15" s="10">
        <v>96</v>
      </c>
      <c r="F15" s="11">
        <v>101</v>
      </c>
      <c r="G15" s="11">
        <v>104</v>
      </c>
      <c r="H15" s="11">
        <v>106</v>
      </c>
      <c r="I15" s="12"/>
      <c r="J15" s="268"/>
      <c r="K15" s="83"/>
      <c r="L15" s="83"/>
      <c r="M15" s="20"/>
    </row>
    <row r="16" spans="1:13" ht="12.75">
      <c r="A16" s="31"/>
      <c r="B16" s="51"/>
      <c r="C16" s="68"/>
      <c r="D16" s="6" t="s">
        <v>15</v>
      </c>
      <c r="E16" s="10">
        <v>44</v>
      </c>
      <c r="F16" s="11">
        <v>45</v>
      </c>
      <c r="G16" s="11">
        <v>46</v>
      </c>
      <c r="H16" s="11">
        <v>47</v>
      </c>
      <c r="I16" s="12"/>
      <c r="J16" s="268"/>
      <c r="K16" s="83"/>
      <c r="L16" s="83"/>
      <c r="M16" s="20"/>
    </row>
    <row r="17" spans="1:13" ht="13.5" thickBot="1">
      <c r="A17" s="31"/>
      <c r="B17" s="51"/>
      <c r="C17" s="68"/>
      <c r="D17" s="6" t="s">
        <v>14</v>
      </c>
      <c r="E17" s="13">
        <v>22</v>
      </c>
      <c r="F17" s="14">
        <v>22.5</v>
      </c>
      <c r="G17" s="14">
        <v>23</v>
      </c>
      <c r="H17" s="14">
        <v>24</v>
      </c>
      <c r="I17" s="15"/>
      <c r="J17" s="269"/>
      <c r="K17" s="83"/>
      <c r="L17" s="83"/>
      <c r="M17" s="20"/>
    </row>
    <row r="18" spans="1:13" ht="13.5" thickBot="1">
      <c r="A18" s="46">
        <v>329</v>
      </c>
      <c r="B18" s="51" t="s">
        <v>211</v>
      </c>
      <c r="C18" s="69" t="s">
        <v>212</v>
      </c>
      <c r="D18" s="5" t="s">
        <v>17</v>
      </c>
      <c r="E18" s="40" t="s">
        <v>9</v>
      </c>
      <c r="F18" s="41" t="s">
        <v>10</v>
      </c>
      <c r="G18" s="41" t="s">
        <v>11</v>
      </c>
      <c r="H18" s="41" t="s">
        <v>12</v>
      </c>
      <c r="I18" s="42" t="s">
        <v>18</v>
      </c>
      <c r="J18" s="267" t="s">
        <v>115</v>
      </c>
      <c r="K18" s="82">
        <v>770.3572</v>
      </c>
      <c r="L18" s="82">
        <f>VLOOKUP(A18,Лист1!$A$4:$C$1450,3,FALSE)</f>
        <v>1046.3775</v>
      </c>
      <c r="M18" s="82">
        <f>VLOOKUP(A18,Лист1!$A$4:$C$1450,2,FALSE)</f>
        <v>1156.5225</v>
      </c>
    </row>
    <row r="19" spans="1:13" ht="12.75">
      <c r="A19" s="31"/>
      <c r="B19" s="51"/>
      <c r="C19" s="67"/>
      <c r="D19" s="6" t="s">
        <v>16</v>
      </c>
      <c r="E19" s="7">
        <v>72</v>
      </c>
      <c r="F19" s="8">
        <v>74</v>
      </c>
      <c r="G19" s="8">
        <v>76</v>
      </c>
      <c r="H19" s="8">
        <v>78</v>
      </c>
      <c r="I19" s="9"/>
      <c r="J19" s="268"/>
      <c r="K19" s="83"/>
      <c r="L19" s="83"/>
      <c r="M19" s="20"/>
    </row>
    <row r="20" spans="1:13" ht="12.75">
      <c r="A20" s="31"/>
      <c r="B20" s="51"/>
      <c r="C20" s="68"/>
      <c r="D20" s="6" t="s">
        <v>13</v>
      </c>
      <c r="E20" s="10">
        <v>99</v>
      </c>
      <c r="F20" s="11">
        <v>101</v>
      </c>
      <c r="G20" s="11">
        <v>105</v>
      </c>
      <c r="H20" s="11">
        <v>109</v>
      </c>
      <c r="I20" s="12"/>
      <c r="J20" s="268"/>
      <c r="K20" s="83"/>
      <c r="L20" s="83"/>
      <c r="M20" s="20"/>
    </row>
    <row r="21" spans="1:13" ht="12.75">
      <c r="A21" s="31"/>
      <c r="B21" s="51"/>
      <c r="C21" s="68"/>
      <c r="D21" s="6" t="s">
        <v>15</v>
      </c>
      <c r="E21" s="10">
        <v>45.5</v>
      </c>
      <c r="F21" s="11">
        <v>46</v>
      </c>
      <c r="G21" s="11">
        <v>47.5</v>
      </c>
      <c r="H21" s="11">
        <v>48</v>
      </c>
      <c r="I21" s="12"/>
      <c r="J21" s="268"/>
      <c r="K21" s="83"/>
      <c r="L21" s="83"/>
      <c r="M21" s="20"/>
    </row>
    <row r="22" spans="1:13" ht="13.5" thickBot="1">
      <c r="A22" s="31"/>
      <c r="B22" s="51"/>
      <c r="C22" s="68"/>
      <c r="D22" s="6" t="s">
        <v>14</v>
      </c>
      <c r="E22" s="13">
        <v>22.5</v>
      </c>
      <c r="F22" s="14">
        <v>23</v>
      </c>
      <c r="G22" s="14">
        <v>23.5</v>
      </c>
      <c r="H22" s="14">
        <v>24</v>
      </c>
      <c r="I22" s="15"/>
      <c r="J22" s="269"/>
      <c r="K22" s="83"/>
      <c r="L22" s="83"/>
      <c r="M22" s="20"/>
    </row>
    <row r="23" spans="1:13" ht="13.5" customHeight="1" thickBot="1">
      <c r="A23" s="164">
        <v>690</v>
      </c>
      <c r="B23" s="51" t="s">
        <v>428</v>
      </c>
      <c r="C23" s="66" t="s">
        <v>427</v>
      </c>
      <c r="D23" s="5" t="s">
        <v>17</v>
      </c>
      <c r="E23" s="91" t="s">
        <v>9</v>
      </c>
      <c r="F23" s="92" t="s">
        <v>10</v>
      </c>
      <c r="G23" s="92" t="s">
        <v>11</v>
      </c>
      <c r="H23" s="92" t="s">
        <v>12</v>
      </c>
      <c r="I23" s="157" t="s">
        <v>18</v>
      </c>
      <c r="J23" s="267" t="s">
        <v>181</v>
      </c>
      <c r="K23" s="82">
        <v>838.1524</v>
      </c>
      <c r="L23" s="82">
        <f>VLOOKUP(A23,Лист1!$A$4:$C$1450,3,FALSE)</f>
        <v>1112.4119999999998</v>
      </c>
      <c r="M23" s="82">
        <f>VLOOKUP(A23,Лист1!$A$4:$C$1450,2,FALSE)</f>
        <v>1229.508</v>
      </c>
    </row>
    <row r="24" spans="1:13" ht="12.75">
      <c r="A24" s="151"/>
      <c r="B24" s="51"/>
      <c r="C24" s="74"/>
      <c r="D24" s="6" t="s">
        <v>16</v>
      </c>
      <c r="E24" s="7">
        <v>74</v>
      </c>
      <c r="F24" s="8">
        <v>75</v>
      </c>
      <c r="G24" s="8">
        <v>77</v>
      </c>
      <c r="H24" s="8">
        <v>78</v>
      </c>
      <c r="I24" s="9"/>
      <c r="J24" s="268"/>
      <c r="K24" s="83"/>
      <c r="L24" s="83"/>
      <c r="M24" s="20"/>
    </row>
    <row r="25" spans="1:13" ht="12.75">
      <c r="A25" s="151"/>
      <c r="B25" s="51"/>
      <c r="C25" s="151"/>
      <c r="D25" s="6" t="s">
        <v>13</v>
      </c>
      <c r="E25" s="10">
        <v>99</v>
      </c>
      <c r="F25" s="11">
        <v>103</v>
      </c>
      <c r="G25" s="11">
        <v>108</v>
      </c>
      <c r="H25" s="11">
        <v>112</v>
      </c>
      <c r="I25" s="9"/>
      <c r="J25" s="268"/>
      <c r="K25" s="83"/>
      <c r="L25" s="83"/>
      <c r="M25" s="20"/>
    </row>
    <row r="26" spans="1:13" ht="12.75">
      <c r="A26" s="151"/>
      <c r="B26" s="51"/>
      <c r="C26" s="151"/>
      <c r="D26" s="6" t="s">
        <v>15</v>
      </c>
      <c r="E26" s="10">
        <v>46</v>
      </c>
      <c r="F26" s="11">
        <v>47</v>
      </c>
      <c r="G26" s="11">
        <v>48</v>
      </c>
      <c r="H26" s="11">
        <v>49</v>
      </c>
      <c r="I26" s="9"/>
      <c r="J26" s="268"/>
      <c r="K26" s="83"/>
      <c r="L26" s="83"/>
      <c r="M26" s="20"/>
    </row>
    <row r="27" spans="1:13" ht="13.5" thickBot="1">
      <c r="A27" s="151"/>
      <c r="B27" s="51"/>
      <c r="C27" s="151"/>
      <c r="D27" s="6" t="s">
        <v>14</v>
      </c>
      <c r="E27" s="13">
        <v>19</v>
      </c>
      <c r="F27" s="14">
        <v>20</v>
      </c>
      <c r="G27" s="14">
        <v>20</v>
      </c>
      <c r="H27" s="14">
        <v>21</v>
      </c>
      <c r="I27" s="9"/>
      <c r="J27" s="269"/>
      <c r="K27" s="83"/>
      <c r="L27" s="83"/>
      <c r="M27" s="20"/>
    </row>
    <row r="28" spans="1:13" ht="13.5" customHeight="1" thickBot="1">
      <c r="A28" s="164">
        <v>692</v>
      </c>
      <c r="B28" s="51" t="s">
        <v>429</v>
      </c>
      <c r="C28" s="48" t="s">
        <v>430</v>
      </c>
      <c r="D28" s="5" t="s">
        <v>17</v>
      </c>
      <c r="E28" s="91" t="s">
        <v>9</v>
      </c>
      <c r="F28" s="92" t="s">
        <v>10</v>
      </c>
      <c r="G28" s="92" t="s">
        <v>11</v>
      </c>
      <c r="H28" s="92" t="s">
        <v>12</v>
      </c>
      <c r="I28" s="157" t="s">
        <v>18</v>
      </c>
      <c r="J28" s="267" t="s">
        <v>431</v>
      </c>
      <c r="K28" s="82">
        <v>838.1524</v>
      </c>
      <c r="L28" s="82">
        <f>VLOOKUP(A28,Лист1!$A$4:$C$1450,3,FALSE)</f>
        <v>1112.4119999999998</v>
      </c>
      <c r="M28" s="82">
        <f>VLOOKUP(A28,Лист1!$A$4:$C$1450,2,FALSE)</f>
        <v>1229.508</v>
      </c>
    </row>
    <row r="29" spans="1:13" ht="12.75">
      <c r="A29" s="151"/>
      <c r="B29" s="51"/>
      <c r="C29" s="74"/>
      <c r="D29" s="6" t="s">
        <v>16</v>
      </c>
      <c r="E29" s="7">
        <v>74</v>
      </c>
      <c r="F29" s="8">
        <v>76</v>
      </c>
      <c r="G29" s="8">
        <v>77</v>
      </c>
      <c r="H29" s="8">
        <v>79</v>
      </c>
      <c r="I29" s="9"/>
      <c r="J29" s="272"/>
      <c r="K29" s="83"/>
      <c r="L29" s="83"/>
      <c r="M29" s="20"/>
    </row>
    <row r="30" spans="1:13" ht="12.75">
      <c r="A30" s="151"/>
      <c r="B30" s="51"/>
      <c r="C30" s="151"/>
      <c r="D30" s="6" t="s">
        <v>13</v>
      </c>
      <c r="E30" s="10">
        <v>99</v>
      </c>
      <c r="F30" s="11">
        <v>104</v>
      </c>
      <c r="G30" s="11">
        <v>108</v>
      </c>
      <c r="H30" s="11">
        <v>112</v>
      </c>
      <c r="I30" s="9"/>
      <c r="J30" s="272"/>
      <c r="K30" s="83"/>
      <c r="L30" s="83"/>
      <c r="M30" s="20"/>
    </row>
    <row r="31" spans="1:13" ht="12.75">
      <c r="A31" s="151"/>
      <c r="B31" s="51"/>
      <c r="C31" s="151"/>
      <c r="D31" s="6" t="s">
        <v>15</v>
      </c>
      <c r="E31" s="10">
        <v>46</v>
      </c>
      <c r="F31" s="11">
        <v>47</v>
      </c>
      <c r="G31" s="11">
        <v>48</v>
      </c>
      <c r="H31" s="11">
        <v>49</v>
      </c>
      <c r="I31" s="9"/>
      <c r="J31" s="272"/>
      <c r="K31" s="83"/>
      <c r="L31" s="83"/>
      <c r="M31" s="20"/>
    </row>
    <row r="32" spans="1:13" ht="13.5" thickBot="1">
      <c r="A32" s="151"/>
      <c r="B32" s="51"/>
      <c r="C32" s="151"/>
      <c r="D32" s="6" t="s">
        <v>14</v>
      </c>
      <c r="E32" s="13">
        <v>19</v>
      </c>
      <c r="F32" s="14">
        <v>20</v>
      </c>
      <c r="G32" s="14">
        <v>20</v>
      </c>
      <c r="H32" s="14">
        <v>21</v>
      </c>
      <c r="I32" s="9"/>
      <c r="J32" s="273"/>
      <c r="K32" s="83"/>
      <c r="L32" s="83"/>
      <c r="M32" s="20"/>
    </row>
    <row r="33" spans="1:13" ht="13.5" customHeight="1" thickBot="1">
      <c r="A33" s="164">
        <v>695</v>
      </c>
      <c r="B33" s="51" t="s">
        <v>432</v>
      </c>
      <c r="C33" s="48" t="s">
        <v>433</v>
      </c>
      <c r="D33" s="5" t="s">
        <v>17</v>
      </c>
      <c r="E33" s="91" t="s">
        <v>9</v>
      </c>
      <c r="F33" s="92" t="s">
        <v>10</v>
      </c>
      <c r="G33" s="92" t="s">
        <v>11</v>
      </c>
      <c r="H33" s="92" t="s">
        <v>12</v>
      </c>
      <c r="I33" s="157" t="s">
        <v>18</v>
      </c>
      <c r="J33" s="267" t="s">
        <v>146</v>
      </c>
      <c r="K33" s="82">
        <v>815.5540000000001</v>
      </c>
      <c r="L33" s="82">
        <f>VLOOKUP(A33,Лист1!$A$4:$C$1450,3,FALSE)</f>
        <v>1080.435</v>
      </c>
      <c r="M33" s="82">
        <f>VLOOKUP(A33,Лист1!$A$4:$C$1450,2,FALSE)</f>
        <v>1194.165</v>
      </c>
    </row>
    <row r="34" spans="1:13" ht="12.75">
      <c r="A34" s="151"/>
      <c r="B34" s="51"/>
      <c r="C34" s="74"/>
      <c r="D34" s="6" t="s">
        <v>16</v>
      </c>
      <c r="E34" s="7">
        <v>74</v>
      </c>
      <c r="F34" s="8">
        <v>75</v>
      </c>
      <c r="G34" s="8">
        <v>77</v>
      </c>
      <c r="H34" s="8">
        <v>78</v>
      </c>
      <c r="I34" s="9"/>
      <c r="J34" s="268"/>
      <c r="K34" s="83"/>
      <c r="L34" s="83"/>
      <c r="M34" s="20"/>
    </row>
    <row r="35" spans="1:13" ht="12.75">
      <c r="A35" s="151"/>
      <c r="B35" s="51"/>
      <c r="C35" s="151"/>
      <c r="D35" s="6" t="s">
        <v>13</v>
      </c>
      <c r="E35" s="10">
        <v>99</v>
      </c>
      <c r="F35" s="11">
        <v>103</v>
      </c>
      <c r="G35" s="11">
        <v>108</v>
      </c>
      <c r="H35" s="11">
        <v>112</v>
      </c>
      <c r="I35" s="9"/>
      <c r="J35" s="268"/>
      <c r="K35" s="83"/>
      <c r="L35" s="83"/>
      <c r="M35" s="20"/>
    </row>
    <row r="36" spans="1:13" ht="12.75">
      <c r="A36" s="151"/>
      <c r="B36" s="51"/>
      <c r="C36" s="151"/>
      <c r="D36" s="6" t="s">
        <v>15</v>
      </c>
      <c r="E36" s="10">
        <v>46</v>
      </c>
      <c r="F36" s="11">
        <v>47</v>
      </c>
      <c r="G36" s="11">
        <v>48</v>
      </c>
      <c r="H36" s="11">
        <v>49</v>
      </c>
      <c r="I36" s="9"/>
      <c r="J36" s="268"/>
      <c r="K36" s="83"/>
      <c r="L36" s="83"/>
      <c r="M36" s="20"/>
    </row>
    <row r="37" spans="1:13" ht="13.5" thickBot="1">
      <c r="A37" s="151"/>
      <c r="B37" s="51"/>
      <c r="C37" s="151"/>
      <c r="D37" s="6" t="s">
        <v>14</v>
      </c>
      <c r="E37" s="13">
        <v>19</v>
      </c>
      <c r="F37" s="14">
        <v>20</v>
      </c>
      <c r="G37" s="14">
        <v>20</v>
      </c>
      <c r="H37" s="14">
        <v>21</v>
      </c>
      <c r="I37" s="9"/>
      <c r="J37" s="269"/>
      <c r="K37" s="83"/>
      <c r="L37" s="83"/>
      <c r="M37" s="20"/>
    </row>
    <row r="38" spans="1:13" ht="13.5" customHeight="1" thickBot="1">
      <c r="A38" s="164">
        <v>699</v>
      </c>
      <c r="B38" s="51" t="s">
        <v>434</v>
      </c>
      <c r="C38" s="66" t="s">
        <v>324</v>
      </c>
      <c r="D38" s="5" t="s">
        <v>17</v>
      </c>
      <c r="E38" s="91" t="s">
        <v>9</v>
      </c>
      <c r="F38" s="92" t="s">
        <v>10</v>
      </c>
      <c r="G38" s="92" t="s">
        <v>11</v>
      </c>
      <c r="H38" s="92" t="s">
        <v>12</v>
      </c>
      <c r="I38" s="157" t="s">
        <v>18</v>
      </c>
      <c r="J38" s="267" t="s">
        <v>435</v>
      </c>
      <c r="K38" s="82">
        <v>988.8084000000001</v>
      </c>
      <c r="L38" s="82">
        <f>VLOOKUP(A38,Лист1!$A$4:$C$1450,3,FALSE)</f>
        <v>1325.5919999999999</v>
      </c>
      <c r="M38" s="82">
        <f>VLOOKUP(A38,Лист1!$A$4:$C$1450,2,FALSE)</f>
        <v>1465.128</v>
      </c>
    </row>
    <row r="39" spans="1:13" ht="12.75">
      <c r="A39" s="151"/>
      <c r="B39" s="51"/>
      <c r="C39" s="74"/>
      <c r="D39" s="6" t="s">
        <v>16</v>
      </c>
      <c r="E39" s="7">
        <v>72</v>
      </c>
      <c r="F39" s="8">
        <v>74</v>
      </c>
      <c r="G39" s="8">
        <v>75</v>
      </c>
      <c r="H39" s="8">
        <v>77</v>
      </c>
      <c r="I39" s="9"/>
      <c r="J39" s="268"/>
      <c r="K39" s="83"/>
      <c r="L39" s="83"/>
      <c r="M39" s="20"/>
    </row>
    <row r="40" spans="1:13" ht="12.75">
      <c r="A40" s="151"/>
      <c r="B40" s="51"/>
      <c r="C40" s="151"/>
      <c r="D40" s="6" t="s">
        <v>13</v>
      </c>
      <c r="E40" s="10">
        <v>102</v>
      </c>
      <c r="F40" s="11">
        <v>106</v>
      </c>
      <c r="G40" s="11">
        <v>110</v>
      </c>
      <c r="H40" s="11">
        <v>114</v>
      </c>
      <c r="I40" s="9"/>
      <c r="J40" s="268"/>
      <c r="K40" s="83"/>
      <c r="L40" s="83"/>
      <c r="M40" s="20"/>
    </row>
    <row r="41" spans="1:13" ht="12.75">
      <c r="A41" s="151"/>
      <c r="B41" s="51"/>
      <c r="C41" s="151"/>
      <c r="D41" s="6" t="s">
        <v>15</v>
      </c>
      <c r="E41" s="10">
        <v>45</v>
      </c>
      <c r="F41" s="11">
        <v>46</v>
      </c>
      <c r="G41" s="11">
        <v>47</v>
      </c>
      <c r="H41" s="11">
        <v>48</v>
      </c>
      <c r="I41" s="9"/>
      <c r="J41" s="268"/>
      <c r="K41" s="83"/>
      <c r="L41" s="83"/>
      <c r="M41" s="20"/>
    </row>
    <row r="42" spans="1:13" ht="13.5" thickBot="1">
      <c r="A42" s="151"/>
      <c r="B42" s="51"/>
      <c r="C42" s="151"/>
      <c r="D42" s="6" t="s">
        <v>14</v>
      </c>
      <c r="E42" s="13">
        <v>22</v>
      </c>
      <c r="F42" s="14">
        <v>23</v>
      </c>
      <c r="G42" s="14">
        <v>23</v>
      </c>
      <c r="H42" s="14">
        <v>24</v>
      </c>
      <c r="I42" s="9"/>
      <c r="J42" s="269"/>
      <c r="K42" s="83"/>
      <c r="L42" s="83"/>
      <c r="M42" s="20"/>
    </row>
    <row r="43" spans="1:13" ht="13.5" customHeight="1" thickBot="1">
      <c r="A43" s="164">
        <v>709</v>
      </c>
      <c r="B43" s="51" t="s">
        <v>436</v>
      </c>
      <c r="C43" s="48" t="s">
        <v>437</v>
      </c>
      <c r="D43" s="5" t="s">
        <v>17</v>
      </c>
      <c r="E43" s="91" t="s">
        <v>9</v>
      </c>
      <c r="F43" s="92" t="s">
        <v>10</v>
      </c>
      <c r="G43" s="92" t="s">
        <v>11</v>
      </c>
      <c r="H43" s="92" t="s">
        <v>12</v>
      </c>
      <c r="I43" s="157" t="s">
        <v>18</v>
      </c>
      <c r="J43" s="267" t="s">
        <v>438</v>
      </c>
      <c r="K43" s="82">
        <v>845.6852000000001</v>
      </c>
      <c r="L43" s="82">
        <f>VLOOKUP(A43,Лист1!$A$4:$C$1450,3,FALSE)</f>
        <v>1229.661</v>
      </c>
      <c r="M43" s="82">
        <f>VLOOKUP(A43,Лист1!$A$4:$C$1450,2,FALSE)</f>
        <v>1359.0990000000002</v>
      </c>
    </row>
    <row r="44" spans="1:13" ht="12.75">
      <c r="A44" s="151"/>
      <c r="B44" s="51"/>
      <c r="C44" s="74"/>
      <c r="D44" s="6" t="s">
        <v>16</v>
      </c>
      <c r="E44" s="7">
        <v>72.5</v>
      </c>
      <c r="F44" s="8">
        <v>74</v>
      </c>
      <c r="G44" s="8">
        <v>75.5</v>
      </c>
      <c r="H44" s="8">
        <v>77</v>
      </c>
      <c r="I44" s="9"/>
      <c r="J44" s="268"/>
      <c r="K44" s="83"/>
      <c r="L44" s="83"/>
      <c r="M44" s="20"/>
    </row>
    <row r="45" spans="1:13" ht="12.75">
      <c r="A45" s="151"/>
      <c r="B45" s="51"/>
      <c r="C45" s="151"/>
      <c r="D45" s="6" t="s">
        <v>13</v>
      </c>
      <c r="E45" s="10">
        <v>102</v>
      </c>
      <c r="F45" s="11">
        <v>106</v>
      </c>
      <c r="G45" s="11">
        <v>110</v>
      </c>
      <c r="H45" s="11">
        <v>114</v>
      </c>
      <c r="I45" s="9"/>
      <c r="J45" s="268"/>
      <c r="K45" s="83"/>
      <c r="L45" s="83"/>
      <c r="M45" s="20"/>
    </row>
    <row r="46" spans="1:13" ht="12.75">
      <c r="A46" s="151"/>
      <c r="B46" s="51"/>
      <c r="C46" s="151"/>
      <c r="D46" s="6" t="s">
        <v>15</v>
      </c>
      <c r="E46" s="10">
        <v>46</v>
      </c>
      <c r="F46" s="11">
        <v>47</v>
      </c>
      <c r="G46" s="11">
        <v>48</v>
      </c>
      <c r="H46" s="11">
        <v>49</v>
      </c>
      <c r="I46" s="9"/>
      <c r="J46" s="268"/>
      <c r="K46" s="83"/>
      <c r="L46" s="83"/>
      <c r="M46" s="20"/>
    </row>
    <row r="47" spans="1:13" ht="13.5" thickBot="1">
      <c r="A47" s="151"/>
      <c r="B47" s="51"/>
      <c r="C47" s="151"/>
      <c r="D47" s="6" t="s">
        <v>14</v>
      </c>
      <c r="E47" s="13">
        <v>20</v>
      </c>
      <c r="F47" s="14">
        <v>21</v>
      </c>
      <c r="G47" s="14">
        <v>22</v>
      </c>
      <c r="H47" s="14">
        <v>23</v>
      </c>
      <c r="I47" s="9"/>
      <c r="J47" s="269"/>
      <c r="K47" s="83"/>
      <c r="L47" s="83"/>
      <c r="M47" s="20"/>
    </row>
    <row r="48" spans="1:13" ht="13.5" thickBot="1">
      <c r="A48" s="164">
        <v>718</v>
      </c>
      <c r="B48" s="51" t="s">
        <v>441</v>
      </c>
      <c r="C48" s="66" t="s">
        <v>324</v>
      </c>
      <c r="D48" s="5" t="s">
        <v>17</v>
      </c>
      <c r="E48" s="91" t="s">
        <v>9</v>
      </c>
      <c r="F48" s="92" t="s">
        <v>10</v>
      </c>
      <c r="G48" s="92" t="s">
        <v>11</v>
      </c>
      <c r="H48" s="92" t="s">
        <v>12</v>
      </c>
      <c r="I48" s="157" t="s">
        <v>18</v>
      </c>
      <c r="J48" s="267" t="s">
        <v>95</v>
      </c>
      <c r="K48" s="82">
        <v>838.1524</v>
      </c>
      <c r="L48" s="82">
        <f>VLOOKUP(A48,Лист1!$A$4:$C$1450,3,FALSE)</f>
        <v>1112.4119999999998</v>
      </c>
      <c r="M48" s="82">
        <f>VLOOKUP(A48,Лист1!$A$4:$C$1450,2,FALSE)</f>
        <v>1229.508</v>
      </c>
    </row>
    <row r="49" spans="1:13" ht="12.75">
      <c r="A49" s="151"/>
      <c r="B49" s="51"/>
      <c r="C49" s="74"/>
      <c r="D49" s="6" t="s">
        <v>16</v>
      </c>
      <c r="E49" s="7">
        <v>74</v>
      </c>
      <c r="F49" s="8">
        <v>75.5</v>
      </c>
      <c r="G49" s="8">
        <v>77</v>
      </c>
      <c r="H49" s="8">
        <v>78.5</v>
      </c>
      <c r="I49" s="9"/>
      <c r="J49" s="268"/>
      <c r="K49" s="83"/>
      <c r="L49" s="83"/>
      <c r="M49" s="20"/>
    </row>
    <row r="50" spans="1:13" ht="12.75">
      <c r="A50" s="151"/>
      <c r="B50" s="51"/>
      <c r="C50" s="151"/>
      <c r="D50" s="6" t="s">
        <v>13</v>
      </c>
      <c r="E50" s="10">
        <v>99.2</v>
      </c>
      <c r="F50" s="11">
        <v>103.6</v>
      </c>
      <c r="G50" s="11">
        <v>108</v>
      </c>
      <c r="H50" s="11">
        <v>112.4</v>
      </c>
      <c r="I50" s="9"/>
      <c r="J50" s="268"/>
      <c r="K50" s="83"/>
      <c r="L50" s="83"/>
      <c r="M50" s="20"/>
    </row>
    <row r="51" spans="1:13" ht="12.75">
      <c r="A51" s="151"/>
      <c r="B51" s="51"/>
      <c r="C51" s="151"/>
      <c r="D51" s="6" t="s">
        <v>15</v>
      </c>
      <c r="E51" s="10">
        <v>46</v>
      </c>
      <c r="F51" s="11">
        <v>47</v>
      </c>
      <c r="G51" s="11">
        <v>48</v>
      </c>
      <c r="H51" s="11">
        <v>49</v>
      </c>
      <c r="I51" s="9"/>
      <c r="J51" s="268"/>
      <c r="K51" s="83"/>
      <c r="L51" s="83"/>
      <c r="M51" s="20"/>
    </row>
    <row r="52" spans="1:13" ht="13.5" thickBot="1">
      <c r="A52" s="151"/>
      <c r="B52" s="51"/>
      <c r="C52" s="151"/>
      <c r="D52" s="6" t="s">
        <v>14</v>
      </c>
      <c r="E52" s="13">
        <v>19</v>
      </c>
      <c r="F52" s="14">
        <v>19.5</v>
      </c>
      <c r="G52" s="14">
        <v>20</v>
      </c>
      <c r="H52" s="14">
        <v>20.5</v>
      </c>
      <c r="I52" s="9"/>
      <c r="J52" s="269"/>
      <c r="K52" s="83"/>
      <c r="L52" s="83"/>
      <c r="M52" s="20"/>
    </row>
    <row r="53" spans="1:13" ht="13.5" thickBot="1">
      <c r="A53" s="164">
        <v>729</v>
      </c>
      <c r="B53" s="51" t="s">
        <v>443</v>
      </c>
      <c r="C53" s="66" t="s">
        <v>324</v>
      </c>
      <c r="D53" s="5" t="s">
        <v>17</v>
      </c>
      <c r="E53" s="91" t="s">
        <v>9</v>
      </c>
      <c r="F53" s="92" t="s">
        <v>10</v>
      </c>
      <c r="G53" s="92" t="s">
        <v>11</v>
      </c>
      <c r="H53" s="92" t="s">
        <v>12</v>
      </c>
      <c r="I53" s="157" t="s">
        <v>18</v>
      </c>
      <c r="J53" s="267" t="s">
        <v>95</v>
      </c>
      <c r="K53" s="82">
        <v>921.0132</v>
      </c>
      <c r="L53" s="82">
        <f>VLOOKUP(A53,Лист1!$A$4:$C$1450,3,FALSE)</f>
        <v>1229.661</v>
      </c>
      <c r="M53" s="82">
        <f>VLOOKUP(A53,Лист1!$A$4:$C$1450,2,FALSE)</f>
        <v>1359.0990000000002</v>
      </c>
    </row>
    <row r="54" spans="1:13" ht="12.75">
      <c r="A54" s="151"/>
      <c r="B54" s="51"/>
      <c r="C54" s="74"/>
      <c r="D54" s="6" t="s">
        <v>16</v>
      </c>
      <c r="E54" s="7">
        <v>72</v>
      </c>
      <c r="F54" s="8">
        <v>74</v>
      </c>
      <c r="G54" s="8">
        <v>75</v>
      </c>
      <c r="H54" s="8">
        <v>77</v>
      </c>
      <c r="I54" s="9"/>
      <c r="J54" s="268"/>
      <c r="K54" s="83"/>
      <c r="L54" s="83"/>
      <c r="M54" s="20"/>
    </row>
    <row r="55" spans="1:13" ht="12.75">
      <c r="A55" s="151"/>
      <c r="B55" s="51"/>
      <c r="C55" s="151"/>
      <c r="D55" s="6" t="s">
        <v>13</v>
      </c>
      <c r="E55" s="10">
        <v>102</v>
      </c>
      <c r="F55" s="11">
        <v>106</v>
      </c>
      <c r="G55" s="11">
        <v>110</v>
      </c>
      <c r="H55" s="11">
        <v>114</v>
      </c>
      <c r="I55" s="9"/>
      <c r="J55" s="268"/>
      <c r="K55" s="83"/>
      <c r="L55" s="83"/>
      <c r="M55" s="20"/>
    </row>
    <row r="56" spans="1:13" ht="12.75">
      <c r="A56" s="151"/>
      <c r="B56" s="51"/>
      <c r="C56" s="151"/>
      <c r="D56" s="6" t="s">
        <v>15</v>
      </c>
      <c r="E56" s="10">
        <v>45</v>
      </c>
      <c r="F56" s="11">
        <v>46</v>
      </c>
      <c r="G56" s="11">
        <v>47</v>
      </c>
      <c r="H56" s="11">
        <v>48</v>
      </c>
      <c r="I56" s="9"/>
      <c r="J56" s="268"/>
      <c r="K56" s="83"/>
      <c r="L56" s="83"/>
      <c r="M56" s="20"/>
    </row>
    <row r="57" spans="1:13" ht="13.5" thickBot="1">
      <c r="A57" s="151"/>
      <c r="B57" s="51"/>
      <c r="C57" s="151"/>
      <c r="D57" s="6" t="s">
        <v>14</v>
      </c>
      <c r="E57" s="13">
        <v>22</v>
      </c>
      <c r="F57" s="14">
        <v>23</v>
      </c>
      <c r="G57" s="14">
        <v>23</v>
      </c>
      <c r="H57" s="14">
        <v>24</v>
      </c>
      <c r="I57" s="9"/>
      <c r="J57" s="269"/>
      <c r="K57" s="83"/>
      <c r="L57" s="83"/>
      <c r="M57" s="20"/>
    </row>
    <row r="58" spans="1:13" ht="13.5" thickBot="1">
      <c r="A58" s="164">
        <v>732</v>
      </c>
      <c r="B58" s="51" t="s">
        <v>444</v>
      </c>
      <c r="C58" s="66" t="s">
        <v>324</v>
      </c>
      <c r="D58" s="5" t="s">
        <v>17</v>
      </c>
      <c r="E58" s="91" t="s">
        <v>9</v>
      </c>
      <c r="F58" s="92" t="s">
        <v>10</v>
      </c>
      <c r="G58" s="92" t="s">
        <v>11</v>
      </c>
      <c r="H58" s="92" t="s">
        <v>12</v>
      </c>
      <c r="I58" s="157" t="s">
        <v>18</v>
      </c>
      <c r="J58" s="267" t="s">
        <v>445</v>
      </c>
      <c r="K58" s="82">
        <v>770.3572</v>
      </c>
      <c r="L58" s="82">
        <f>VLOOKUP(A58,Лист1!$A$4:$C$1450,3,FALSE)</f>
        <v>1016.4810000000001</v>
      </c>
      <c r="M58" s="82">
        <f>VLOOKUP(A58,Лист1!$A$4:$C$1450,2,FALSE)</f>
        <v>1123.479</v>
      </c>
    </row>
    <row r="59" spans="1:13" ht="12.75">
      <c r="A59" s="151"/>
      <c r="B59" s="51"/>
      <c r="C59" s="74"/>
      <c r="D59" s="6" t="s">
        <v>16</v>
      </c>
      <c r="E59" s="7">
        <v>72</v>
      </c>
      <c r="F59" s="8">
        <v>74</v>
      </c>
      <c r="G59" s="8">
        <v>75</v>
      </c>
      <c r="H59" s="8">
        <v>77</v>
      </c>
      <c r="I59" s="9"/>
      <c r="J59" s="268"/>
      <c r="K59" s="83"/>
      <c r="L59" s="83"/>
      <c r="M59" s="20"/>
    </row>
    <row r="60" spans="1:13" ht="12.75">
      <c r="A60" s="151"/>
      <c r="B60" s="51"/>
      <c r="C60" s="151"/>
      <c r="D60" s="6" t="s">
        <v>13</v>
      </c>
      <c r="E60" s="10">
        <v>102</v>
      </c>
      <c r="F60" s="11">
        <v>106</v>
      </c>
      <c r="G60" s="11">
        <v>110</v>
      </c>
      <c r="H60" s="11">
        <v>114</v>
      </c>
      <c r="I60" s="9"/>
      <c r="J60" s="268"/>
      <c r="K60" s="83"/>
      <c r="L60" s="83"/>
      <c r="M60" s="20"/>
    </row>
    <row r="61" spans="1:13" ht="12.75">
      <c r="A61" s="151"/>
      <c r="B61" s="51"/>
      <c r="C61" s="151"/>
      <c r="D61" s="6" t="s">
        <v>15</v>
      </c>
      <c r="E61" s="10">
        <v>45</v>
      </c>
      <c r="F61" s="11">
        <v>46</v>
      </c>
      <c r="G61" s="11">
        <v>47</v>
      </c>
      <c r="H61" s="11">
        <v>48</v>
      </c>
      <c r="I61" s="9"/>
      <c r="J61" s="268"/>
      <c r="K61" s="83"/>
      <c r="L61" s="83"/>
      <c r="M61" s="20"/>
    </row>
    <row r="62" spans="1:13" ht="13.5" thickBot="1">
      <c r="A62" s="151"/>
      <c r="B62" s="51"/>
      <c r="C62" s="151"/>
      <c r="D62" s="6" t="s">
        <v>14</v>
      </c>
      <c r="E62" s="13">
        <v>22</v>
      </c>
      <c r="F62" s="14">
        <v>23</v>
      </c>
      <c r="G62" s="14">
        <v>23</v>
      </c>
      <c r="H62" s="14">
        <v>24</v>
      </c>
      <c r="I62" s="9"/>
      <c r="J62" s="269"/>
      <c r="K62" s="83"/>
      <c r="L62" s="83"/>
      <c r="M62" s="20"/>
    </row>
    <row r="63" spans="1:13" ht="13.5" customHeight="1" thickBot="1">
      <c r="A63" s="164">
        <v>734</v>
      </c>
      <c r="B63" s="51" t="s">
        <v>446</v>
      </c>
      <c r="C63" s="66" t="s">
        <v>324</v>
      </c>
      <c r="D63" s="5" t="s">
        <v>17</v>
      </c>
      <c r="E63" s="91" t="s">
        <v>9</v>
      </c>
      <c r="F63" s="92" t="s">
        <v>10</v>
      </c>
      <c r="G63" s="92" t="s">
        <v>11</v>
      </c>
      <c r="H63" s="92" t="s">
        <v>12</v>
      </c>
      <c r="I63" s="157" t="s">
        <v>18</v>
      </c>
      <c r="J63" s="267" t="s">
        <v>195</v>
      </c>
      <c r="K63" s="82">
        <v>921.0132</v>
      </c>
      <c r="L63" s="82">
        <f>VLOOKUP(A63,Лист1!$A$4:$C$1450,3,FALSE)</f>
        <v>1229.661</v>
      </c>
      <c r="M63" s="82">
        <f>VLOOKUP(A63,Лист1!$A$4:$C$1450,2,FALSE)</f>
        <v>1359.0990000000002</v>
      </c>
    </row>
    <row r="64" spans="1:13" ht="12.75">
      <c r="A64" s="151"/>
      <c r="B64" s="51"/>
      <c r="C64" s="74"/>
      <c r="D64" s="6" t="s">
        <v>16</v>
      </c>
      <c r="E64" s="7">
        <v>72</v>
      </c>
      <c r="F64" s="8">
        <v>74</v>
      </c>
      <c r="G64" s="8">
        <v>75</v>
      </c>
      <c r="H64" s="8">
        <v>77</v>
      </c>
      <c r="I64" s="9"/>
      <c r="J64" s="268"/>
      <c r="K64" s="83"/>
      <c r="L64" s="83"/>
      <c r="M64" s="20"/>
    </row>
    <row r="65" spans="1:13" ht="12.75">
      <c r="A65" s="151"/>
      <c r="B65" s="51"/>
      <c r="C65" s="151"/>
      <c r="D65" s="6" t="s">
        <v>13</v>
      </c>
      <c r="E65" s="10">
        <v>102</v>
      </c>
      <c r="F65" s="11">
        <v>106</v>
      </c>
      <c r="G65" s="11">
        <v>110</v>
      </c>
      <c r="H65" s="11">
        <v>114</v>
      </c>
      <c r="I65" s="9"/>
      <c r="J65" s="268"/>
      <c r="K65" s="83"/>
      <c r="L65" s="83"/>
      <c r="M65" s="20"/>
    </row>
    <row r="66" spans="1:13" ht="12.75">
      <c r="A66" s="151"/>
      <c r="B66" s="51"/>
      <c r="C66" s="151"/>
      <c r="D66" s="6" t="s">
        <v>15</v>
      </c>
      <c r="E66" s="10">
        <v>45</v>
      </c>
      <c r="F66" s="11">
        <v>46</v>
      </c>
      <c r="G66" s="11">
        <v>47</v>
      </c>
      <c r="H66" s="11">
        <v>48</v>
      </c>
      <c r="I66" s="9"/>
      <c r="J66" s="268"/>
      <c r="K66" s="83"/>
      <c r="L66" s="83"/>
      <c r="M66" s="20"/>
    </row>
    <row r="67" spans="1:13" ht="13.5" thickBot="1">
      <c r="A67" s="151"/>
      <c r="B67" s="51"/>
      <c r="C67" s="151"/>
      <c r="D67" s="6" t="s">
        <v>14</v>
      </c>
      <c r="E67" s="13">
        <v>22</v>
      </c>
      <c r="F67" s="14">
        <v>23</v>
      </c>
      <c r="G67" s="14">
        <v>23</v>
      </c>
      <c r="H67" s="14">
        <v>24</v>
      </c>
      <c r="I67" s="9"/>
      <c r="J67" s="269"/>
      <c r="K67" s="83"/>
      <c r="L67" s="83"/>
      <c r="M67" s="20"/>
    </row>
    <row r="68" spans="1:13" ht="13.5" customHeight="1" thickBot="1">
      <c r="A68" s="164">
        <v>738</v>
      </c>
      <c r="B68" s="51" t="s">
        <v>447</v>
      </c>
      <c r="C68" s="66" t="s">
        <v>324</v>
      </c>
      <c r="D68" s="5" t="s">
        <v>17</v>
      </c>
      <c r="E68" s="91" t="s">
        <v>9</v>
      </c>
      <c r="F68" s="92" t="s">
        <v>10</v>
      </c>
      <c r="G68" s="92" t="s">
        <v>11</v>
      </c>
      <c r="H68" s="92" t="s">
        <v>12</v>
      </c>
      <c r="I68" s="157" t="s">
        <v>18</v>
      </c>
      <c r="J68" s="267" t="s">
        <v>95</v>
      </c>
      <c r="K68" s="82">
        <v>988.8084000000001</v>
      </c>
      <c r="L68" s="82">
        <f>VLOOKUP(A68,Лист1!$A$4:$C$1450,3,FALSE)</f>
        <v>1432.1820000000002</v>
      </c>
      <c r="M68" s="82">
        <f>VLOOKUP(A68,Лист1!$A$4:$C$1450,2,FALSE)</f>
        <v>1582.938</v>
      </c>
    </row>
    <row r="69" spans="1:13" ht="12.75">
      <c r="A69" s="151"/>
      <c r="B69" s="51"/>
      <c r="C69" s="74"/>
      <c r="D69" s="6" t="s">
        <v>16</v>
      </c>
      <c r="E69" s="7">
        <v>72</v>
      </c>
      <c r="F69" s="8">
        <v>74</v>
      </c>
      <c r="G69" s="8">
        <v>75</v>
      </c>
      <c r="H69" s="8">
        <v>77</v>
      </c>
      <c r="I69" s="9"/>
      <c r="J69" s="268"/>
      <c r="K69" s="83"/>
      <c r="L69" s="83"/>
      <c r="M69" s="20"/>
    </row>
    <row r="70" spans="1:13" ht="12.75">
      <c r="A70" s="151"/>
      <c r="B70" s="51"/>
      <c r="C70" s="151"/>
      <c r="D70" s="6" t="s">
        <v>13</v>
      </c>
      <c r="E70" s="10">
        <v>102</v>
      </c>
      <c r="F70" s="11">
        <v>106</v>
      </c>
      <c r="G70" s="11">
        <v>110</v>
      </c>
      <c r="H70" s="11">
        <v>114</v>
      </c>
      <c r="I70" s="9"/>
      <c r="J70" s="268"/>
      <c r="K70" s="83"/>
      <c r="L70" s="83"/>
      <c r="M70" s="20"/>
    </row>
    <row r="71" spans="1:13" ht="12.75">
      <c r="A71" s="151"/>
      <c r="B71" s="51"/>
      <c r="C71" s="151"/>
      <c r="D71" s="6" t="s">
        <v>15</v>
      </c>
      <c r="E71" s="10">
        <v>45</v>
      </c>
      <c r="F71" s="11">
        <v>46</v>
      </c>
      <c r="G71" s="11">
        <v>47</v>
      </c>
      <c r="H71" s="11">
        <v>48</v>
      </c>
      <c r="I71" s="9"/>
      <c r="J71" s="268"/>
      <c r="K71" s="83"/>
      <c r="L71" s="83"/>
      <c r="M71" s="20"/>
    </row>
    <row r="72" spans="1:13" ht="13.5" thickBot="1">
      <c r="A72" s="151"/>
      <c r="B72" s="51"/>
      <c r="C72" s="151"/>
      <c r="D72" s="6" t="s">
        <v>14</v>
      </c>
      <c r="E72" s="13">
        <v>22</v>
      </c>
      <c r="F72" s="14">
        <v>23</v>
      </c>
      <c r="G72" s="14">
        <v>23</v>
      </c>
      <c r="H72" s="14">
        <v>24</v>
      </c>
      <c r="I72" s="9"/>
      <c r="J72" s="269"/>
      <c r="K72" s="83"/>
      <c r="L72" s="83"/>
      <c r="M72" s="20"/>
    </row>
    <row r="73" spans="1:13" ht="13.5" thickBot="1">
      <c r="A73" s="161">
        <v>1194</v>
      </c>
      <c r="B73" s="99" t="s">
        <v>1168</v>
      </c>
      <c r="C73" s="162" t="s">
        <v>324</v>
      </c>
      <c r="D73" s="163" t="s">
        <v>17</v>
      </c>
      <c r="E73" s="102" t="s">
        <v>9</v>
      </c>
      <c r="F73" s="103" t="s">
        <v>10</v>
      </c>
      <c r="G73" s="103" t="s">
        <v>11</v>
      </c>
      <c r="H73" s="103" t="s">
        <v>12</v>
      </c>
      <c r="I73" s="104" t="s">
        <v>18</v>
      </c>
      <c r="J73" s="267" t="s">
        <v>95</v>
      </c>
      <c r="L73" s="82">
        <f>VLOOKUP(A73,Лист1!$A$4:$C$1600,3,FALSE)</f>
        <v>1123.0710000000001</v>
      </c>
      <c r="M73" s="82">
        <f>VLOOKUP(A73,Лист1!$A$4:$C$1600,2,FALSE)</f>
        <v>1241.289</v>
      </c>
    </row>
    <row r="74" spans="1:13" ht="12.75">
      <c r="A74" s="151"/>
      <c r="B74" s="51"/>
      <c r="C74" s="74"/>
      <c r="D74" s="6" t="s">
        <v>16</v>
      </c>
      <c r="E74" s="7">
        <v>72</v>
      </c>
      <c r="F74" s="8">
        <v>74</v>
      </c>
      <c r="G74" s="8">
        <v>75</v>
      </c>
      <c r="H74" s="8">
        <v>77</v>
      </c>
      <c r="I74" s="203"/>
      <c r="J74" s="268"/>
      <c r="L74" s="83"/>
      <c r="M74" s="20"/>
    </row>
    <row r="75" spans="1:13" ht="12.75">
      <c r="A75" s="151"/>
      <c r="B75" s="51"/>
      <c r="C75" s="151"/>
      <c r="D75" s="6" t="s">
        <v>13</v>
      </c>
      <c r="E75" s="10">
        <v>102</v>
      </c>
      <c r="F75" s="11">
        <v>106</v>
      </c>
      <c r="G75" s="11">
        <v>110</v>
      </c>
      <c r="H75" s="11">
        <v>114</v>
      </c>
      <c r="I75" s="9"/>
      <c r="J75" s="268"/>
      <c r="L75" s="83"/>
      <c r="M75" s="20"/>
    </row>
    <row r="76" spans="1:13" ht="12.75">
      <c r="A76" s="151"/>
      <c r="B76" s="51"/>
      <c r="C76" s="151"/>
      <c r="D76" s="6" t="s">
        <v>15</v>
      </c>
      <c r="E76" s="10">
        <v>45</v>
      </c>
      <c r="F76" s="11">
        <v>46</v>
      </c>
      <c r="G76" s="11">
        <v>47</v>
      </c>
      <c r="H76" s="11">
        <v>48</v>
      </c>
      <c r="I76" s="9"/>
      <c r="J76" s="268"/>
      <c r="L76" s="83"/>
      <c r="M76" s="20"/>
    </row>
    <row r="77" spans="1:13" ht="13.5" thickBot="1">
      <c r="A77" s="151"/>
      <c r="B77" s="51"/>
      <c r="C77" s="151"/>
      <c r="D77" s="6" t="s">
        <v>14</v>
      </c>
      <c r="E77" s="13">
        <v>22</v>
      </c>
      <c r="F77" s="14">
        <v>23</v>
      </c>
      <c r="G77" s="14">
        <v>23</v>
      </c>
      <c r="H77" s="14">
        <v>24</v>
      </c>
      <c r="I77" s="15"/>
      <c r="J77" s="269"/>
      <c r="L77" s="83"/>
      <c r="M77" s="20"/>
    </row>
    <row r="78" spans="1:13" ht="13.5" thickBot="1">
      <c r="A78" s="190">
        <v>1195</v>
      </c>
      <c r="B78" s="51" t="s">
        <v>1169</v>
      </c>
      <c r="C78" s="69" t="s">
        <v>324</v>
      </c>
      <c r="D78" s="248" t="s">
        <v>17</v>
      </c>
      <c r="E78" s="40" t="s">
        <v>9</v>
      </c>
      <c r="F78" s="41" t="s">
        <v>10</v>
      </c>
      <c r="G78" s="41" t="s">
        <v>11</v>
      </c>
      <c r="H78" s="41" t="s">
        <v>12</v>
      </c>
      <c r="I78" s="42" t="s">
        <v>18</v>
      </c>
      <c r="J78" s="267" t="s">
        <v>28</v>
      </c>
      <c r="L78" s="82">
        <f>VLOOKUP(A78,Лист1!$A$4:$C$1600,3,FALSE)</f>
        <v>973.845</v>
      </c>
      <c r="M78" s="82">
        <f>VLOOKUP(A78,Лист1!$A$4:$C$1600,2,FALSE)</f>
        <v>1076.355</v>
      </c>
    </row>
    <row r="79" spans="1:13" ht="12.75">
      <c r="A79" s="151"/>
      <c r="B79" s="51"/>
      <c r="C79" s="74"/>
      <c r="D79" s="6" t="s">
        <v>16</v>
      </c>
      <c r="E79" s="7">
        <v>73</v>
      </c>
      <c r="F79" s="8">
        <v>74</v>
      </c>
      <c r="G79" s="8">
        <v>76</v>
      </c>
      <c r="H79" s="8">
        <v>77</v>
      </c>
      <c r="I79" s="203"/>
      <c r="J79" s="268"/>
      <c r="L79" s="83"/>
      <c r="M79" s="20"/>
    </row>
    <row r="80" spans="1:13" ht="12.75">
      <c r="A80" s="151"/>
      <c r="B80" s="51"/>
      <c r="C80" s="151"/>
      <c r="D80" s="6" t="s">
        <v>13</v>
      </c>
      <c r="E80" s="10">
        <v>99</v>
      </c>
      <c r="F80" s="11">
        <v>103.6</v>
      </c>
      <c r="G80" s="11">
        <v>108</v>
      </c>
      <c r="H80" s="11">
        <v>112</v>
      </c>
      <c r="I80" s="9"/>
      <c r="J80" s="268"/>
      <c r="L80" s="83"/>
      <c r="M80" s="20"/>
    </row>
    <row r="81" spans="1:13" ht="12.75">
      <c r="A81" s="151"/>
      <c r="B81" s="51"/>
      <c r="C81" s="151"/>
      <c r="D81" s="6" t="s">
        <v>15</v>
      </c>
      <c r="E81" s="10">
        <v>46</v>
      </c>
      <c r="F81" s="11">
        <v>47</v>
      </c>
      <c r="G81" s="11">
        <v>48</v>
      </c>
      <c r="H81" s="11">
        <v>49</v>
      </c>
      <c r="I81" s="9"/>
      <c r="J81" s="268"/>
      <c r="L81" s="83"/>
      <c r="M81" s="20"/>
    </row>
    <row r="82" spans="1:13" ht="13.5" thickBot="1">
      <c r="A82" s="151"/>
      <c r="B82" s="51"/>
      <c r="C82" s="151"/>
      <c r="D82" s="6" t="s">
        <v>14</v>
      </c>
      <c r="E82" s="13">
        <v>19</v>
      </c>
      <c r="F82" s="14">
        <v>19.5</v>
      </c>
      <c r="G82" s="14">
        <v>20</v>
      </c>
      <c r="H82" s="14">
        <v>20.5</v>
      </c>
      <c r="I82" s="15"/>
      <c r="J82" s="269"/>
      <c r="L82" s="83"/>
      <c r="M82" s="20"/>
    </row>
    <row r="83" spans="1:13" ht="13.5" thickBot="1">
      <c r="A83" s="190">
        <v>1196</v>
      </c>
      <c r="B83" s="51" t="s">
        <v>1170</v>
      </c>
      <c r="C83" s="69" t="s">
        <v>324</v>
      </c>
      <c r="D83" s="248" t="s">
        <v>17</v>
      </c>
      <c r="E83" s="40" t="s">
        <v>9</v>
      </c>
      <c r="F83" s="41" t="s">
        <v>10</v>
      </c>
      <c r="G83" s="41" t="s">
        <v>11</v>
      </c>
      <c r="H83" s="41" t="s">
        <v>12</v>
      </c>
      <c r="I83" s="42" t="s">
        <v>18</v>
      </c>
      <c r="J83" s="267" t="s">
        <v>95</v>
      </c>
      <c r="L83" s="82">
        <f>VLOOKUP(A83,Лист1!$A$4:$C$1600,3,FALSE)</f>
        <v>1123.0710000000001</v>
      </c>
      <c r="M83" s="82">
        <f>VLOOKUP(A83,Лист1!$A$4:$C$1600,2,FALSE)</f>
        <v>1241.289</v>
      </c>
    </row>
    <row r="84" spans="1:13" ht="12.75">
      <c r="A84" s="151"/>
      <c r="B84" s="51"/>
      <c r="C84" s="74"/>
      <c r="D84" s="6" t="s">
        <v>16</v>
      </c>
      <c r="E84" s="7">
        <v>74</v>
      </c>
      <c r="F84" s="8">
        <v>75.5</v>
      </c>
      <c r="G84" s="8">
        <v>77</v>
      </c>
      <c r="H84" s="8">
        <v>78.5</v>
      </c>
      <c r="I84" s="203"/>
      <c r="J84" s="268"/>
      <c r="L84" s="83"/>
      <c r="M84" s="20"/>
    </row>
    <row r="85" spans="1:13" ht="12.75">
      <c r="A85" s="151"/>
      <c r="B85" s="51"/>
      <c r="C85" s="151"/>
      <c r="D85" s="6" t="s">
        <v>13</v>
      </c>
      <c r="E85" s="10">
        <v>99.2</v>
      </c>
      <c r="F85" s="11">
        <v>103.6</v>
      </c>
      <c r="G85" s="11">
        <v>108</v>
      </c>
      <c r="H85" s="11">
        <v>112.4</v>
      </c>
      <c r="I85" s="9"/>
      <c r="J85" s="268"/>
      <c r="L85" s="83"/>
      <c r="M85" s="20"/>
    </row>
    <row r="86" spans="1:13" ht="12.75">
      <c r="A86" s="151"/>
      <c r="B86" s="51"/>
      <c r="C86" s="151"/>
      <c r="D86" s="6" t="s">
        <v>15</v>
      </c>
      <c r="E86" s="10">
        <v>46</v>
      </c>
      <c r="F86" s="11">
        <v>47</v>
      </c>
      <c r="G86" s="11">
        <v>48</v>
      </c>
      <c r="H86" s="11">
        <v>49</v>
      </c>
      <c r="I86" s="9"/>
      <c r="J86" s="268"/>
      <c r="L86" s="83"/>
      <c r="M86" s="20"/>
    </row>
    <row r="87" spans="1:13" ht="13.5" thickBot="1">
      <c r="A87" s="151"/>
      <c r="B87" s="51"/>
      <c r="C87" s="151"/>
      <c r="D87" s="6" t="s">
        <v>14</v>
      </c>
      <c r="E87" s="13">
        <v>19</v>
      </c>
      <c r="F87" s="14">
        <v>19.5</v>
      </c>
      <c r="G87" s="14">
        <v>20</v>
      </c>
      <c r="H87" s="14">
        <v>20.5</v>
      </c>
      <c r="I87" s="15"/>
      <c r="J87" s="269"/>
      <c r="L87" s="83"/>
      <c r="M87" s="20"/>
    </row>
    <row r="88" spans="1:13" ht="13.5" thickBot="1">
      <c r="A88" s="190">
        <v>1197</v>
      </c>
      <c r="B88" s="51" t="s">
        <v>1171</v>
      </c>
      <c r="C88" s="69" t="s">
        <v>324</v>
      </c>
      <c r="D88" s="248" t="s">
        <v>17</v>
      </c>
      <c r="E88" s="40" t="s">
        <v>9</v>
      </c>
      <c r="F88" s="41" t="s">
        <v>10</v>
      </c>
      <c r="G88" s="41" t="s">
        <v>11</v>
      </c>
      <c r="H88" s="41" t="s">
        <v>12</v>
      </c>
      <c r="I88" s="42" t="s">
        <v>18</v>
      </c>
      <c r="J88" s="267" t="s">
        <v>1172</v>
      </c>
      <c r="L88" s="82">
        <f>VLOOKUP(A88,Лист1!$A$4:$C$1600,3,FALSE)</f>
        <v>1229.661</v>
      </c>
      <c r="M88" s="82">
        <f>VLOOKUP(A88,Лист1!$A$4:$C$1600,2,FALSE)</f>
        <v>1359.0990000000002</v>
      </c>
    </row>
    <row r="89" spans="1:13" ht="12.75">
      <c r="A89" s="151"/>
      <c r="B89" s="51"/>
      <c r="C89" s="74"/>
      <c r="D89" s="6" t="s">
        <v>16</v>
      </c>
      <c r="E89" s="7">
        <v>72</v>
      </c>
      <c r="F89" s="8">
        <v>74</v>
      </c>
      <c r="G89" s="8">
        <v>75</v>
      </c>
      <c r="H89" s="8">
        <v>77</v>
      </c>
      <c r="I89" s="203"/>
      <c r="J89" s="268"/>
      <c r="L89" s="83"/>
      <c r="M89" s="20"/>
    </row>
    <row r="90" spans="1:13" ht="12.75">
      <c r="A90" s="151"/>
      <c r="B90" s="51"/>
      <c r="C90" s="151"/>
      <c r="D90" s="6" t="s">
        <v>13</v>
      </c>
      <c r="E90" s="10">
        <v>102</v>
      </c>
      <c r="F90" s="11">
        <v>106</v>
      </c>
      <c r="G90" s="11">
        <v>110</v>
      </c>
      <c r="H90" s="11">
        <v>114</v>
      </c>
      <c r="I90" s="9"/>
      <c r="J90" s="268"/>
      <c r="L90" s="83"/>
      <c r="M90" s="20"/>
    </row>
    <row r="91" spans="1:13" ht="12.75">
      <c r="A91" s="151"/>
      <c r="B91" s="51"/>
      <c r="C91" s="151"/>
      <c r="D91" s="6" t="s">
        <v>15</v>
      </c>
      <c r="E91" s="10">
        <v>45</v>
      </c>
      <c r="F91" s="11">
        <v>46</v>
      </c>
      <c r="G91" s="11">
        <v>47</v>
      </c>
      <c r="H91" s="11">
        <v>48</v>
      </c>
      <c r="I91" s="9"/>
      <c r="J91" s="268"/>
      <c r="L91" s="83"/>
      <c r="M91" s="20"/>
    </row>
    <row r="92" spans="1:13" ht="13.5" thickBot="1">
      <c r="A92" s="151"/>
      <c r="B92" s="51"/>
      <c r="C92" s="151"/>
      <c r="D92" s="6" t="s">
        <v>14</v>
      </c>
      <c r="E92" s="13">
        <v>22</v>
      </c>
      <c r="F92" s="14">
        <v>23</v>
      </c>
      <c r="G92" s="14">
        <v>23</v>
      </c>
      <c r="H92" s="14">
        <v>24</v>
      </c>
      <c r="I92" s="15"/>
      <c r="J92" s="269"/>
      <c r="L92" s="83"/>
      <c r="M92" s="20"/>
    </row>
    <row r="93" spans="1:13" ht="13.5" thickBot="1">
      <c r="A93" s="190">
        <v>1198</v>
      </c>
      <c r="B93" s="51" t="s">
        <v>1173</v>
      </c>
      <c r="C93" s="69" t="s">
        <v>324</v>
      </c>
      <c r="D93" s="248" t="s">
        <v>17</v>
      </c>
      <c r="E93" s="40" t="s">
        <v>9</v>
      </c>
      <c r="F93" s="41" t="s">
        <v>10</v>
      </c>
      <c r="G93" s="41" t="s">
        <v>11</v>
      </c>
      <c r="H93" s="41" t="s">
        <v>12</v>
      </c>
      <c r="I93" s="42" t="s">
        <v>18</v>
      </c>
      <c r="J93" s="267" t="s">
        <v>95</v>
      </c>
      <c r="L93" s="82">
        <f>VLOOKUP(A93,Лист1!$A$4:$C$1600,3,FALSE)</f>
        <v>1229.661</v>
      </c>
      <c r="M93" s="82">
        <f>VLOOKUP(A93,Лист1!$A$4:$C$1600,2,FALSE)</f>
        <v>1359.0990000000002</v>
      </c>
    </row>
    <row r="94" spans="1:13" ht="12.75">
      <c r="A94" s="151"/>
      <c r="B94" s="51"/>
      <c r="C94" s="74"/>
      <c r="D94" s="6" t="s">
        <v>16</v>
      </c>
      <c r="E94" s="201">
        <v>69</v>
      </c>
      <c r="F94" s="202">
        <v>71</v>
      </c>
      <c r="G94" s="202">
        <v>73</v>
      </c>
      <c r="H94" s="202">
        <v>75</v>
      </c>
      <c r="I94" s="203"/>
      <c r="J94" s="268"/>
      <c r="L94" s="83"/>
      <c r="M94" s="20"/>
    </row>
    <row r="95" spans="1:13" ht="12.75">
      <c r="A95" s="151"/>
      <c r="B95" s="51"/>
      <c r="C95" s="151"/>
      <c r="D95" s="6" t="s">
        <v>13</v>
      </c>
      <c r="E95" s="10">
        <v>98</v>
      </c>
      <c r="F95" s="11">
        <v>102</v>
      </c>
      <c r="G95" s="11">
        <v>106</v>
      </c>
      <c r="H95" s="11">
        <v>112</v>
      </c>
      <c r="I95" s="9"/>
      <c r="J95" s="268"/>
      <c r="L95" s="83"/>
      <c r="M95" s="20"/>
    </row>
    <row r="96" spans="1:13" ht="12.75">
      <c r="A96" s="151"/>
      <c r="B96" s="51"/>
      <c r="C96" s="151"/>
      <c r="D96" s="6" t="s">
        <v>15</v>
      </c>
      <c r="E96" s="10">
        <v>44</v>
      </c>
      <c r="F96" s="11">
        <v>45</v>
      </c>
      <c r="G96" s="11">
        <v>46</v>
      </c>
      <c r="H96" s="11">
        <v>48</v>
      </c>
      <c r="I96" s="9"/>
      <c r="J96" s="268"/>
      <c r="L96" s="83"/>
      <c r="M96" s="20"/>
    </row>
    <row r="97" spans="1:13" ht="13.5" thickBot="1">
      <c r="A97" s="151"/>
      <c r="B97" s="51"/>
      <c r="C97" s="151"/>
      <c r="D97" s="6" t="s">
        <v>14</v>
      </c>
      <c r="E97" s="13">
        <v>22</v>
      </c>
      <c r="F97" s="14">
        <v>23</v>
      </c>
      <c r="G97" s="14">
        <v>24</v>
      </c>
      <c r="H97" s="14">
        <v>25</v>
      </c>
      <c r="I97" s="15"/>
      <c r="J97" s="269"/>
      <c r="L97" s="83"/>
      <c r="M97" s="20"/>
    </row>
    <row r="98" spans="1:13" ht="13.5" thickBot="1">
      <c r="A98" s="190">
        <v>1199</v>
      </c>
      <c r="B98" s="51" t="s">
        <v>1174</v>
      </c>
      <c r="C98" s="69" t="s">
        <v>324</v>
      </c>
      <c r="D98" s="248" t="s">
        <v>17</v>
      </c>
      <c r="E98" s="40" t="s">
        <v>9</v>
      </c>
      <c r="F98" s="41" t="s">
        <v>10</v>
      </c>
      <c r="G98" s="41" t="s">
        <v>11</v>
      </c>
      <c r="H98" s="41" t="s">
        <v>12</v>
      </c>
      <c r="I98" s="42" t="s">
        <v>18</v>
      </c>
      <c r="J98" s="267" t="s">
        <v>95</v>
      </c>
      <c r="L98" s="82">
        <f>VLOOKUP(A98,Лист1!$A$4:$C$1600,3,FALSE)</f>
        <v>1229.661</v>
      </c>
      <c r="M98" s="82">
        <f>VLOOKUP(A98,Лист1!$A$4:$C$1600,2,FALSE)</f>
        <v>1359.0990000000002</v>
      </c>
    </row>
    <row r="99" spans="1:13" ht="12.75">
      <c r="A99" s="151"/>
      <c r="B99" s="51"/>
      <c r="C99" s="74"/>
      <c r="D99" s="6" t="s">
        <v>16</v>
      </c>
      <c r="E99" s="7">
        <v>73</v>
      </c>
      <c r="F99" s="8">
        <v>75</v>
      </c>
      <c r="G99" s="8">
        <v>76</v>
      </c>
      <c r="H99" s="8">
        <v>77</v>
      </c>
      <c r="I99" s="203"/>
      <c r="J99" s="268"/>
      <c r="L99" s="83"/>
      <c r="M99" s="20"/>
    </row>
    <row r="100" spans="1:13" ht="12.75">
      <c r="A100" s="151"/>
      <c r="B100" s="51"/>
      <c r="C100" s="151"/>
      <c r="D100" s="6" t="s">
        <v>13</v>
      </c>
      <c r="E100" s="10">
        <v>102</v>
      </c>
      <c r="F100" s="11">
        <v>106</v>
      </c>
      <c r="G100" s="11">
        <v>110</v>
      </c>
      <c r="H100" s="11">
        <v>114</v>
      </c>
      <c r="I100" s="9"/>
      <c r="J100" s="268"/>
      <c r="L100" s="83"/>
      <c r="M100" s="20"/>
    </row>
    <row r="101" spans="1:13" ht="12.75">
      <c r="A101" s="151"/>
      <c r="B101" s="51"/>
      <c r="C101" s="151"/>
      <c r="D101" s="6" t="s">
        <v>15</v>
      </c>
      <c r="E101" s="10">
        <v>45</v>
      </c>
      <c r="F101" s="11">
        <v>46</v>
      </c>
      <c r="G101" s="11">
        <v>47</v>
      </c>
      <c r="H101" s="11">
        <v>48</v>
      </c>
      <c r="I101" s="9"/>
      <c r="J101" s="268"/>
      <c r="L101" s="83"/>
      <c r="M101" s="20"/>
    </row>
    <row r="102" spans="1:13" ht="13.5" thickBot="1">
      <c r="A102" s="151"/>
      <c r="B102" s="51"/>
      <c r="C102" s="151"/>
      <c r="D102" s="6" t="s">
        <v>14</v>
      </c>
      <c r="E102" s="13">
        <v>22</v>
      </c>
      <c r="F102" s="14">
        <v>23</v>
      </c>
      <c r="G102" s="14">
        <v>23</v>
      </c>
      <c r="H102" s="14">
        <v>24</v>
      </c>
      <c r="I102" s="15"/>
      <c r="J102" s="269"/>
      <c r="L102" s="83"/>
      <c r="M102" s="20"/>
    </row>
    <row r="103" spans="1:13" ht="13.5" thickBot="1">
      <c r="A103" s="190">
        <v>1200</v>
      </c>
      <c r="B103" s="51" t="s">
        <v>1175</v>
      </c>
      <c r="C103" s="69" t="s">
        <v>324</v>
      </c>
      <c r="D103" s="248" t="s">
        <v>17</v>
      </c>
      <c r="E103" s="40" t="s">
        <v>9</v>
      </c>
      <c r="F103" s="41" t="s">
        <v>10</v>
      </c>
      <c r="G103" s="41" t="s">
        <v>11</v>
      </c>
      <c r="H103" s="41" t="s">
        <v>12</v>
      </c>
      <c r="I103" s="42" t="s">
        <v>18</v>
      </c>
      <c r="J103" s="267" t="s">
        <v>531</v>
      </c>
      <c r="L103" s="82">
        <f>VLOOKUP(A103,Лист1!$A$4:$C$1600,3,FALSE)</f>
        <v>1080.435</v>
      </c>
      <c r="M103" s="82">
        <f>VLOOKUP(A103,Лист1!$A$4:$C$1600,2,FALSE)</f>
        <v>1194.165</v>
      </c>
    </row>
    <row r="104" spans="1:13" ht="12.75">
      <c r="A104" s="151"/>
      <c r="B104" s="51"/>
      <c r="C104" s="74"/>
      <c r="D104" s="6" t="s">
        <v>16</v>
      </c>
      <c r="E104" s="7">
        <v>73</v>
      </c>
      <c r="F104" s="8">
        <v>74</v>
      </c>
      <c r="G104" s="8">
        <v>76</v>
      </c>
      <c r="H104" s="8">
        <v>77</v>
      </c>
      <c r="I104" s="203"/>
      <c r="J104" s="268"/>
      <c r="L104" s="83"/>
      <c r="M104" s="20"/>
    </row>
    <row r="105" spans="1:13" ht="12.75">
      <c r="A105" s="151"/>
      <c r="B105" s="51"/>
      <c r="C105" s="151"/>
      <c r="D105" s="6" t="s">
        <v>13</v>
      </c>
      <c r="E105" s="10">
        <v>100</v>
      </c>
      <c r="F105" s="11">
        <v>104</v>
      </c>
      <c r="G105" s="11">
        <v>108</v>
      </c>
      <c r="H105" s="11">
        <v>112</v>
      </c>
      <c r="I105" s="9"/>
      <c r="J105" s="268"/>
      <c r="L105" s="83"/>
      <c r="M105" s="20"/>
    </row>
    <row r="106" spans="1:13" ht="12.75">
      <c r="A106" s="151"/>
      <c r="B106" s="51"/>
      <c r="C106" s="151"/>
      <c r="D106" s="6" t="s">
        <v>15</v>
      </c>
      <c r="E106" s="10">
        <v>46</v>
      </c>
      <c r="F106" s="11">
        <v>47</v>
      </c>
      <c r="G106" s="11">
        <v>48</v>
      </c>
      <c r="H106" s="11">
        <v>49</v>
      </c>
      <c r="I106" s="9"/>
      <c r="J106" s="268"/>
      <c r="L106" s="83"/>
      <c r="M106" s="20"/>
    </row>
    <row r="107" spans="1:13" ht="13.5" thickBot="1">
      <c r="A107" s="151"/>
      <c r="B107" s="51"/>
      <c r="C107" s="151"/>
      <c r="D107" s="6" t="s">
        <v>14</v>
      </c>
      <c r="E107" s="13">
        <v>19</v>
      </c>
      <c r="F107" s="14">
        <v>19.5</v>
      </c>
      <c r="G107" s="14">
        <v>20</v>
      </c>
      <c r="H107" s="14">
        <v>20.5</v>
      </c>
      <c r="I107" s="15"/>
      <c r="J107" s="269"/>
      <c r="L107" s="83"/>
      <c r="M107" s="20"/>
    </row>
    <row r="108" spans="1:13" ht="13.5" thickBot="1">
      <c r="A108" s="190">
        <v>1201</v>
      </c>
      <c r="B108" s="51" t="s">
        <v>1176</v>
      </c>
      <c r="C108" s="69" t="s">
        <v>324</v>
      </c>
      <c r="D108" s="248" t="s">
        <v>17</v>
      </c>
      <c r="E108" s="40" t="s">
        <v>9</v>
      </c>
      <c r="F108" s="41" t="s">
        <v>10</v>
      </c>
      <c r="G108" s="41" t="s">
        <v>11</v>
      </c>
      <c r="H108" s="41" t="s">
        <v>12</v>
      </c>
      <c r="I108" s="42" t="s">
        <v>18</v>
      </c>
      <c r="J108" s="267" t="s">
        <v>181</v>
      </c>
      <c r="L108" s="82">
        <f>VLOOKUP(A108,Лист1!$A$4:$C$1600,3,FALSE)</f>
        <v>1229.661</v>
      </c>
      <c r="M108" s="82">
        <f>VLOOKUP(A108,Лист1!$A$4:$C$1600,2,FALSE)</f>
        <v>1359.0990000000002</v>
      </c>
    </row>
    <row r="109" spans="1:13" ht="12.75">
      <c r="A109" s="151"/>
      <c r="B109" s="51"/>
      <c r="C109" s="74"/>
      <c r="D109" s="6" t="s">
        <v>16</v>
      </c>
      <c r="E109" s="201">
        <v>69</v>
      </c>
      <c r="F109" s="202">
        <v>71</v>
      </c>
      <c r="G109" s="202">
        <v>73</v>
      </c>
      <c r="H109" s="202">
        <v>75</v>
      </c>
      <c r="I109" s="203"/>
      <c r="J109" s="268"/>
      <c r="L109" s="83"/>
      <c r="M109" s="20"/>
    </row>
    <row r="110" spans="1:13" ht="12.75">
      <c r="A110" s="151"/>
      <c r="B110" s="51"/>
      <c r="C110" s="151"/>
      <c r="D110" s="6" t="s">
        <v>13</v>
      </c>
      <c r="E110" s="10">
        <v>98</v>
      </c>
      <c r="F110" s="11">
        <v>102</v>
      </c>
      <c r="G110" s="11">
        <v>106</v>
      </c>
      <c r="H110" s="11">
        <v>112</v>
      </c>
      <c r="I110" s="9"/>
      <c r="J110" s="268"/>
      <c r="L110" s="83"/>
      <c r="M110" s="20"/>
    </row>
    <row r="111" spans="1:13" ht="12.75">
      <c r="A111" s="151"/>
      <c r="B111" s="51"/>
      <c r="C111" s="151"/>
      <c r="D111" s="6" t="s">
        <v>15</v>
      </c>
      <c r="E111" s="10">
        <v>44</v>
      </c>
      <c r="F111" s="11">
        <v>45</v>
      </c>
      <c r="G111" s="11">
        <v>46</v>
      </c>
      <c r="H111" s="11">
        <v>48</v>
      </c>
      <c r="I111" s="9"/>
      <c r="J111" s="268"/>
      <c r="L111" s="83"/>
      <c r="M111" s="20"/>
    </row>
    <row r="112" spans="1:13" ht="13.5" thickBot="1">
      <c r="A112" s="151"/>
      <c r="B112" s="51"/>
      <c r="C112" s="151"/>
      <c r="D112" s="6" t="s">
        <v>14</v>
      </c>
      <c r="E112" s="13">
        <v>22</v>
      </c>
      <c r="F112" s="14">
        <v>23</v>
      </c>
      <c r="G112" s="14">
        <v>24</v>
      </c>
      <c r="H112" s="14">
        <v>25</v>
      </c>
      <c r="I112" s="15"/>
      <c r="J112" s="269"/>
      <c r="L112" s="83"/>
      <c r="M112" s="20"/>
    </row>
    <row r="113" spans="1:13" ht="13.5" thickBot="1">
      <c r="A113" s="190">
        <v>1202</v>
      </c>
      <c r="B113" s="51" t="s">
        <v>1177</v>
      </c>
      <c r="C113" s="69" t="s">
        <v>324</v>
      </c>
      <c r="D113" s="248" t="s">
        <v>17</v>
      </c>
      <c r="E113" s="40" t="s">
        <v>9</v>
      </c>
      <c r="F113" s="41" t="s">
        <v>10</v>
      </c>
      <c r="G113" s="41" t="s">
        <v>11</v>
      </c>
      <c r="H113" s="41" t="s">
        <v>12</v>
      </c>
      <c r="I113" s="42" t="s">
        <v>18</v>
      </c>
      <c r="J113" s="267" t="s">
        <v>1178</v>
      </c>
      <c r="L113" s="82">
        <f>VLOOKUP(A113,Лист1!$A$4:$C$1600,3,FALSE)</f>
        <v>1080.435</v>
      </c>
      <c r="M113" s="82">
        <f>VLOOKUP(A113,Лист1!$A$4:$C$1600,2,FALSE)</f>
        <v>1194.165</v>
      </c>
    </row>
    <row r="114" spans="1:13" ht="12.75">
      <c r="A114" s="151"/>
      <c r="B114" s="51"/>
      <c r="C114" s="74"/>
      <c r="D114" s="6" t="s">
        <v>16</v>
      </c>
      <c r="E114" s="7">
        <v>73</v>
      </c>
      <c r="F114" s="8">
        <v>75</v>
      </c>
      <c r="G114" s="8">
        <v>76</v>
      </c>
      <c r="H114" s="8">
        <v>77</v>
      </c>
      <c r="I114" s="203"/>
      <c r="J114" s="268"/>
      <c r="L114" s="83"/>
      <c r="M114" s="20"/>
    </row>
    <row r="115" spans="1:13" ht="12.75">
      <c r="A115" s="151"/>
      <c r="B115" s="51"/>
      <c r="C115" s="151"/>
      <c r="D115" s="6" t="s">
        <v>13</v>
      </c>
      <c r="E115" s="10">
        <v>102</v>
      </c>
      <c r="F115" s="11">
        <v>106</v>
      </c>
      <c r="G115" s="11">
        <v>110</v>
      </c>
      <c r="H115" s="11">
        <v>114</v>
      </c>
      <c r="I115" s="9"/>
      <c r="J115" s="268"/>
      <c r="L115" s="83"/>
      <c r="M115" s="20"/>
    </row>
    <row r="116" spans="1:13" ht="12.75">
      <c r="A116" s="151"/>
      <c r="B116" s="51"/>
      <c r="C116" s="151"/>
      <c r="D116" s="6" t="s">
        <v>15</v>
      </c>
      <c r="E116" s="10">
        <v>45</v>
      </c>
      <c r="F116" s="11">
        <v>46</v>
      </c>
      <c r="G116" s="11">
        <v>47</v>
      </c>
      <c r="H116" s="11">
        <v>48</v>
      </c>
      <c r="I116" s="9"/>
      <c r="J116" s="268"/>
      <c r="L116" s="83"/>
      <c r="M116" s="20"/>
    </row>
    <row r="117" spans="1:13" ht="13.5" thickBot="1">
      <c r="A117" s="151"/>
      <c r="B117" s="51"/>
      <c r="C117" s="151"/>
      <c r="D117" s="6" t="s">
        <v>14</v>
      </c>
      <c r="E117" s="13">
        <v>22</v>
      </c>
      <c r="F117" s="14">
        <v>23</v>
      </c>
      <c r="G117" s="14">
        <v>23</v>
      </c>
      <c r="H117" s="14">
        <v>24</v>
      </c>
      <c r="I117" s="15"/>
      <c r="J117" s="269"/>
      <c r="L117" s="83"/>
      <c r="M117" s="20"/>
    </row>
    <row r="118" spans="1:13" ht="13.5" thickBot="1">
      <c r="A118" s="190">
        <v>1224</v>
      </c>
      <c r="B118" s="51" t="s">
        <v>1179</v>
      </c>
      <c r="C118" s="69" t="s">
        <v>324</v>
      </c>
      <c r="D118" s="248" t="s">
        <v>17</v>
      </c>
      <c r="E118" s="249" t="s">
        <v>97</v>
      </c>
      <c r="F118" s="250" t="s">
        <v>9</v>
      </c>
      <c r="G118" s="250" t="s">
        <v>10</v>
      </c>
      <c r="H118" s="250" t="s">
        <v>11</v>
      </c>
      <c r="I118" s="251" t="s">
        <v>12</v>
      </c>
      <c r="J118" s="267" t="s">
        <v>1180</v>
      </c>
      <c r="L118" s="82">
        <f>VLOOKUP(A118,Лист1!$A$4:$C$1600,3,FALSE)</f>
        <v>1229.661</v>
      </c>
      <c r="M118" s="82">
        <f>VLOOKUP(A118,Лист1!$A$4:$C$1600,2,FALSE)</f>
        <v>1359.0990000000002</v>
      </c>
    </row>
    <row r="119" spans="1:13" ht="12.75">
      <c r="A119" s="151"/>
      <c r="B119" s="51"/>
      <c r="C119" s="74"/>
      <c r="D119" s="6" t="s">
        <v>16</v>
      </c>
      <c r="E119" s="201">
        <v>71</v>
      </c>
      <c r="F119" s="202">
        <v>73</v>
      </c>
      <c r="G119" s="202">
        <v>74</v>
      </c>
      <c r="H119" s="202">
        <v>76</v>
      </c>
      <c r="I119" s="203">
        <v>77</v>
      </c>
      <c r="J119" s="268"/>
      <c r="L119" s="83"/>
      <c r="M119" s="20"/>
    </row>
    <row r="120" spans="1:13" ht="12.75">
      <c r="A120" s="151"/>
      <c r="B120" s="51"/>
      <c r="C120" s="151"/>
      <c r="D120" s="6" t="s">
        <v>13</v>
      </c>
      <c r="E120" s="10">
        <v>99</v>
      </c>
      <c r="F120" s="11">
        <v>103</v>
      </c>
      <c r="G120" s="11">
        <v>107</v>
      </c>
      <c r="H120" s="11">
        <v>111</v>
      </c>
      <c r="I120" s="9">
        <v>115</v>
      </c>
      <c r="J120" s="268"/>
      <c r="L120" s="83"/>
      <c r="M120" s="20"/>
    </row>
    <row r="121" spans="1:13" ht="12.75">
      <c r="A121" s="151"/>
      <c r="B121" s="51"/>
      <c r="C121" s="151"/>
      <c r="D121" s="6" t="s">
        <v>15</v>
      </c>
      <c r="E121" s="10">
        <v>45</v>
      </c>
      <c r="F121" s="11">
        <v>46</v>
      </c>
      <c r="G121" s="11">
        <v>47</v>
      </c>
      <c r="H121" s="11">
        <v>48</v>
      </c>
      <c r="I121" s="9">
        <v>49</v>
      </c>
      <c r="J121" s="268"/>
      <c r="L121" s="83"/>
      <c r="M121" s="20"/>
    </row>
    <row r="122" spans="1:13" ht="13.5" thickBot="1">
      <c r="A122" s="151"/>
      <c r="B122" s="51"/>
      <c r="C122" s="151"/>
      <c r="D122" s="6" t="s">
        <v>14</v>
      </c>
      <c r="E122" s="13">
        <v>21</v>
      </c>
      <c r="F122" s="14">
        <v>22</v>
      </c>
      <c r="G122" s="14">
        <v>22</v>
      </c>
      <c r="H122" s="14">
        <v>23</v>
      </c>
      <c r="I122" s="15">
        <v>24</v>
      </c>
      <c r="J122" s="269"/>
      <c r="L122" s="83"/>
      <c r="M122" s="20"/>
    </row>
    <row r="123" ht="12.75">
      <c r="M123" s="20"/>
    </row>
    <row r="124" ht="12.75">
      <c r="M124" s="20"/>
    </row>
    <row r="125" ht="12.75">
      <c r="M125" s="20"/>
    </row>
    <row r="126" ht="12.75">
      <c r="M126" s="20"/>
    </row>
    <row r="127" s="319" customFormat="1" ht="12.75">
      <c r="M127" s="320"/>
    </row>
    <row r="128" s="319" customFormat="1" ht="12.75">
      <c r="M128" s="321"/>
    </row>
    <row r="129" s="319" customFormat="1" ht="12.75">
      <c r="M129" s="320"/>
    </row>
    <row r="130" s="319" customFormat="1" ht="12.75">
      <c r="M130" s="320"/>
    </row>
    <row r="131" s="319" customFormat="1" ht="12.75">
      <c r="M131" s="320"/>
    </row>
    <row r="132" s="319" customFormat="1" ht="12.75">
      <c r="M132" s="320"/>
    </row>
    <row r="133" s="319" customFormat="1" ht="12.75">
      <c r="M133" s="321"/>
    </row>
    <row r="134" s="319" customFormat="1" ht="12.75">
      <c r="M134" s="320"/>
    </row>
    <row r="135" s="319" customFormat="1" ht="12.75">
      <c r="M135" s="320"/>
    </row>
    <row r="136" s="319" customFormat="1" ht="12.75">
      <c r="M136" s="320"/>
    </row>
    <row r="137" s="319" customFormat="1" ht="12.75">
      <c r="M137" s="320"/>
    </row>
    <row r="138" s="319" customFormat="1" ht="12.75">
      <c r="M138" s="321"/>
    </row>
    <row r="139" s="319" customFormat="1" ht="12.75">
      <c r="M139" s="320"/>
    </row>
    <row r="140" s="319" customFormat="1" ht="12.75">
      <c r="M140" s="320"/>
    </row>
    <row r="141" s="319" customFormat="1" ht="12.75">
      <c r="M141" s="320"/>
    </row>
    <row r="142" s="319" customFormat="1" ht="12.75">
      <c r="M142" s="320"/>
    </row>
    <row r="143" s="319" customFormat="1" ht="12.75">
      <c r="M143" s="321"/>
    </row>
    <row r="144" s="319" customFormat="1" ht="12.75">
      <c r="M144" s="320"/>
    </row>
    <row r="145" s="319" customFormat="1" ht="12.75">
      <c r="M145" s="320"/>
    </row>
    <row r="146" s="319" customFormat="1" ht="12.75">
      <c r="M146" s="320"/>
    </row>
    <row r="147" s="319" customFormat="1" ht="12.75">
      <c r="M147" s="320"/>
    </row>
    <row r="148" s="319" customFormat="1" ht="12.75">
      <c r="M148" s="321"/>
    </row>
    <row r="149" s="319" customFormat="1" ht="12.75">
      <c r="M149" s="320"/>
    </row>
    <row r="150" s="319" customFormat="1" ht="12.75">
      <c r="M150" s="320"/>
    </row>
    <row r="151" s="319" customFormat="1" ht="12.75">
      <c r="M151" s="320"/>
    </row>
    <row r="152" s="319" customFormat="1" ht="12.75">
      <c r="M152" s="320"/>
    </row>
    <row r="153" s="319" customFormat="1" ht="12.75">
      <c r="M153" s="321"/>
    </row>
    <row r="154" s="319" customFormat="1" ht="12.75">
      <c r="M154" s="320"/>
    </row>
    <row r="155" s="319" customFormat="1" ht="12.75">
      <c r="M155" s="320"/>
    </row>
    <row r="156" s="319" customFormat="1" ht="12.75">
      <c r="M156" s="320"/>
    </row>
    <row r="157" s="319" customFormat="1" ht="12.75">
      <c r="M157" s="320"/>
    </row>
    <row r="158" s="319" customFormat="1" ht="12.75">
      <c r="M158" s="321"/>
    </row>
    <row r="159" s="319" customFormat="1" ht="12.75">
      <c r="M159" s="320"/>
    </row>
    <row r="160" ht="12.75">
      <c r="M160" s="20"/>
    </row>
    <row r="161" ht="12.75">
      <c r="M161" s="20"/>
    </row>
    <row r="162" ht="13.5" thickBot="1">
      <c r="M162" s="20"/>
    </row>
    <row r="163" ht="12.75">
      <c r="M163" s="82" t="e">
        <f>VLOOKUP(A163,Лист1!$A$4:$C$953,2,FALSE)</f>
        <v>#N/A</v>
      </c>
    </row>
    <row r="164" ht="12.75">
      <c r="M164" s="20"/>
    </row>
    <row r="165" ht="12.75">
      <c r="M165" s="20"/>
    </row>
    <row r="166" ht="12.75">
      <c r="M166" s="20"/>
    </row>
    <row r="167" ht="13.5" thickBot="1">
      <c r="M167" s="20"/>
    </row>
    <row r="168" ht="12.75">
      <c r="M168" s="82" t="e">
        <f>VLOOKUP(A168,Лист1!$A$4:$C$953,2,FALSE)</f>
        <v>#N/A</v>
      </c>
    </row>
    <row r="169" ht="12.75">
      <c r="M169" s="20"/>
    </row>
    <row r="170" ht="12.75">
      <c r="M170" s="20"/>
    </row>
    <row r="171" ht="12.75">
      <c r="M171" s="20"/>
    </row>
    <row r="172" ht="13.5" thickBot="1">
      <c r="M172" s="20"/>
    </row>
    <row r="173" spans="1:13" s="62" customFormat="1" ht="12.75">
      <c r="A173"/>
      <c r="B173" s="36"/>
      <c r="C173"/>
      <c r="D173"/>
      <c r="E173"/>
      <c r="F173"/>
      <c r="G173"/>
      <c r="H173"/>
      <c r="I173"/>
      <c r="J173"/>
      <c r="K173"/>
      <c r="L173"/>
      <c r="M173" s="82" t="e">
        <f>VLOOKUP(A173,Лист1!$A$4:$C$953,2,FALSE)</f>
        <v>#N/A</v>
      </c>
    </row>
    <row r="174" ht="12.75">
      <c r="M174" s="20"/>
    </row>
    <row r="175" ht="12.75">
      <c r="M175" s="20"/>
    </row>
    <row r="176" ht="12.75">
      <c r="M176" s="20"/>
    </row>
    <row r="177" ht="13.5" thickBot="1">
      <c r="M177" s="20"/>
    </row>
    <row r="178" ht="12.75">
      <c r="M178" s="82" t="e">
        <f>VLOOKUP(A178,Лист1!$A$4:$C$953,2,FALSE)</f>
        <v>#N/A</v>
      </c>
    </row>
    <row r="179" ht="12.75">
      <c r="M179" s="20"/>
    </row>
    <row r="180" ht="12.75">
      <c r="M180" s="20"/>
    </row>
    <row r="181" ht="12.75">
      <c r="M181" s="20"/>
    </row>
    <row r="182" ht="13.5" thickBot="1">
      <c r="M182" s="20"/>
    </row>
    <row r="183" ht="12.75">
      <c r="M183" s="82" t="e">
        <f>VLOOKUP(A183,Лист1!$A$4:$C$953,2,FALSE)</f>
        <v>#N/A</v>
      </c>
    </row>
    <row r="184" ht="12.75">
      <c r="M184" s="20"/>
    </row>
    <row r="185" ht="12.75">
      <c r="M185" s="20"/>
    </row>
    <row r="186" ht="12.75">
      <c r="M186" s="20"/>
    </row>
    <row r="187" ht="13.5" thickBot="1">
      <c r="M187" s="20"/>
    </row>
    <row r="188" ht="12.75">
      <c r="M188" s="82" t="e">
        <f>VLOOKUP(A188,Лист1!$A$4:$C$953,2,FALSE)</f>
        <v>#N/A</v>
      </c>
    </row>
    <row r="189" ht="12.75">
      <c r="M189" s="20"/>
    </row>
    <row r="190" ht="12.75">
      <c r="M190" s="20"/>
    </row>
    <row r="191" ht="12.75">
      <c r="M191" s="20"/>
    </row>
    <row r="192" ht="13.5" thickBot="1">
      <c r="M192" s="20"/>
    </row>
    <row r="193" ht="12.75">
      <c r="M193" s="82" t="e">
        <f>VLOOKUP(A193,Лист1!$A$4:$C$953,2,FALSE)</f>
        <v>#N/A</v>
      </c>
    </row>
    <row r="194" ht="12.75">
      <c r="M194" s="20"/>
    </row>
    <row r="195" ht="12.75">
      <c r="M195" s="20"/>
    </row>
    <row r="196" ht="12.75">
      <c r="M196" s="20"/>
    </row>
    <row r="197" ht="13.5" thickBot="1">
      <c r="M197" s="20"/>
    </row>
    <row r="198" ht="12.75">
      <c r="M198" s="82" t="e">
        <f>VLOOKUP(A198,Лист1!$A$4:$C$953,2,FALSE)</f>
        <v>#N/A</v>
      </c>
    </row>
    <row r="199" ht="12.75">
      <c r="M199" s="20"/>
    </row>
    <row r="200" ht="12.75">
      <c r="M200" s="20"/>
    </row>
    <row r="201" ht="12.75">
      <c r="M201" s="20"/>
    </row>
    <row r="202" ht="13.5" thickBot="1">
      <c r="M202" s="20"/>
    </row>
    <row r="203" ht="12.75">
      <c r="M203" s="82" t="e">
        <f>VLOOKUP(A203,Лист1!$A$4:$C$953,2,FALSE)</f>
        <v>#N/A</v>
      </c>
    </row>
    <row r="204" ht="12.75">
      <c r="M204" s="20"/>
    </row>
    <row r="205" ht="12.75">
      <c r="M205" s="20"/>
    </row>
    <row r="206" ht="12.75">
      <c r="M206" s="20"/>
    </row>
    <row r="207" ht="13.5" thickBot="1">
      <c r="M207" s="20"/>
    </row>
    <row r="208" ht="12.75">
      <c r="M208" s="82" t="e">
        <f>VLOOKUP(A208,Лист1!$A$4:$C$953,2,FALSE)</f>
        <v>#N/A</v>
      </c>
    </row>
    <row r="209" ht="12.75">
      <c r="M209" s="20"/>
    </row>
    <row r="210" ht="12.75">
      <c r="M210" s="20"/>
    </row>
    <row r="211" ht="12.75">
      <c r="M211" s="20"/>
    </row>
    <row r="212" ht="13.5" thickBot="1">
      <c r="M212" s="20"/>
    </row>
    <row r="213" ht="12.75">
      <c r="M213" s="82" t="e">
        <f>VLOOKUP(A213,Лист1!$A$4:$C$953,2,FALSE)</f>
        <v>#N/A</v>
      </c>
    </row>
    <row r="214" ht="12.75">
      <c r="M214" s="20"/>
    </row>
    <row r="215" ht="12.75">
      <c r="M215" s="20"/>
    </row>
    <row r="216" ht="12.75">
      <c r="M216" s="20"/>
    </row>
    <row r="217" ht="13.5" thickBot="1">
      <c r="M217" s="20"/>
    </row>
    <row r="218" ht="12.75">
      <c r="M218" s="82" t="e">
        <f>VLOOKUP(A218,Лист1!$A$4:$C$953,2,FALSE)</f>
        <v>#N/A</v>
      </c>
    </row>
    <row r="219" ht="12.75">
      <c r="M219" s="20"/>
    </row>
    <row r="220" ht="12.75">
      <c r="M220" s="20"/>
    </row>
    <row r="221" ht="12.75">
      <c r="M221" s="20"/>
    </row>
    <row r="222" ht="13.5" thickBot="1">
      <c r="M222" s="20"/>
    </row>
    <row r="223" ht="12.75">
      <c r="M223" s="82" t="e">
        <f>VLOOKUP(A223,Лист1!$A$4:$C$953,2,FALSE)</f>
        <v>#N/A</v>
      </c>
    </row>
    <row r="224" ht="12.75">
      <c r="M224" s="20"/>
    </row>
    <row r="225" ht="12.75">
      <c r="M225" s="20"/>
    </row>
    <row r="226" ht="12.75">
      <c r="M226" s="20"/>
    </row>
    <row r="227" ht="13.5" thickBot="1">
      <c r="M227" s="20"/>
    </row>
    <row r="228" ht="12.75">
      <c r="M228" s="82" t="e">
        <f>VLOOKUP(A228,Лист1!$A$4:$C$953,2,FALSE)</f>
        <v>#N/A</v>
      </c>
    </row>
    <row r="229" ht="12.75">
      <c r="M229" s="20"/>
    </row>
    <row r="230" ht="12.75">
      <c r="M230" s="20"/>
    </row>
    <row r="231" ht="12.75">
      <c r="M231" s="20"/>
    </row>
    <row r="232" ht="13.5" thickBot="1">
      <c r="M232" s="20"/>
    </row>
    <row r="233" ht="12.75">
      <c r="M233" s="82" t="e">
        <f>VLOOKUP(A233,Лист1!$A$4:$C$953,2,FALSE)</f>
        <v>#N/A</v>
      </c>
    </row>
    <row r="234" ht="12.75">
      <c r="M234" s="20"/>
    </row>
    <row r="235" ht="12.75">
      <c r="M235" s="20"/>
    </row>
    <row r="236" ht="12.75">
      <c r="M236" s="20"/>
    </row>
    <row r="237" ht="13.5" thickBot="1">
      <c r="M237" s="20"/>
    </row>
    <row r="238" ht="12.75">
      <c r="M238" s="82" t="e">
        <f>VLOOKUP(A238,Лист1!$A$4:$C$953,2,FALSE)</f>
        <v>#N/A</v>
      </c>
    </row>
    <row r="239" ht="12.75">
      <c r="M239" s="20"/>
    </row>
    <row r="240" ht="12.75">
      <c r="M240" s="20"/>
    </row>
    <row r="241" ht="12.75">
      <c r="M241" s="20"/>
    </row>
    <row r="242" ht="13.5" thickBot="1">
      <c r="M242" s="20"/>
    </row>
    <row r="243" ht="12.75">
      <c r="M243" s="82" t="e">
        <f>VLOOKUP(A243,Лист1!$A$4:$C$953,2,FALSE)</f>
        <v>#N/A</v>
      </c>
    </row>
    <row r="244" ht="12.75">
      <c r="M244" s="20"/>
    </row>
    <row r="245" ht="12.75">
      <c r="M245" s="20"/>
    </row>
    <row r="246" ht="12.75">
      <c r="M246" s="20"/>
    </row>
    <row r="247" ht="13.5" thickBot="1">
      <c r="M247" s="20"/>
    </row>
    <row r="248" ht="12.75">
      <c r="M248" s="82" t="e">
        <f>VLOOKUP(A248,Лист1!$A$4:$C$953,2,FALSE)</f>
        <v>#N/A</v>
      </c>
    </row>
    <row r="249" ht="12.75">
      <c r="M249" s="20"/>
    </row>
    <row r="250" ht="12.75">
      <c r="M250" s="20"/>
    </row>
    <row r="251" ht="12.75">
      <c r="M251" s="20"/>
    </row>
    <row r="252" ht="13.5" thickBot="1">
      <c r="M252" s="20"/>
    </row>
    <row r="253" ht="12.75">
      <c r="M253" s="82" t="e">
        <f>VLOOKUP(A253,Лист1!$A$4:$C$953,2,FALSE)</f>
        <v>#N/A</v>
      </c>
    </row>
    <row r="254" ht="12.75">
      <c r="M254" s="20"/>
    </row>
    <row r="255" ht="12.75">
      <c r="M255" s="20"/>
    </row>
    <row r="256" ht="12.75">
      <c r="M256" s="20"/>
    </row>
    <row r="257" ht="13.5" thickBot="1">
      <c r="M257" s="20"/>
    </row>
    <row r="258" ht="12.75">
      <c r="M258" s="82" t="e">
        <f>VLOOKUP(A258,Лист1!$A$4:$C$953,2,FALSE)</f>
        <v>#N/A</v>
      </c>
    </row>
    <row r="259" ht="12.75">
      <c r="M259" s="20"/>
    </row>
    <row r="260" ht="12.75">
      <c r="M260" s="20"/>
    </row>
    <row r="261" ht="12.75">
      <c r="M261" s="20"/>
    </row>
    <row r="262" ht="13.5" thickBot="1">
      <c r="M262" s="20"/>
    </row>
    <row r="263" ht="12.75">
      <c r="M263" s="82" t="e">
        <f>VLOOKUP(A263,Лист1!$A$4:$C$953,2,FALSE)</f>
        <v>#N/A</v>
      </c>
    </row>
    <row r="264" ht="12.75">
      <c r="M264" s="20"/>
    </row>
    <row r="265" ht="12.75">
      <c r="M265" s="20"/>
    </row>
    <row r="266" ht="12.75">
      <c r="M266" s="20"/>
    </row>
    <row r="267" ht="13.5" thickBot="1">
      <c r="M267" s="20"/>
    </row>
    <row r="268" ht="12.75">
      <c r="M268" s="82" t="e">
        <f>VLOOKUP(A268,Лист1!$A$4:$C$953,2,FALSE)</f>
        <v>#N/A</v>
      </c>
    </row>
    <row r="269" ht="12.75">
      <c r="M269" s="20"/>
    </row>
    <row r="270" ht="12.75">
      <c r="M270" s="20"/>
    </row>
    <row r="271" ht="12.75">
      <c r="M271" s="20"/>
    </row>
    <row r="272" ht="12.75">
      <c r="M272" s="20"/>
    </row>
  </sheetData>
  <sheetProtection/>
  <autoFilter ref="A1:K122"/>
  <mergeCells count="24">
    <mergeCell ref="J103:J107"/>
    <mergeCell ref="J108:J112"/>
    <mergeCell ref="J113:J117"/>
    <mergeCell ref="J118:J122"/>
    <mergeCell ref="J73:J77"/>
    <mergeCell ref="J78:J82"/>
    <mergeCell ref="J83:J87"/>
    <mergeCell ref="J88:J92"/>
    <mergeCell ref="J93:J97"/>
    <mergeCell ref="J98:J102"/>
    <mergeCell ref="J3:J7"/>
    <mergeCell ref="J8:J12"/>
    <mergeCell ref="J13:J17"/>
    <mergeCell ref="J18:J22"/>
    <mergeCell ref="J23:J27"/>
    <mergeCell ref="J28:J32"/>
    <mergeCell ref="J33:J37"/>
    <mergeCell ref="J38:J42"/>
    <mergeCell ref="J43:J47"/>
    <mergeCell ref="J48:J52"/>
    <mergeCell ref="J53:J57"/>
    <mergeCell ref="J58:J62"/>
    <mergeCell ref="J63:J67"/>
    <mergeCell ref="J68:J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02"/>
  <sheetViews>
    <sheetView zoomScalePageLayoutView="0" workbookViewId="0" topLeftCell="A1">
      <pane xSplit="4" ySplit="2" topLeftCell="E5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60" sqref="C60"/>
    </sheetView>
  </sheetViews>
  <sheetFormatPr defaultColWidth="9.00390625" defaultRowHeight="12.75"/>
  <cols>
    <col min="1" max="1" width="8.625" style="0" customWidth="1"/>
    <col min="2" max="2" width="9.125" style="0" customWidth="1"/>
    <col min="3" max="3" width="30.25390625" style="0" customWidth="1"/>
    <col min="4" max="4" width="6.125" style="0" customWidth="1"/>
    <col min="5" max="7" width="4.75390625" style="0" customWidth="1"/>
    <col min="8" max="8" width="5.625" style="0" customWidth="1"/>
    <col min="9" max="9" width="6.00390625" style="0" customWidth="1"/>
    <col min="10" max="10" width="20.625" style="0" customWidth="1"/>
    <col min="11" max="11" width="17.00390625" style="0" hidden="1" customWidth="1"/>
    <col min="12" max="12" width="21.875" style="0" customWidth="1"/>
    <col min="13" max="13" width="20.875" style="0" customWidth="1"/>
  </cols>
  <sheetData>
    <row r="1" spans="1:12" ht="48.75" customHeight="1" thickBot="1">
      <c r="A1" s="34" t="s">
        <v>101</v>
      </c>
      <c r="B1" s="23" t="s">
        <v>60</v>
      </c>
      <c r="C1" s="19" t="s">
        <v>20</v>
      </c>
      <c r="D1" s="4"/>
      <c r="E1" s="2" t="s">
        <v>21</v>
      </c>
      <c r="F1" s="3"/>
      <c r="G1" s="3"/>
      <c r="H1" s="3"/>
      <c r="I1" s="3"/>
      <c r="J1" s="22" t="s">
        <v>19</v>
      </c>
      <c r="K1" s="24" t="s">
        <v>22</v>
      </c>
      <c r="L1" s="24"/>
    </row>
    <row r="2" spans="1:13" ht="29.25" customHeight="1" thickBot="1">
      <c r="A2" s="89" t="s">
        <v>372</v>
      </c>
      <c r="B2" s="57"/>
      <c r="C2" s="57"/>
      <c r="D2" s="57"/>
      <c r="E2" s="57"/>
      <c r="F2" s="57"/>
      <c r="G2" s="57"/>
      <c r="H2" s="57"/>
      <c r="I2" s="57"/>
      <c r="J2" s="58"/>
      <c r="K2" s="21" t="s">
        <v>764</v>
      </c>
      <c r="L2" s="21" t="str">
        <f>'Рубашки кор.рук'!L2</f>
        <v>Цена по курсу 57 руб</v>
      </c>
      <c r="M2" s="21" t="str">
        <f>'Рубашки кор.рук'!M2</f>
        <v>Цена по курсу 63 руб</v>
      </c>
    </row>
    <row r="3" spans="1:13" ht="13.5" thickBot="1">
      <c r="A3" s="59">
        <v>110</v>
      </c>
      <c r="B3" s="25" t="s">
        <v>23</v>
      </c>
      <c r="C3" s="1" t="s">
        <v>25</v>
      </c>
      <c r="D3" s="5" t="s">
        <v>17</v>
      </c>
      <c r="E3" s="40" t="s">
        <v>9</v>
      </c>
      <c r="F3" s="41" t="s">
        <v>10</v>
      </c>
      <c r="G3" s="41" t="s">
        <v>11</v>
      </c>
      <c r="H3" s="41" t="s">
        <v>12</v>
      </c>
      <c r="I3" s="42" t="s">
        <v>18</v>
      </c>
      <c r="J3" s="280" t="s">
        <v>24</v>
      </c>
      <c r="K3" s="82">
        <v>1365</v>
      </c>
      <c r="L3" s="82">
        <f>VLOOKUP(A3,Лист1!$A$4:$C$1450,3,FALSE)</f>
        <v>1819.7820000000002</v>
      </c>
      <c r="M3" s="82">
        <f>VLOOKUP(A3,Лист1!$A$4:$C$1450,2,FALSE)</f>
        <v>2011.3380000000002</v>
      </c>
    </row>
    <row r="4" spans="1:13" ht="12" customHeight="1">
      <c r="A4" s="60"/>
      <c r="B4" s="1"/>
      <c r="D4" s="6" t="s">
        <v>16</v>
      </c>
      <c r="E4" s="7">
        <v>63</v>
      </c>
      <c r="F4" s="8">
        <v>65</v>
      </c>
      <c r="G4" s="8">
        <v>70</v>
      </c>
      <c r="H4" s="8">
        <v>75</v>
      </c>
      <c r="I4" s="9"/>
      <c r="J4" s="281"/>
      <c r="K4" s="83"/>
      <c r="L4" s="83"/>
      <c r="M4" s="20"/>
    </row>
    <row r="5" spans="1:13" ht="12" customHeight="1">
      <c r="A5" s="60"/>
      <c r="B5" s="1"/>
      <c r="C5" s="1"/>
      <c r="D5" s="6" t="s">
        <v>13</v>
      </c>
      <c r="E5" s="10">
        <v>96</v>
      </c>
      <c r="F5" s="11">
        <v>98</v>
      </c>
      <c r="G5" s="11">
        <v>100</v>
      </c>
      <c r="H5" s="11">
        <v>110</v>
      </c>
      <c r="I5" s="12"/>
      <c r="J5" s="281"/>
      <c r="K5" s="83"/>
      <c r="L5" s="83"/>
      <c r="M5" s="20"/>
    </row>
    <row r="6" spans="1:13" ht="12" customHeight="1">
      <c r="A6" s="60"/>
      <c r="B6" s="1"/>
      <c r="C6" s="1"/>
      <c r="D6" s="6" t="s">
        <v>15</v>
      </c>
      <c r="E6" s="10">
        <v>42</v>
      </c>
      <c r="F6" s="11">
        <v>44</v>
      </c>
      <c r="G6" s="11">
        <v>46</v>
      </c>
      <c r="H6" s="11">
        <v>52</v>
      </c>
      <c r="I6" s="12"/>
      <c r="J6" s="281"/>
      <c r="K6" s="83"/>
      <c r="L6" s="83"/>
      <c r="M6" s="20"/>
    </row>
    <row r="7" spans="1:13" ht="12" customHeight="1" thickBot="1">
      <c r="A7" s="60"/>
      <c r="B7" s="1"/>
      <c r="C7" s="1"/>
      <c r="D7" s="6" t="s">
        <v>14</v>
      </c>
      <c r="E7" s="13">
        <v>60</v>
      </c>
      <c r="F7" s="14">
        <v>62</v>
      </c>
      <c r="G7" s="14">
        <v>64</v>
      </c>
      <c r="H7" s="14">
        <v>68</v>
      </c>
      <c r="I7" s="15"/>
      <c r="J7" s="282"/>
      <c r="K7" s="83"/>
      <c r="L7" s="83"/>
      <c r="M7" s="20"/>
    </row>
    <row r="8" spans="1:13" ht="13.5" customHeight="1" thickBot="1">
      <c r="A8" s="59">
        <v>114</v>
      </c>
      <c r="B8" s="25" t="s">
        <v>26</v>
      </c>
      <c r="C8" s="1" t="s">
        <v>27</v>
      </c>
      <c r="D8" s="5" t="s">
        <v>17</v>
      </c>
      <c r="E8" s="40" t="s">
        <v>9</v>
      </c>
      <c r="F8" s="41" t="s">
        <v>10</v>
      </c>
      <c r="G8" s="41" t="s">
        <v>11</v>
      </c>
      <c r="H8" s="41" t="s">
        <v>12</v>
      </c>
      <c r="I8" s="42" t="s">
        <v>18</v>
      </c>
      <c r="J8" s="280" t="s">
        <v>201</v>
      </c>
      <c r="K8" s="82">
        <v>913.4804</v>
      </c>
      <c r="L8" s="82">
        <f>VLOOKUP(A8,Лист1!$A$4:$C$1450,3,FALSE)</f>
        <v>1432.1820000000002</v>
      </c>
      <c r="M8" s="82">
        <f>VLOOKUP(A8,Лист1!$A$4:$C$1450,2,FALSE)</f>
        <v>1582.938</v>
      </c>
    </row>
    <row r="9" spans="1:13" ht="12.75">
      <c r="A9" s="60"/>
      <c r="B9" s="1"/>
      <c r="C9" s="1"/>
      <c r="D9" s="6" t="s">
        <v>16</v>
      </c>
      <c r="E9" s="7">
        <v>61</v>
      </c>
      <c r="F9" s="8">
        <v>63</v>
      </c>
      <c r="G9" s="8">
        <v>65</v>
      </c>
      <c r="H9" s="8">
        <v>66</v>
      </c>
      <c r="I9" s="9"/>
      <c r="J9" s="281"/>
      <c r="K9" s="83"/>
      <c r="L9" s="83"/>
      <c r="M9" s="20"/>
    </row>
    <row r="10" spans="1:13" ht="12.75">
      <c r="A10" s="60"/>
      <c r="B10" s="1"/>
      <c r="C10" s="1"/>
      <c r="D10" s="6" t="s">
        <v>13</v>
      </c>
      <c r="E10" s="10">
        <v>90</v>
      </c>
      <c r="F10" s="11">
        <v>92</v>
      </c>
      <c r="G10" s="11">
        <v>96</v>
      </c>
      <c r="H10" s="11">
        <v>98</v>
      </c>
      <c r="I10" s="12"/>
      <c r="J10" s="281"/>
      <c r="K10" s="83"/>
      <c r="L10" s="83"/>
      <c r="M10" s="20"/>
    </row>
    <row r="11" spans="1:13" ht="12.75">
      <c r="A11" s="60"/>
      <c r="B11" s="1"/>
      <c r="C11" s="1"/>
      <c r="D11" s="6" t="s">
        <v>15</v>
      </c>
      <c r="E11" s="10">
        <v>39</v>
      </c>
      <c r="F11" s="11">
        <v>41</v>
      </c>
      <c r="G11" s="11">
        <v>43</v>
      </c>
      <c r="H11" s="11">
        <v>45</v>
      </c>
      <c r="I11" s="12"/>
      <c r="J11" s="281"/>
      <c r="K11" s="83"/>
      <c r="L11" s="83"/>
      <c r="M11" s="20"/>
    </row>
    <row r="12" spans="1:13" ht="13.5" thickBot="1">
      <c r="A12" s="60"/>
      <c r="B12" s="1"/>
      <c r="C12" s="1"/>
      <c r="D12" s="6" t="s">
        <v>14</v>
      </c>
      <c r="E12" s="13">
        <v>62</v>
      </c>
      <c r="F12" s="14">
        <v>64</v>
      </c>
      <c r="G12" s="14">
        <v>65</v>
      </c>
      <c r="H12" s="14">
        <v>67</v>
      </c>
      <c r="I12" s="15"/>
      <c r="J12" s="282"/>
      <c r="K12" s="83"/>
      <c r="L12" s="83"/>
      <c r="M12" s="20"/>
    </row>
    <row r="13" spans="1:13" ht="13.5" thickBot="1">
      <c r="A13" s="59">
        <v>267</v>
      </c>
      <c r="B13" s="51" t="s">
        <v>0</v>
      </c>
      <c r="C13" s="48" t="s">
        <v>1</v>
      </c>
      <c r="D13" s="39" t="s">
        <v>17</v>
      </c>
      <c r="E13" s="40" t="s">
        <v>9</v>
      </c>
      <c r="F13" s="41" t="s">
        <v>10</v>
      </c>
      <c r="G13" s="41" t="s">
        <v>11</v>
      </c>
      <c r="H13" s="41" t="s">
        <v>12</v>
      </c>
      <c r="I13" s="42" t="s">
        <v>18</v>
      </c>
      <c r="J13" s="280" t="s">
        <v>28</v>
      </c>
      <c r="K13" s="82">
        <v>1423.8704000000002</v>
      </c>
      <c r="L13" s="82">
        <f>VLOOKUP(A13,Лист1!$A$4:$C$1450,3,FALSE)</f>
        <v>1916.6820000000002</v>
      </c>
      <c r="M13" s="82">
        <f>VLOOKUP(A13,Лист1!$A$4:$C$1450,2,FALSE)</f>
        <v>2118.438</v>
      </c>
    </row>
    <row r="14" spans="1:13" ht="12.75">
      <c r="A14" s="60"/>
      <c r="B14" s="52"/>
      <c r="C14" s="44"/>
      <c r="D14" s="6" t="s">
        <v>16</v>
      </c>
      <c r="E14" s="7">
        <v>63</v>
      </c>
      <c r="F14" s="8">
        <v>64</v>
      </c>
      <c r="G14" s="8">
        <v>68</v>
      </c>
      <c r="H14" s="8">
        <v>71</v>
      </c>
      <c r="I14" s="9"/>
      <c r="J14" s="281"/>
      <c r="K14" s="83"/>
      <c r="L14" s="83"/>
      <c r="M14" s="20"/>
    </row>
    <row r="15" spans="1:13" ht="12.75">
      <c r="A15" s="60"/>
      <c r="B15" s="52"/>
      <c r="C15" s="45"/>
      <c r="D15" s="6" t="s">
        <v>13</v>
      </c>
      <c r="E15" s="10">
        <v>97</v>
      </c>
      <c r="F15" s="11">
        <v>99</v>
      </c>
      <c r="G15" s="11">
        <v>102</v>
      </c>
      <c r="H15" s="11">
        <v>105</v>
      </c>
      <c r="I15" s="12"/>
      <c r="J15" s="281"/>
      <c r="K15" s="83"/>
      <c r="L15" s="83"/>
      <c r="M15" s="20"/>
    </row>
    <row r="16" spans="1:13" ht="12.75">
      <c r="A16" s="60"/>
      <c r="B16" s="52"/>
      <c r="C16" s="45"/>
      <c r="D16" s="6" t="s">
        <v>15</v>
      </c>
      <c r="E16" s="10">
        <v>40</v>
      </c>
      <c r="F16" s="11">
        <v>42</v>
      </c>
      <c r="G16" s="11">
        <v>43.5</v>
      </c>
      <c r="H16" s="11">
        <v>44</v>
      </c>
      <c r="I16" s="12"/>
      <c r="J16" s="281"/>
      <c r="K16" s="83"/>
      <c r="L16" s="83"/>
      <c r="M16" s="20"/>
    </row>
    <row r="17" spans="1:13" ht="16.5" thickBot="1">
      <c r="A17" s="60"/>
      <c r="B17" s="53"/>
      <c r="C17" s="1"/>
      <c r="D17" s="6" t="s">
        <v>14</v>
      </c>
      <c r="E17" s="13">
        <v>63.5</v>
      </c>
      <c r="F17" s="14">
        <v>63.5</v>
      </c>
      <c r="G17" s="14">
        <v>64</v>
      </c>
      <c r="H17" s="14">
        <v>67</v>
      </c>
      <c r="I17" s="15"/>
      <c r="J17" s="282"/>
      <c r="K17" s="83"/>
      <c r="L17" s="83"/>
      <c r="M17" s="20"/>
    </row>
    <row r="18" spans="1:13" ht="13.5" thickBot="1">
      <c r="A18" s="59">
        <v>395</v>
      </c>
      <c r="B18" s="51" t="s">
        <v>350</v>
      </c>
      <c r="C18" s="48" t="s">
        <v>348</v>
      </c>
      <c r="D18" s="39" t="s">
        <v>17</v>
      </c>
      <c r="E18" s="40" t="s">
        <v>9</v>
      </c>
      <c r="F18" s="41" t="s">
        <v>10</v>
      </c>
      <c r="G18" s="41" t="s">
        <v>11</v>
      </c>
      <c r="H18" s="41" t="s">
        <v>12</v>
      </c>
      <c r="I18" s="42" t="s">
        <v>18</v>
      </c>
      <c r="J18" s="277" t="s">
        <v>24</v>
      </c>
      <c r="K18" s="82">
        <v>1239.4024000000002</v>
      </c>
      <c r="L18" s="82">
        <f>VLOOKUP(A18,Лист1!$A$4:$C$1450,3,FALSE)</f>
        <v>1713.1920000000002</v>
      </c>
      <c r="M18" s="82">
        <f>VLOOKUP(A18,Лист1!$A$4:$C$1450,2,FALSE)</f>
        <v>1893.528</v>
      </c>
    </row>
    <row r="19" spans="1:13" ht="12.75">
      <c r="A19" s="60"/>
      <c r="B19" s="52"/>
      <c r="C19" s="74"/>
      <c r="D19" s="6" t="s">
        <v>16</v>
      </c>
      <c r="E19" s="7">
        <v>69</v>
      </c>
      <c r="F19" s="8">
        <v>71</v>
      </c>
      <c r="G19" s="8">
        <v>73</v>
      </c>
      <c r="H19" s="8">
        <v>75</v>
      </c>
      <c r="I19" s="9"/>
      <c r="J19" s="278"/>
      <c r="K19" s="83"/>
      <c r="L19" s="83"/>
      <c r="M19" s="20"/>
    </row>
    <row r="20" spans="1:13" ht="12.75">
      <c r="A20" s="60"/>
      <c r="B20" s="52"/>
      <c r="C20" s="45"/>
      <c r="D20" s="6" t="s">
        <v>13</v>
      </c>
      <c r="E20" s="10">
        <v>98</v>
      </c>
      <c r="F20" s="11">
        <v>102</v>
      </c>
      <c r="G20" s="11">
        <v>106</v>
      </c>
      <c r="H20" s="11">
        <v>110</v>
      </c>
      <c r="I20" s="12"/>
      <c r="J20" s="278"/>
      <c r="K20" s="83"/>
      <c r="L20" s="83"/>
      <c r="M20" s="20"/>
    </row>
    <row r="21" spans="1:13" ht="12.75">
      <c r="A21" s="60"/>
      <c r="B21" s="52"/>
      <c r="C21" s="45"/>
      <c r="D21" s="6" t="s">
        <v>15</v>
      </c>
      <c r="E21" s="10">
        <v>39</v>
      </c>
      <c r="F21" s="11">
        <v>40</v>
      </c>
      <c r="G21" s="11">
        <v>41</v>
      </c>
      <c r="H21" s="11">
        <v>42</v>
      </c>
      <c r="I21" s="12"/>
      <c r="J21" s="278"/>
      <c r="K21" s="83"/>
      <c r="L21" s="83"/>
      <c r="M21" s="20"/>
    </row>
    <row r="22" spans="1:13" ht="16.5" thickBot="1">
      <c r="A22" s="60"/>
      <c r="B22" s="53"/>
      <c r="C22" s="1"/>
      <c r="D22" s="6" t="s">
        <v>14</v>
      </c>
      <c r="E22" s="13">
        <v>62</v>
      </c>
      <c r="F22" s="14">
        <v>63</v>
      </c>
      <c r="G22" s="14">
        <v>64</v>
      </c>
      <c r="H22" s="14">
        <v>65</v>
      </c>
      <c r="I22" s="15"/>
      <c r="J22" s="279"/>
      <c r="K22" s="83"/>
      <c r="L22" s="83"/>
      <c r="M22" s="20"/>
    </row>
    <row r="23" spans="1:13" ht="13.5" thickBot="1">
      <c r="A23" s="59">
        <v>405</v>
      </c>
      <c r="B23" s="51" t="s">
        <v>353</v>
      </c>
      <c r="C23" s="48" t="s">
        <v>351</v>
      </c>
      <c r="D23" s="39" t="s">
        <v>17</v>
      </c>
      <c r="E23" s="40" t="s">
        <v>9</v>
      </c>
      <c r="F23" s="41" t="s">
        <v>10</v>
      </c>
      <c r="G23" s="41" t="s">
        <v>11</v>
      </c>
      <c r="H23" s="41" t="s">
        <v>12</v>
      </c>
      <c r="I23" s="42" t="s">
        <v>18</v>
      </c>
      <c r="J23" s="277" t="s">
        <v>28</v>
      </c>
      <c r="K23" s="82">
        <v>1616.0424000000003</v>
      </c>
      <c r="L23" s="82">
        <f>VLOOKUP(A23,Лист1!$A$4:$C$1450,3,FALSE)</f>
        <v>2202.4800000000005</v>
      </c>
      <c r="M23" s="82">
        <f>VLOOKUP(A23,Лист1!$A$4:$C$1450,2,FALSE)</f>
        <v>2434.32</v>
      </c>
    </row>
    <row r="24" spans="1:13" ht="12.75">
      <c r="A24" s="60"/>
      <c r="B24" s="52"/>
      <c r="C24" s="74"/>
      <c r="D24" s="6" t="s">
        <v>16</v>
      </c>
      <c r="E24" s="7">
        <v>68</v>
      </c>
      <c r="F24" s="8">
        <v>69</v>
      </c>
      <c r="G24" s="8">
        <v>70</v>
      </c>
      <c r="H24" s="8">
        <v>71</v>
      </c>
      <c r="I24" s="9"/>
      <c r="J24" s="278"/>
      <c r="K24" s="83"/>
      <c r="L24" s="83"/>
      <c r="M24" s="20"/>
    </row>
    <row r="25" spans="1:13" ht="12.75">
      <c r="A25" s="60"/>
      <c r="B25" s="52"/>
      <c r="C25" s="45"/>
      <c r="D25" s="6" t="s">
        <v>13</v>
      </c>
      <c r="E25" s="107">
        <v>96</v>
      </c>
      <c r="F25" s="108">
        <v>100</v>
      </c>
      <c r="G25" s="108">
        <v>104</v>
      </c>
      <c r="H25" s="108">
        <v>108</v>
      </c>
      <c r="I25" s="122"/>
      <c r="J25" s="278"/>
      <c r="K25" s="83"/>
      <c r="L25" s="83"/>
      <c r="M25" s="20"/>
    </row>
    <row r="26" spans="1:13" ht="12.75">
      <c r="A26" s="60"/>
      <c r="B26" s="52"/>
      <c r="C26" s="45"/>
      <c r="D26" s="6" t="s">
        <v>15</v>
      </c>
      <c r="E26" s="10">
        <v>38</v>
      </c>
      <c r="F26" s="11">
        <v>40</v>
      </c>
      <c r="G26" s="11">
        <v>42</v>
      </c>
      <c r="H26" s="11">
        <v>44</v>
      </c>
      <c r="I26" s="12"/>
      <c r="J26" s="278"/>
      <c r="K26" s="83"/>
      <c r="L26" s="83"/>
      <c r="M26" s="20"/>
    </row>
    <row r="27" spans="1:13" ht="16.5" thickBot="1">
      <c r="A27" s="60"/>
      <c r="B27" s="53"/>
      <c r="C27" s="1"/>
      <c r="D27" s="6" t="s">
        <v>14</v>
      </c>
      <c r="E27" s="13">
        <v>62</v>
      </c>
      <c r="F27" s="14">
        <v>63</v>
      </c>
      <c r="G27" s="14">
        <v>64</v>
      </c>
      <c r="H27" s="14">
        <v>65</v>
      </c>
      <c r="I27" s="15"/>
      <c r="J27" s="279"/>
      <c r="K27" s="83"/>
      <c r="L27" s="83"/>
      <c r="M27" s="20"/>
    </row>
    <row r="28" spans="1:13" ht="13.5" thickBot="1">
      <c r="A28" s="59">
        <v>416</v>
      </c>
      <c r="B28" s="51" t="s">
        <v>354</v>
      </c>
      <c r="C28" s="48" t="s">
        <v>355</v>
      </c>
      <c r="D28" s="39" t="s">
        <v>17</v>
      </c>
      <c r="E28" s="40" t="s">
        <v>9</v>
      </c>
      <c r="F28" s="41" t="s">
        <v>10</v>
      </c>
      <c r="G28" s="41" t="s">
        <v>11</v>
      </c>
      <c r="H28" s="41" t="s">
        <v>12</v>
      </c>
      <c r="I28" s="42" t="s">
        <v>18</v>
      </c>
      <c r="J28" s="277" t="s">
        <v>95</v>
      </c>
      <c r="K28" s="82">
        <v>1164.0744</v>
      </c>
      <c r="L28" s="82">
        <f>VLOOKUP(A28,Лист1!$A$4:$C$1450,3,FALSE)</f>
        <v>1606.602</v>
      </c>
      <c r="M28" s="82">
        <f>VLOOKUP(A28,Лист1!$A$4:$C$1450,2,FALSE)</f>
        <v>1775.718</v>
      </c>
    </row>
    <row r="29" spans="1:13" ht="12.75">
      <c r="A29" s="60"/>
      <c r="B29" s="52"/>
      <c r="C29" s="74"/>
      <c r="D29" s="6" t="s">
        <v>16</v>
      </c>
      <c r="E29" s="7">
        <v>67</v>
      </c>
      <c r="F29" s="8">
        <v>70</v>
      </c>
      <c r="G29" s="8">
        <v>72</v>
      </c>
      <c r="H29" s="8">
        <v>72.5</v>
      </c>
      <c r="I29" s="9"/>
      <c r="J29" s="278"/>
      <c r="K29" s="83"/>
      <c r="L29" s="83"/>
      <c r="M29" s="20"/>
    </row>
    <row r="30" spans="1:13" ht="12.75">
      <c r="A30" s="60"/>
      <c r="B30" s="52"/>
      <c r="C30" s="45"/>
      <c r="D30" s="6" t="s">
        <v>13</v>
      </c>
      <c r="E30" s="10">
        <v>96</v>
      </c>
      <c r="F30" s="11">
        <v>99</v>
      </c>
      <c r="G30" s="11">
        <v>102</v>
      </c>
      <c r="H30" s="11">
        <v>108</v>
      </c>
      <c r="I30" s="12"/>
      <c r="J30" s="278"/>
      <c r="K30" s="83"/>
      <c r="L30" s="83"/>
      <c r="M30" s="20"/>
    </row>
    <row r="31" spans="1:13" ht="12.75">
      <c r="A31" s="60"/>
      <c r="B31" s="52"/>
      <c r="C31" s="45"/>
      <c r="D31" s="6" t="s">
        <v>15</v>
      </c>
      <c r="E31" s="10">
        <v>37</v>
      </c>
      <c r="F31" s="11">
        <v>39.5</v>
      </c>
      <c r="G31" s="11">
        <v>41</v>
      </c>
      <c r="H31" s="11">
        <v>43.5</v>
      </c>
      <c r="I31" s="12"/>
      <c r="J31" s="278"/>
      <c r="K31" s="83"/>
      <c r="L31" s="83"/>
      <c r="M31" s="20"/>
    </row>
    <row r="32" spans="1:13" ht="16.5" thickBot="1">
      <c r="A32" s="60"/>
      <c r="B32" s="53"/>
      <c r="C32" s="1"/>
      <c r="D32" s="6" t="s">
        <v>14</v>
      </c>
      <c r="E32" s="13">
        <v>63</v>
      </c>
      <c r="F32" s="14">
        <v>64</v>
      </c>
      <c r="G32" s="14">
        <v>65</v>
      </c>
      <c r="H32" s="14">
        <v>66</v>
      </c>
      <c r="I32" s="15"/>
      <c r="J32" s="279"/>
      <c r="K32" s="83"/>
      <c r="L32" s="83"/>
      <c r="M32" s="20"/>
    </row>
    <row r="33" spans="1:13" ht="13.5" thickBot="1">
      <c r="A33" s="59">
        <v>565</v>
      </c>
      <c r="B33" s="51" t="s">
        <v>354</v>
      </c>
      <c r="C33" s="48" t="s">
        <v>352</v>
      </c>
      <c r="D33" s="39" t="s">
        <v>17</v>
      </c>
      <c r="E33" s="40" t="s">
        <v>9</v>
      </c>
      <c r="F33" s="41" t="s">
        <v>10</v>
      </c>
      <c r="G33" s="41" t="s">
        <v>11</v>
      </c>
      <c r="H33" s="41" t="s">
        <v>12</v>
      </c>
      <c r="I33" s="42" t="s">
        <v>18</v>
      </c>
      <c r="J33" s="277" t="s">
        <v>334</v>
      </c>
      <c r="K33" s="82">
        <v>1164.0744</v>
      </c>
      <c r="L33" s="82">
        <f>VLOOKUP(A33,Лист1!$A$4:$C$1450,3,FALSE)</f>
        <v>1573.542</v>
      </c>
      <c r="M33" s="82">
        <f>VLOOKUP(A33,Лист1!$A$4:$C$1450,2,FALSE)</f>
        <v>1739.1779999999999</v>
      </c>
    </row>
    <row r="34" spans="1:13" ht="12.75">
      <c r="A34" s="60"/>
      <c r="B34" s="52"/>
      <c r="C34" s="74"/>
      <c r="D34" s="6" t="s">
        <v>16</v>
      </c>
      <c r="E34" s="105">
        <v>67</v>
      </c>
      <c r="F34" s="106">
        <v>70</v>
      </c>
      <c r="G34" s="106">
        <v>72</v>
      </c>
      <c r="H34" s="106">
        <v>72.5</v>
      </c>
      <c r="I34" s="9"/>
      <c r="J34" s="278"/>
      <c r="K34" s="83"/>
      <c r="L34" s="83"/>
      <c r="M34" s="20"/>
    </row>
    <row r="35" spans="1:13" ht="12.75">
      <c r="A35" s="60"/>
      <c r="B35" s="52"/>
      <c r="C35" s="45"/>
      <c r="D35" s="6" t="s">
        <v>13</v>
      </c>
      <c r="E35" s="107">
        <v>96</v>
      </c>
      <c r="F35" s="108">
        <v>99</v>
      </c>
      <c r="G35" s="108">
        <v>102</v>
      </c>
      <c r="H35" s="108">
        <v>108</v>
      </c>
      <c r="I35" s="12"/>
      <c r="J35" s="278"/>
      <c r="K35" s="83"/>
      <c r="L35" s="83"/>
      <c r="M35" s="20"/>
    </row>
    <row r="36" spans="1:13" ht="12.75">
      <c r="A36" s="60"/>
      <c r="B36" s="52"/>
      <c r="C36" s="45"/>
      <c r="D36" s="6" t="s">
        <v>15</v>
      </c>
      <c r="E36" s="107">
        <v>37</v>
      </c>
      <c r="F36" s="108">
        <v>39.5</v>
      </c>
      <c r="G36" s="108">
        <v>41</v>
      </c>
      <c r="H36" s="108">
        <v>43.5</v>
      </c>
      <c r="I36" s="12"/>
      <c r="J36" s="278"/>
      <c r="K36" s="83"/>
      <c r="L36" s="83"/>
      <c r="M36" s="20"/>
    </row>
    <row r="37" spans="1:13" ht="16.5" thickBot="1">
      <c r="A37" s="60"/>
      <c r="B37" s="53"/>
      <c r="C37" s="1"/>
      <c r="D37" s="6" t="s">
        <v>14</v>
      </c>
      <c r="E37" s="109">
        <v>63</v>
      </c>
      <c r="F37" s="110">
        <v>64</v>
      </c>
      <c r="G37" s="110">
        <v>65</v>
      </c>
      <c r="H37" s="110">
        <v>66</v>
      </c>
      <c r="I37" s="15"/>
      <c r="J37" s="279"/>
      <c r="K37" s="83"/>
      <c r="L37" s="83"/>
      <c r="M37" s="20"/>
    </row>
    <row r="38" spans="1:13" ht="13.5" thickBot="1">
      <c r="A38" s="59">
        <v>760</v>
      </c>
      <c r="B38" s="51" t="s">
        <v>575</v>
      </c>
      <c r="C38" s="111" t="s">
        <v>574</v>
      </c>
      <c r="D38" s="39" t="s">
        <v>17</v>
      </c>
      <c r="E38" s="40" t="s">
        <v>9</v>
      </c>
      <c r="F38" s="41" t="s">
        <v>10</v>
      </c>
      <c r="G38" s="41" t="s">
        <v>11</v>
      </c>
      <c r="H38" s="41" t="s">
        <v>12</v>
      </c>
      <c r="I38" s="42" t="s">
        <v>18</v>
      </c>
      <c r="J38" s="274" t="s">
        <v>576</v>
      </c>
      <c r="K38" s="82">
        <v>1214.7924000000003</v>
      </c>
      <c r="L38" s="82">
        <f>VLOOKUP(A38,Лист1!$A$4:$C$1450,3,FALSE)</f>
        <v>1858.5420000000001</v>
      </c>
      <c r="M38" s="82">
        <f>VLOOKUP(A38,Лист1!$A$4:$C$1450,2,FALSE)</f>
        <v>2054.178</v>
      </c>
    </row>
    <row r="39" spans="1:13" ht="12.75">
      <c r="A39" s="60"/>
      <c r="B39" s="52"/>
      <c r="C39" s="74"/>
      <c r="D39" s="6" t="s">
        <v>16</v>
      </c>
      <c r="E39" s="7">
        <v>66</v>
      </c>
      <c r="F39" s="8">
        <v>68</v>
      </c>
      <c r="G39" s="8">
        <v>70</v>
      </c>
      <c r="H39" s="8">
        <v>72</v>
      </c>
      <c r="I39" s="9"/>
      <c r="J39" s="275"/>
      <c r="K39" s="83"/>
      <c r="L39" s="83"/>
      <c r="M39" s="20"/>
    </row>
    <row r="40" spans="1:13" ht="12.75">
      <c r="A40" s="60"/>
      <c r="B40" s="52"/>
      <c r="C40" s="45"/>
      <c r="D40" s="6" t="s">
        <v>13</v>
      </c>
      <c r="E40" s="10">
        <v>96</v>
      </c>
      <c r="F40" s="11">
        <v>100</v>
      </c>
      <c r="G40" s="11">
        <v>104</v>
      </c>
      <c r="H40" s="11">
        <v>108</v>
      </c>
      <c r="I40" s="12"/>
      <c r="J40" s="275"/>
      <c r="K40" s="83"/>
      <c r="L40" s="83"/>
      <c r="M40" s="20"/>
    </row>
    <row r="41" spans="1:13" ht="12.75">
      <c r="A41" s="60"/>
      <c r="B41" s="52"/>
      <c r="C41" s="45"/>
      <c r="D41" s="6" t="s">
        <v>15</v>
      </c>
      <c r="E41" s="10">
        <v>39</v>
      </c>
      <c r="F41" s="11">
        <v>40</v>
      </c>
      <c r="G41" s="11">
        <v>41</v>
      </c>
      <c r="H41" s="11">
        <v>42</v>
      </c>
      <c r="I41" s="12"/>
      <c r="J41" s="275"/>
      <c r="K41" s="83"/>
      <c r="L41" s="83"/>
      <c r="M41" s="20"/>
    </row>
    <row r="42" spans="1:13" ht="16.5" thickBot="1">
      <c r="A42" s="60"/>
      <c r="B42" s="53"/>
      <c r="C42" s="1"/>
      <c r="D42" s="6" t="s">
        <v>14</v>
      </c>
      <c r="E42" s="13">
        <v>61</v>
      </c>
      <c r="F42" s="14">
        <v>62</v>
      </c>
      <c r="G42" s="14">
        <v>63</v>
      </c>
      <c r="H42" s="14">
        <v>64</v>
      </c>
      <c r="I42" s="15"/>
      <c r="J42" s="276"/>
      <c r="K42" s="83"/>
      <c r="L42" s="83"/>
      <c r="M42" s="20"/>
    </row>
    <row r="43" spans="1:13" ht="13.5" thickBot="1">
      <c r="A43" s="59">
        <v>763</v>
      </c>
      <c r="B43" s="51" t="s">
        <v>577</v>
      </c>
      <c r="C43" s="48" t="s">
        <v>578</v>
      </c>
      <c r="D43" s="39" t="s">
        <v>17</v>
      </c>
      <c r="E43" s="40" t="s">
        <v>9</v>
      </c>
      <c r="F43" s="41" t="s">
        <v>10</v>
      </c>
      <c r="G43" s="41" t="s">
        <v>11</v>
      </c>
      <c r="H43" s="41" t="s">
        <v>12</v>
      </c>
      <c r="I43" s="42" t="s">
        <v>18</v>
      </c>
      <c r="J43" s="274" t="s">
        <v>195</v>
      </c>
      <c r="K43" s="82">
        <v>988.8084000000001</v>
      </c>
      <c r="L43" s="82">
        <f>VLOOKUP(A43,Лист1!$A$4:$C$1450,3,FALSE)</f>
        <v>1538.7720000000002</v>
      </c>
      <c r="M43" s="82">
        <f>VLOOKUP(A43,Лист1!$A$4:$C$1450,2,FALSE)</f>
        <v>1700.748</v>
      </c>
    </row>
    <row r="44" spans="1:13" ht="12.75">
      <c r="A44" s="60"/>
      <c r="B44" s="52"/>
      <c r="C44" s="74"/>
      <c r="D44" s="6" t="s">
        <v>16</v>
      </c>
      <c r="E44" s="7">
        <v>68</v>
      </c>
      <c r="F44" s="8">
        <v>70</v>
      </c>
      <c r="G44" s="8">
        <v>72</v>
      </c>
      <c r="H44" s="8">
        <v>74</v>
      </c>
      <c r="I44" s="9"/>
      <c r="J44" s="275"/>
      <c r="K44" s="83"/>
      <c r="L44" s="83"/>
      <c r="M44" s="20"/>
    </row>
    <row r="45" spans="1:13" ht="12.75">
      <c r="A45" s="60"/>
      <c r="B45" s="52"/>
      <c r="C45" s="45"/>
      <c r="D45" s="6" t="s">
        <v>13</v>
      </c>
      <c r="E45" s="10">
        <v>92</v>
      </c>
      <c r="F45" s="11">
        <v>96</v>
      </c>
      <c r="G45" s="11">
        <v>100</v>
      </c>
      <c r="H45" s="11">
        <v>104</v>
      </c>
      <c r="I45" s="12"/>
      <c r="J45" s="275"/>
      <c r="K45" s="83"/>
      <c r="L45" s="83"/>
      <c r="M45" s="20"/>
    </row>
    <row r="46" spans="1:13" ht="12.75">
      <c r="A46" s="60"/>
      <c r="B46" s="52"/>
      <c r="C46" s="45"/>
      <c r="D46" s="6" t="s">
        <v>15</v>
      </c>
      <c r="E46" s="10">
        <v>38</v>
      </c>
      <c r="F46" s="11">
        <v>39</v>
      </c>
      <c r="G46" s="11">
        <v>40</v>
      </c>
      <c r="H46" s="11">
        <v>41</v>
      </c>
      <c r="I46" s="12"/>
      <c r="J46" s="275"/>
      <c r="K46" s="83"/>
      <c r="L46" s="83"/>
      <c r="M46" s="20"/>
    </row>
    <row r="47" spans="1:13" ht="16.5" thickBot="1">
      <c r="A47" s="60"/>
      <c r="B47" s="53"/>
      <c r="C47" s="1"/>
      <c r="D47" s="6" t="s">
        <v>14</v>
      </c>
      <c r="E47" s="13">
        <v>65</v>
      </c>
      <c r="F47" s="14">
        <v>66</v>
      </c>
      <c r="G47" s="14">
        <v>67</v>
      </c>
      <c r="H47" s="14">
        <v>68</v>
      </c>
      <c r="I47" s="15"/>
      <c r="J47" s="276"/>
      <c r="K47" s="83"/>
      <c r="L47" s="83"/>
      <c r="M47" s="20"/>
    </row>
    <row r="48" spans="1:13" ht="13.5" thickBot="1">
      <c r="A48" s="59">
        <v>768</v>
      </c>
      <c r="B48" s="51" t="s">
        <v>579</v>
      </c>
      <c r="C48" s="48" t="s">
        <v>580</v>
      </c>
      <c r="D48" s="39" t="s">
        <v>17</v>
      </c>
      <c r="E48" s="40" t="s">
        <v>9</v>
      </c>
      <c r="F48" s="41" t="s">
        <v>10</v>
      </c>
      <c r="G48" s="41" t="s">
        <v>11</v>
      </c>
      <c r="H48" s="41" t="s">
        <v>12</v>
      </c>
      <c r="I48" s="42" t="s">
        <v>18</v>
      </c>
      <c r="J48" s="274" t="s">
        <v>95</v>
      </c>
      <c r="K48" s="82">
        <v>1390.0584000000001</v>
      </c>
      <c r="L48" s="82">
        <f>VLOOKUP(A48,Лист1!$A$4:$C$1450,3,FALSE)</f>
        <v>2032.9620000000002</v>
      </c>
      <c r="M48" s="82">
        <f>VLOOKUP(A48,Лист1!$A$4:$C$1450,2,FALSE)</f>
        <v>2246.958</v>
      </c>
    </row>
    <row r="49" spans="1:13" ht="12.75">
      <c r="A49" s="60"/>
      <c r="B49" s="52"/>
      <c r="C49" s="74"/>
      <c r="D49" s="6" t="s">
        <v>16</v>
      </c>
      <c r="E49" s="7">
        <v>64</v>
      </c>
      <c r="F49" s="8">
        <v>66</v>
      </c>
      <c r="G49" s="8">
        <v>68</v>
      </c>
      <c r="H49" s="8">
        <v>70</v>
      </c>
      <c r="I49" s="9"/>
      <c r="J49" s="275"/>
      <c r="K49" s="83"/>
      <c r="L49" s="83"/>
      <c r="M49" s="20"/>
    </row>
    <row r="50" spans="1:13" ht="12.75">
      <c r="A50" s="60"/>
      <c r="B50" s="52"/>
      <c r="C50" s="45"/>
      <c r="D50" s="6" t="s">
        <v>13</v>
      </c>
      <c r="E50" s="10">
        <v>96</v>
      </c>
      <c r="F50" s="11">
        <v>100</v>
      </c>
      <c r="G50" s="11">
        <v>104</v>
      </c>
      <c r="H50" s="11">
        <v>108</v>
      </c>
      <c r="I50" s="12"/>
      <c r="J50" s="275"/>
      <c r="K50" s="83"/>
      <c r="L50" s="83"/>
      <c r="M50" s="20"/>
    </row>
    <row r="51" spans="1:13" ht="12.75">
      <c r="A51" s="60"/>
      <c r="B51" s="52"/>
      <c r="C51" s="45"/>
      <c r="D51" s="6" t="s">
        <v>15</v>
      </c>
      <c r="E51" s="10">
        <v>40</v>
      </c>
      <c r="F51" s="11">
        <v>41</v>
      </c>
      <c r="G51" s="11">
        <v>42</v>
      </c>
      <c r="H51" s="11">
        <v>43</v>
      </c>
      <c r="I51" s="12"/>
      <c r="J51" s="275"/>
      <c r="K51" s="83"/>
      <c r="L51" s="83"/>
      <c r="M51" s="20"/>
    </row>
    <row r="52" spans="1:13" ht="16.5" thickBot="1">
      <c r="A52" s="60"/>
      <c r="B52" s="53"/>
      <c r="C52" s="1"/>
      <c r="D52" s="6" t="s">
        <v>14</v>
      </c>
      <c r="E52" s="13">
        <v>62</v>
      </c>
      <c r="F52" s="14">
        <v>63</v>
      </c>
      <c r="G52" s="14">
        <v>64</v>
      </c>
      <c r="H52" s="14">
        <v>65</v>
      </c>
      <c r="I52" s="15"/>
      <c r="J52" s="276"/>
      <c r="K52" s="83"/>
      <c r="L52" s="83"/>
      <c r="M52" s="20"/>
    </row>
    <row r="53" spans="1:13" ht="13.5" thickBot="1">
      <c r="A53" s="59">
        <v>771</v>
      </c>
      <c r="B53" s="51" t="s">
        <v>581</v>
      </c>
      <c r="C53" s="48" t="s">
        <v>580</v>
      </c>
      <c r="D53" s="39" t="s">
        <v>17</v>
      </c>
      <c r="E53" s="40" t="s">
        <v>9</v>
      </c>
      <c r="F53" s="41" t="s">
        <v>10</v>
      </c>
      <c r="G53" s="41" t="s">
        <v>11</v>
      </c>
      <c r="H53" s="41" t="s">
        <v>12</v>
      </c>
      <c r="I53" s="42" t="s">
        <v>18</v>
      </c>
      <c r="J53" s="274" t="s">
        <v>195</v>
      </c>
      <c r="K53" s="82">
        <v>1256.3084000000001</v>
      </c>
      <c r="L53" s="82">
        <f>VLOOKUP(A53,Лист1!$A$4:$C$1450,3,FALSE)</f>
        <v>1687.5040000000001</v>
      </c>
      <c r="M53" s="82">
        <f>VLOOKUP(A53,Лист1!$A$4:$C$1450,2,FALSE)</f>
        <v>1865.136</v>
      </c>
    </row>
    <row r="54" spans="1:13" ht="12.75">
      <c r="A54" s="60"/>
      <c r="B54" s="52"/>
      <c r="C54" s="74"/>
      <c r="D54" s="6" t="s">
        <v>16</v>
      </c>
      <c r="E54" s="7">
        <v>66</v>
      </c>
      <c r="F54" s="8">
        <v>68</v>
      </c>
      <c r="G54" s="8">
        <v>70</v>
      </c>
      <c r="H54" s="8">
        <v>72</v>
      </c>
      <c r="I54" s="9"/>
      <c r="J54" s="275"/>
      <c r="K54" s="83"/>
      <c r="L54" s="83"/>
      <c r="M54" s="20"/>
    </row>
    <row r="55" spans="1:13" ht="12.75">
      <c r="A55" s="60"/>
      <c r="B55" s="52"/>
      <c r="C55" s="45"/>
      <c r="D55" s="6" t="s">
        <v>13</v>
      </c>
      <c r="E55" s="10">
        <v>96</v>
      </c>
      <c r="F55" s="11">
        <v>100</v>
      </c>
      <c r="G55" s="11">
        <v>104</v>
      </c>
      <c r="H55" s="11">
        <v>108</v>
      </c>
      <c r="I55" s="12"/>
      <c r="J55" s="275"/>
      <c r="K55" s="83"/>
      <c r="L55" s="83"/>
      <c r="M55" s="20"/>
    </row>
    <row r="56" spans="1:13" ht="12.75">
      <c r="A56" s="60"/>
      <c r="B56" s="52"/>
      <c r="C56" s="45"/>
      <c r="D56" s="6" t="s">
        <v>15</v>
      </c>
      <c r="E56" s="10">
        <v>41</v>
      </c>
      <c r="F56" s="11">
        <v>42</v>
      </c>
      <c r="G56" s="11">
        <v>43</v>
      </c>
      <c r="H56" s="11">
        <v>44</v>
      </c>
      <c r="I56" s="12"/>
      <c r="J56" s="275"/>
      <c r="K56" s="83"/>
      <c r="L56" s="83"/>
      <c r="M56" s="20"/>
    </row>
    <row r="57" spans="1:13" ht="16.5" thickBot="1">
      <c r="A57" s="60"/>
      <c r="B57" s="53"/>
      <c r="C57" s="1"/>
      <c r="D57" s="6" t="s">
        <v>14</v>
      </c>
      <c r="E57" s="13">
        <v>61</v>
      </c>
      <c r="F57" s="14">
        <v>62</v>
      </c>
      <c r="G57" s="14">
        <v>63</v>
      </c>
      <c r="H57" s="14">
        <v>64</v>
      </c>
      <c r="I57" s="15"/>
      <c r="J57" s="276"/>
      <c r="K57" s="83"/>
      <c r="L57" s="83"/>
      <c r="M57" s="20"/>
    </row>
    <row r="58" spans="1:13" ht="13.5" thickBot="1">
      <c r="A58" s="59">
        <v>949</v>
      </c>
      <c r="B58" s="180" t="s">
        <v>1239</v>
      </c>
      <c r="C58" s="48" t="s">
        <v>1238</v>
      </c>
      <c r="D58" s="39" t="s">
        <v>17</v>
      </c>
      <c r="E58" s="40" t="s">
        <v>9</v>
      </c>
      <c r="F58" s="41" t="s">
        <v>10</v>
      </c>
      <c r="G58" s="41" t="s">
        <v>11</v>
      </c>
      <c r="H58" s="41" t="s">
        <v>12</v>
      </c>
      <c r="I58" s="42" t="s">
        <v>18</v>
      </c>
      <c r="J58" s="274" t="s">
        <v>660</v>
      </c>
      <c r="K58" s="82">
        <v>1256.3084000000001</v>
      </c>
      <c r="L58" s="82">
        <f>VLOOKUP(A58,Лист1!$A$4:$C$1450,3,FALSE)</f>
        <v>1126.2819999999997</v>
      </c>
      <c r="M58" s="82">
        <f>VLOOKUP(A58,Лист1!$A$4:$C$1450,2,FALSE)</f>
        <v>1244.8380000000002</v>
      </c>
    </row>
    <row r="59" spans="1:13" ht="12.75">
      <c r="A59" s="60"/>
      <c r="B59" s="52"/>
      <c r="C59" s="74"/>
      <c r="D59" s="6" t="s">
        <v>16</v>
      </c>
      <c r="E59" s="7"/>
      <c r="F59" s="8"/>
      <c r="G59" s="8"/>
      <c r="H59" s="8"/>
      <c r="I59" s="9"/>
      <c r="J59" s="275"/>
      <c r="K59" s="83"/>
      <c r="L59" s="83"/>
      <c r="M59" s="20"/>
    </row>
    <row r="60" spans="1:13" ht="12.75">
      <c r="A60" s="60"/>
      <c r="B60" s="52"/>
      <c r="C60" s="45"/>
      <c r="D60" s="6" t="s">
        <v>13</v>
      </c>
      <c r="E60" s="10"/>
      <c r="F60" s="11"/>
      <c r="G60" s="11"/>
      <c r="H60" s="11"/>
      <c r="I60" s="12"/>
      <c r="J60" s="275"/>
      <c r="K60" s="83"/>
      <c r="L60" s="83"/>
      <c r="M60" s="20"/>
    </row>
    <row r="61" spans="1:13" ht="12.75">
      <c r="A61" s="60"/>
      <c r="B61" s="52"/>
      <c r="C61" s="45"/>
      <c r="D61" s="6" t="s">
        <v>15</v>
      </c>
      <c r="E61" s="10"/>
      <c r="F61" s="11"/>
      <c r="G61" s="11"/>
      <c r="H61" s="11"/>
      <c r="I61" s="12"/>
      <c r="J61" s="275"/>
      <c r="K61" s="83"/>
      <c r="L61" s="83"/>
      <c r="M61" s="20"/>
    </row>
    <row r="62" spans="1:13" ht="16.5" thickBot="1">
      <c r="A62" s="60"/>
      <c r="B62" s="53"/>
      <c r="C62" s="1"/>
      <c r="D62" s="6" t="s">
        <v>14</v>
      </c>
      <c r="E62" s="13"/>
      <c r="F62" s="14"/>
      <c r="G62" s="14"/>
      <c r="H62" s="14"/>
      <c r="I62" s="15"/>
      <c r="J62" s="276"/>
      <c r="K62" s="83"/>
      <c r="L62" s="83"/>
      <c r="M62" s="20"/>
    </row>
    <row r="63" spans="1:13" ht="13.5" thickBot="1">
      <c r="A63" s="166">
        <v>950</v>
      </c>
      <c r="B63" s="99" t="s">
        <v>684</v>
      </c>
      <c r="C63" s="100" t="s">
        <v>685</v>
      </c>
      <c r="D63" s="101" t="s">
        <v>17</v>
      </c>
      <c r="E63" s="102" t="s">
        <v>9</v>
      </c>
      <c r="F63" s="103" t="s">
        <v>10</v>
      </c>
      <c r="G63" s="103" t="s">
        <v>11</v>
      </c>
      <c r="H63" s="103" t="s">
        <v>12</v>
      </c>
      <c r="I63" s="104" t="s">
        <v>18</v>
      </c>
      <c r="J63" s="274" t="s">
        <v>95</v>
      </c>
      <c r="K63" s="82">
        <v>1209.75912</v>
      </c>
      <c r="L63" s="82">
        <f>VLOOKUP(A63,Лист1!$A$4:$C$1450,3,FALSE)</f>
        <v>1736.9040000000002</v>
      </c>
      <c r="M63" s="82">
        <f>VLOOKUP(A63,Лист1!$A$4:$C$1450,2,FALSE)</f>
        <v>1919.7359999999999</v>
      </c>
    </row>
    <row r="64" spans="1:13" ht="12.75">
      <c r="A64" s="60"/>
      <c r="B64" s="52"/>
      <c r="C64" s="74"/>
      <c r="D64" s="6" t="s">
        <v>16</v>
      </c>
      <c r="E64" s="7">
        <v>66</v>
      </c>
      <c r="F64" s="8">
        <v>67</v>
      </c>
      <c r="G64" s="8">
        <v>69</v>
      </c>
      <c r="H64" s="8">
        <v>70</v>
      </c>
      <c r="I64" s="9"/>
      <c r="J64" s="275"/>
      <c r="K64" s="83"/>
      <c r="L64" s="83"/>
      <c r="M64" s="20"/>
    </row>
    <row r="65" spans="1:13" ht="12.75">
      <c r="A65" s="60"/>
      <c r="B65" s="52"/>
      <c r="C65" s="45"/>
      <c r="D65" s="6" t="s">
        <v>13</v>
      </c>
      <c r="E65" s="10">
        <v>97</v>
      </c>
      <c r="F65" s="11">
        <v>102</v>
      </c>
      <c r="G65" s="11">
        <v>107</v>
      </c>
      <c r="H65" s="11">
        <v>111</v>
      </c>
      <c r="I65" s="12"/>
      <c r="J65" s="275"/>
      <c r="K65" s="83"/>
      <c r="L65" s="83"/>
      <c r="M65" s="20"/>
    </row>
    <row r="66" spans="1:13" ht="12.75">
      <c r="A66" s="60"/>
      <c r="B66" s="52"/>
      <c r="C66" s="45"/>
      <c r="D66" s="6" t="s">
        <v>15</v>
      </c>
      <c r="E66" s="10">
        <v>42</v>
      </c>
      <c r="F66" s="11">
        <v>43</v>
      </c>
      <c r="G66" s="11">
        <v>44</v>
      </c>
      <c r="H66" s="11">
        <v>45</v>
      </c>
      <c r="I66" s="12"/>
      <c r="J66" s="275"/>
      <c r="K66" s="83"/>
      <c r="L66" s="83"/>
      <c r="M66" s="20"/>
    </row>
    <row r="67" spans="1:13" ht="16.5" thickBot="1">
      <c r="A67" s="60"/>
      <c r="B67" s="53"/>
      <c r="C67" s="1"/>
      <c r="D67" s="6" t="s">
        <v>14</v>
      </c>
      <c r="E67" s="13">
        <v>65</v>
      </c>
      <c r="F67" s="14">
        <v>66</v>
      </c>
      <c r="G67" s="14">
        <v>67</v>
      </c>
      <c r="H67" s="14">
        <v>67.5</v>
      </c>
      <c r="I67" s="15"/>
      <c r="J67" s="276"/>
      <c r="K67" s="83"/>
      <c r="L67" s="83"/>
      <c r="M67" s="20"/>
    </row>
    <row r="68" spans="1:13" ht="13.5" thickBot="1">
      <c r="A68" s="59">
        <v>952</v>
      </c>
      <c r="B68" s="51" t="s">
        <v>686</v>
      </c>
      <c r="C68" s="48" t="s">
        <v>687</v>
      </c>
      <c r="D68" s="39" t="s">
        <v>17</v>
      </c>
      <c r="E68" s="40" t="s">
        <v>9</v>
      </c>
      <c r="F68" s="41" t="s">
        <v>10</v>
      </c>
      <c r="G68" s="41" t="s">
        <v>11</v>
      </c>
      <c r="H68" s="41" t="s">
        <v>12</v>
      </c>
      <c r="I68" s="42" t="s">
        <v>18</v>
      </c>
      <c r="J68" s="274" t="s">
        <v>28</v>
      </c>
      <c r="K68" s="82">
        <v>1155.83112</v>
      </c>
      <c r="L68" s="82">
        <f>VLOOKUP(A68,Лист1!$A$4:$C$1450,3,FALSE)</f>
        <v>1645.362</v>
      </c>
      <c r="M68" s="82">
        <f>VLOOKUP(A68,Лист1!$A$4:$C$1450,2,FALSE)</f>
        <v>1818.558</v>
      </c>
    </row>
    <row r="69" spans="1:13" ht="12.75">
      <c r="A69" s="60"/>
      <c r="B69" s="52"/>
      <c r="C69" s="74"/>
      <c r="D69" s="6" t="s">
        <v>16</v>
      </c>
      <c r="E69" s="7">
        <v>68</v>
      </c>
      <c r="F69" s="8">
        <v>70</v>
      </c>
      <c r="G69" s="8">
        <v>72</v>
      </c>
      <c r="H69" s="8">
        <v>74</v>
      </c>
      <c r="I69" s="9"/>
      <c r="J69" s="275"/>
      <c r="K69" s="83"/>
      <c r="L69" s="83"/>
      <c r="M69" s="20"/>
    </row>
    <row r="70" spans="1:13" ht="12.75">
      <c r="A70" s="60"/>
      <c r="B70" s="52"/>
      <c r="C70" s="45"/>
      <c r="D70" s="6" t="s">
        <v>13</v>
      </c>
      <c r="E70" s="10">
        <v>94</v>
      </c>
      <c r="F70" s="11">
        <v>98</v>
      </c>
      <c r="G70" s="11">
        <v>102</v>
      </c>
      <c r="H70" s="11">
        <v>106</v>
      </c>
      <c r="I70" s="12"/>
      <c r="J70" s="275"/>
      <c r="K70" s="83"/>
      <c r="L70" s="83"/>
      <c r="M70" s="20"/>
    </row>
    <row r="71" spans="1:13" ht="12.75">
      <c r="A71" s="60"/>
      <c r="B71" s="52"/>
      <c r="C71" s="45"/>
      <c r="D71" s="6" t="s">
        <v>15</v>
      </c>
      <c r="E71" s="10">
        <v>42</v>
      </c>
      <c r="F71" s="11">
        <v>43</v>
      </c>
      <c r="G71" s="11">
        <v>44</v>
      </c>
      <c r="H71" s="11">
        <v>45</v>
      </c>
      <c r="I71" s="12"/>
      <c r="J71" s="275"/>
      <c r="K71" s="83"/>
      <c r="L71" s="83"/>
      <c r="M71" s="20"/>
    </row>
    <row r="72" spans="1:13" ht="16.5" thickBot="1">
      <c r="A72" s="60"/>
      <c r="B72" s="53"/>
      <c r="C72" s="1"/>
      <c r="D72" s="6" t="s">
        <v>14</v>
      </c>
      <c r="E72" s="13">
        <v>65</v>
      </c>
      <c r="F72" s="14">
        <v>66</v>
      </c>
      <c r="G72" s="14">
        <v>67</v>
      </c>
      <c r="H72" s="14">
        <v>68</v>
      </c>
      <c r="I72" s="15"/>
      <c r="J72" s="276"/>
      <c r="K72" s="83"/>
      <c r="L72" s="83"/>
      <c r="M72" s="20"/>
    </row>
    <row r="73" spans="1:13" ht="13.5" thickBot="1">
      <c r="A73" s="59">
        <v>955</v>
      </c>
      <c r="B73" s="51" t="s">
        <v>688</v>
      </c>
      <c r="C73" s="48" t="s">
        <v>348</v>
      </c>
      <c r="D73" s="39" t="s">
        <v>17</v>
      </c>
      <c r="E73" s="40" t="s">
        <v>9</v>
      </c>
      <c r="F73" s="41" t="s">
        <v>10</v>
      </c>
      <c r="G73" s="41" t="s">
        <v>11</v>
      </c>
      <c r="H73" s="41" t="s">
        <v>12</v>
      </c>
      <c r="I73" s="42" t="s">
        <v>18</v>
      </c>
      <c r="J73" s="274" t="s">
        <v>95</v>
      </c>
      <c r="K73" s="82">
        <v>1155.83112</v>
      </c>
      <c r="L73" s="82">
        <f>VLOOKUP(A73,Лист1!$A$4:$C$1450,3,FALSE)</f>
        <v>1645.362</v>
      </c>
      <c r="M73" s="82">
        <f>VLOOKUP(A73,Лист1!$A$4:$C$1450,2,FALSE)</f>
        <v>1818.558</v>
      </c>
    </row>
    <row r="74" spans="1:13" ht="12.75">
      <c r="A74" s="60"/>
      <c r="B74" s="52"/>
      <c r="C74" s="74"/>
      <c r="D74" s="6" t="s">
        <v>16</v>
      </c>
      <c r="E74" s="7">
        <v>66</v>
      </c>
      <c r="F74" s="8">
        <v>67</v>
      </c>
      <c r="G74" s="8">
        <v>69</v>
      </c>
      <c r="H74" s="8">
        <v>70</v>
      </c>
      <c r="I74" s="9"/>
      <c r="J74" s="275"/>
      <c r="K74" s="83"/>
      <c r="L74" s="83"/>
      <c r="M74" s="20"/>
    </row>
    <row r="75" spans="1:13" ht="12.75">
      <c r="A75" s="60"/>
      <c r="B75" s="52"/>
      <c r="C75" s="45"/>
      <c r="D75" s="6" t="s">
        <v>13</v>
      </c>
      <c r="E75" s="10">
        <v>97</v>
      </c>
      <c r="F75" s="11">
        <v>102</v>
      </c>
      <c r="G75" s="11">
        <v>107</v>
      </c>
      <c r="H75" s="11">
        <v>111</v>
      </c>
      <c r="I75" s="12"/>
      <c r="J75" s="275"/>
      <c r="K75" s="83"/>
      <c r="L75" s="83"/>
      <c r="M75" s="20"/>
    </row>
    <row r="76" spans="1:13" ht="12.75">
      <c r="A76" s="60"/>
      <c r="B76" s="52"/>
      <c r="C76" s="45"/>
      <c r="D76" s="6" t="s">
        <v>15</v>
      </c>
      <c r="E76" s="10">
        <v>42</v>
      </c>
      <c r="F76" s="11">
        <v>43</v>
      </c>
      <c r="G76" s="11">
        <v>44</v>
      </c>
      <c r="H76" s="11">
        <v>45</v>
      </c>
      <c r="I76" s="12"/>
      <c r="J76" s="275"/>
      <c r="K76" s="83"/>
      <c r="L76" s="83"/>
      <c r="M76" s="20"/>
    </row>
    <row r="77" spans="1:13" ht="16.5" thickBot="1">
      <c r="A77" s="60"/>
      <c r="B77" s="53"/>
      <c r="C77" s="1"/>
      <c r="D77" s="6" t="s">
        <v>14</v>
      </c>
      <c r="E77" s="13">
        <v>65</v>
      </c>
      <c r="F77" s="14">
        <v>66</v>
      </c>
      <c r="G77" s="14">
        <v>67</v>
      </c>
      <c r="H77" s="14">
        <v>67.5</v>
      </c>
      <c r="I77" s="15"/>
      <c r="J77" s="276"/>
      <c r="K77" s="83"/>
      <c r="L77" s="83"/>
      <c r="M77" s="20"/>
    </row>
    <row r="78" spans="1:13" ht="13.5" thickBot="1">
      <c r="A78" s="59">
        <v>957</v>
      </c>
      <c r="B78" s="51" t="s">
        <v>689</v>
      </c>
      <c r="C78" s="48" t="s">
        <v>690</v>
      </c>
      <c r="D78" s="39" t="s">
        <v>17</v>
      </c>
      <c r="E78" s="40" t="s">
        <v>9</v>
      </c>
      <c r="F78" s="41" t="s">
        <v>10</v>
      </c>
      <c r="G78" s="41" t="s">
        <v>11</v>
      </c>
      <c r="H78" s="41" t="s">
        <v>12</v>
      </c>
      <c r="I78" s="42" t="s">
        <v>18</v>
      </c>
      <c r="J78" s="274" t="s">
        <v>481</v>
      </c>
      <c r="K78" s="82">
        <v>1533.71232</v>
      </c>
      <c r="L78" s="82">
        <f>VLOOKUP(A78,Лист1!$A$4:$C$1450,3,FALSE)</f>
        <v>2181.504000000001</v>
      </c>
      <c r="M78" s="82">
        <f>VLOOKUP(A78,Лист1!$A$4:$C$1450,2,FALSE)</f>
        <v>2411.136</v>
      </c>
    </row>
    <row r="79" spans="1:13" ht="12.75">
      <c r="A79" s="60"/>
      <c r="B79" s="52"/>
      <c r="C79" s="74"/>
      <c r="D79" s="6" t="s">
        <v>16</v>
      </c>
      <c r="E79" s="7">
        <v>66</v>
      </c>
      <c r="F79" s="8">
        <v>68</v>
      </c>
      <c r="G79" s="8">
        <v>70</v>
      </c>
      <c r="H79" s="8">
        <v>72</v>
      </c>
      <c r="I79" s="9"/>
      <c r="J79" s="275"/>
      <c r="K79" s="83"/>
      <c r="L79" s="83"/>
      <c r="M79" s="20"/>
    </row>
    <row r="80" spans="1:13" ht="12.75">
      <c r="A80" s="60"/>
      <c r="B80" s="52"/>
      <c r="C80" s="45"/>
      <c r="D80" s="6" t="s">
        <v>13</v>
      </c>
      <c r="E80" s="10">
        <v>96</v>
      </c>
      <c r="F80" s="11">
        <v>100</v>
      </c>
      <c r="G80" s="11">
        <v>104</v>
      </c>
      <c r="H80" s="11">
        <v>108</v>
      </c>
      <c r="I80" s="12"/>
      <c r="J80" s="275"/>
      <c r="K80" s="83"/>
      <c r="L80" s="83"/>
      <c r="M80" s="20"/>
    </row>
    <row r="81" spans="1:13" ht="12.75">
      <c r="A81" s="60"/>
      <c r="B81" s="52"/>
      <c r="C81" s="45"/>
      <c r="D81" s="6" t="s">
        <v>15</v>
      </c>
      <c r="E81" s="10">
        <v>40</v>
      </c>
      <c r="F81" s="11">
        <v>41</v>
      </c>
      <c r="G81" s="11">
        <v>42</v>
      </c>
      <c r="H81" s="11">
        <v>43</v>
      </c>
      <c r="I81" s="12"/>
      <c r="J81" s="275"/>
      <c r="K81" s="83"/>
      <c r="L81" s="83"/>
      <c r="M81" s="20"/>
    </row>
    <row r="82" spans="1:13" ht="16.5" thickBot="1">
      <c r="A82" s="60"/>
      <c r="B82" s="53"/>
      <c r="C82" s="1"/>
      <c r="D82" s="6" t="s">
        <v>14</v>
      </c>
      <c r="E82" s="13">
        <v>62</v>
      </c>
      <c r="F82" s="14">
        <v>63</v>
      </c>
      <c r="G82" s="14">
        <v>64</v>
      </c>
      <c r="H82" s="14">
        <v>65</v>
      </c>
      <c r="I82" s="15"/>
      <c r="J82" s="276"/>
      <c r="K82" s="83"/>
      <c r="L82" s="83"/>
      <c r="M82" s="20"/>
    </row>
    <row r="83" spans="1:13" ht="13.5" thickBot="1">
      <c r="A83" s="59">
        <v>960</v>
      </c>
      <c r="B83" s="51" t="s">
        <v>691</v>
      </c>
      <c r="C83" s="48" t="s">
        <v>348</v>
      </c>
      <c r="D83" s="39" t="s">
        <v>17</v>
      </c>
      <c r="E83" s="40" t="s">
        <v>9</v>
      </c>
      <c r="F83" s="41" t="s">
        <v>10</v>
      </c>
      <c r="G83" s="41" t="s">
        <v>11</v>
      </c>
      <c r="H83" s="41" t="s">
        <v>12</v>
      </c>
      <c r="I83" s="42" t="s">
        <v>18</v>
      </c>
      <c r="J83" s="274" t="s">
        <v>195</v>
      </c>
      <c r="K83" s="82">
        <v>1263.68712</v>
      </c>
      <c r="L83" s="82">
        <f>VLOOKUP(A83,Лист1!$A$4:$C$1450,3,FALSE)</f>
        <v>1796.184</v>
      </c>
      <c r="M83" s="82">
        <f>VLOOKUP(A83,Лист1!$A$4:$C$1450,2,FALSE)</f>
        <v>1985.2560000000003</v>
      </c>
    </row>
    <row r="84" spans="1:13" ht="12.75">
      <c r="A84" s="60"/>
      <c r="B84" s="52"/>
      <c r="C84" s="74"/>
      <c r="D84" s="6" t="s">
        <v>16</v>
      </c>
      <c r="E84" s="7">
        <v>66</v>
      </c>
      <c r="F84" s="8">
        <v>68</v>
      </c>
      <c r="G84" s="8">
        <v>70</v>
      </c>
      <c r="H84" s="8">
        <v>72</v>
      </c>
      <c r="I84" s="9"/>
      <c r="J84" s="275"/>
      <c r="K84" s="83"/>
      <c r="L84" s="83"/>
      <c r="M84" s="20"/>
    </row>
    <row r="85" spans="1:13" ht="12.75">
      <c r="A85" s="60"/>
      <c r="B85" s="52"/>
      <c r="C85" s="45"/>
      <c r="D85" s="6" t="s">
        <v>13</v>
      </c>
      <c r="E85" s="10">
        <v>96</v>
      </c>
      <c r="F85" s="11">
        <v>100</v>
      </c>
      <c r="G85" s="11">
        <v>104</v>
      </c>
      <c r="H85" s="11">
        <v>108</v>
      </c>
      <c r="I85" s="12"/>
      <c r="J85" s="275"/>
      <c r="K85" s="83"/>
      <c r="L85" s="83"/>
      <c r="M85" s="20"/>
    </row>
    <row r="86" spans="1:13" ht="12.75">
      <c r="A86" s="60"/>
      <c r="B86" s="52"/>
      <c r="C86" s="45"/>
      <c r="D86" s="6" t="s">
        <v>15</v>
      </c>
      <c r="E86" s="10">
        <v>41</v>
      </c>
      <c r="F86" s="11">
        <v>42</v>
      </c>
      <c r="G86" s="11">
        <v>43</v>
      </c>
      <c r="H86" s="11">
        <v>44</v>
      </c>
      <c r="I86" s="12"/>
      <c r="J86" s="275"/>
      <c r="K86" s="83"/>
      <c r="L86" s="83"/>
      <c r="M86" s="20"/>
    </row>
    <row r="87" spans="1:13" ht="16.5" thickBot="1">
      <c r="A87" s="60"/>
      <c r="B87" s="53"/>
      <c r="C87" s="1"/>
      <c r="D87" s="6" t="s">
        <v>14</v>
      </c>
      <c r="E87" s="13">
        <v>61</v>
      </c>
      <c r="F87" s="14">
        <v>62</v>
      </c>
      <c r="G87" s="14">
        <v>63</v>
      </c>
      <c r="H87" s="14">
        <v>64</v>
      </c>
      <c r="I87" s="15"/>
      <c r="J87" s="276"/>
      <c r="K87" s="83"/>
      <c r="L87" s="83"/>
      <c r="M87" s="20"/>
    </row>
    <row r="88" spans="1:13" ht="13.5" thickBot="1">
      <c r="A88" s="59">
        <v>966</v>
      </c>
      <c r="B88" s="51" t="s">
        <v>692</v>
      </c>
      <c r="C88" s="48" t="s">
        <v>685</v>
      </c>
      <c r="D88" s="39" t="s">
        <v>17</v>
      </c>
      <c r="E88" s="40" t="s">
        <v>9</v>
      </c>
      <c r="F88" s="41" t="s">
        <v>10</v>
      </c>
      <c r="G88" s="41" t="s">
        <v>11</v>
      </c>
      <c r="H88" s="41" t="s">
        <v>12</v>
      </c>
      <c r="I88" s="42" t="s">
        <v>18</v>
      </c>
      <c r="J88" s="274" t="s">
        <v>95</v>
      </c>
      <c r="K88" s="82">
        <v>1209.75912</v>
      </c>
      <c r="L88" s="82">
        <f>VLOOKUP(A88,Лист1!$A$4:$C$1450,3,FALSE)</f>
        <v>1736.9040000000002</v>
      </c>
      <c r="M88" s="82">
        <f>VLOOKUP(A88,Лист1!$A$4:$C$1450,2,FALSE)</f>
        <v>1919.7359999999999</v>
      </c>
    </row>
    <row r="89" spans="1:13" ht="12.75">
      <c r="A89" s="60"/>
      <c r="B89" s="52"/>
      <c r="C89" s="74"/>
      <c r="D89" s="6" t="s">
        <v>16</v>
      </c>
      <c r="E89" s="7">
        <v>66</v>
      </c>
      <c r="F89" s="8">
        <v>68</v>
      </c>
      <c r="G89" s="8">
        <v>70</v>
      </c>
      <c r="H89" s="8">
        <v>72</v>
      </c>
      <c r="I89" s="9"/>
      <c r="J89" s="275"/>
      <c r="K89" s="83"/>
      <c r="L89" s="83"/>
      <c r="M89" s="20"/>
    </row>
    <row r="90" spans="1:13" ht="12.75">
      <c r="A90" s="60"/>
      <c r="B90" s="52"/>
      <c r="C90" s="45"/>
      <c r="D90" s="6" t="s">
        <v>13</v>
      </c>
      <c r="E90" s="10">
        <v>94</v>
      </c>
      <c r="F90" s="11">
        <v>98</v>
      </c>
      <c r="G90" s="11">
        <v>102</v>
      </c>
      <c r="H90" s="11">
        <v>106</v>
      </c>
      <c r="I90" s="12"/>
      <c r="J90" s="275"/>
      <c r="K90" s="83"/>
      <c r="L90" s="83"/>
      <c r="M90" s="20"/>
    </row>
    <row r="91" spans="1:13" ht="12.75">
      <c r="A91" s="60"/>
      <c r="B91" s="52"/>
      <c r="C91" s="45"/>
      <c r="D91" s="6" t="s">
        <v>15</v>
      </c>
      <c r="E91" s="10">
        <v>42</v>
      </c>
      <c r="F91" s="11">
        <v>43</v>
      </c>
      <c r="G91" s="11">
        <v>44</v>
      </c>
      <c r="H91" s="11">
        <v>45</v>
      </c>
      <c r="I91" s="12"/>
      <c r="J91" s="275"/>
      <c r="K91" s="83"/>
      <c r="L91" s="83"/>
      <c r="M91" s="20"/>
    </row>
    <row r="92" spans="1:13" ht="16.5" thickBot="1">
      <c r="A92" s="60"/>
      <c r="B92" s="53"/>
      <c r="C92" s="1"/>
      <c r="D92" s="6" t="s">
        <v>14</v>
      </c>
      <c r="E92" s="13">
        <v>73</v>
      </c>
      <c r="F92" s="14">
        <v>74</v>
      </c>
      <c r="G92" s="14">
        <v>76</v>
      </c>
      <c r="H92" s="14">
        <v>77</v>
      </c>
      <c r="I92" s="15"/>
      <c r="J92" s="276"/>
      <c r="K92" s="83"/>
      <c r="L92" s="83"/>
      <c r="M92" s="20"/>
    </row>
    <row r="93" spans="1:13" ht="13.5" thickBot="1">
      <c r="A93" s="59">
        <v>967</v>
      </c>
      <c r="B93" s="51" t="s">
        <v>693</v>
      </c>
      <c r="C93" s="48" t="s">
        <v>694</v>
      </c>
      <c r="D93" s="39" t="s">
        <v>17</v>
      </c>
      <c r="E93" s="40" t="s">
        <v>9</v>
      </c>
      <c r="F93" s="41" t="s">
        <v>10</v>
      </c>
      <c r="G93" s="41" t="s">
        <v>11</v>
      </c>
      <c r="H93" s="41" t="s">
        <v>12</v>
      </c>
      <c r="I93" s="42" t="s">
        <v>18</v>
      </c>
      <c r="J93" s="274" t="s">
        <v>95</v>
      </c>
      <c r="K93" s="82">
        <v>1704.7411199999997</v>
      </c>
      <c r="L93" s="82">
        <f>VLOOKUP(A93,Лист1!$A$4:$C$1450,3,FALSE)</f>
        <v>2428.504000000001</v>
      </c>
      <c r="M93" s="82">
        <f>VLOOKUP(A93,Лист1!$A$4:$C$1450,2,FALSE)</f>
        <v>2684.136</v>
      </c>
    </row>
    <row r="94" spans="1:13" ht="12.75">
      <c r="A94" s="60"/>
      <c r="B94" s="52"/>
      <c r="C94" s="74"/>
      <c r="D94" s="6" t="s">
        <v>16</v>
      </c>
      <c r="E94" s="7">
        <v>66</v>
      </c>
      <c r="F94" s="8">
        <v>68</v>
      </c>
      <c r="G94" s="8">
        <v>70</v>
      </c>
      <c r="H94" s="8">
        <v>72</v>
      </c>
      <c r="I94" s="9"/>
      <c r="J94" s="275"/>
      <c r="K94" s="83"/>
      <c r="L94" s="83"/>
      <c r="M94" s="20"/>
    </row>
    <row r="95" spans="1:13" ht="12.75">
      <c r="A95" s="60"/>
      <c r="B95" s="52"/>
      <c r="C95" s="45"/>
      <c r="D95" s="6" t="s">
        <v>13</v>
      </c>
      <c r="E95" s="10">
        <v>94</v>
      </c>
      <c r="F95" s="11">
        <v>98</v>
      </c>
      <c r="G95" s="11">
        <v>102</v>
      </c>
      <c r="H95" s="11">
        <v>106</v>
      </c>
      <c r="I95" s="12"/>
      <c r="J95" s="275"/>
      <c r="K95" s="83"/>
      <c r="L95" s="83"/>
      <c r="M95" s="20"/>
    </row>
    <row r="96" spans="1:13" ht="12.75">
      <c r="A96" s="60"/>
      <c r="B96" s="52"/>
      <c r="C96" s="45"/>
      <c r="D96" s="6" t="s">
        <v>15</v>
      </c>
      <c r="E96" s="10">
        <v>42</v>
      </c>
      <c r="F96" s="11">
        <v>43</v>
      </c>
      <c r="G96" s="11">
        <v>44</v>
      </c>
      <c r="H96" s="11">
        <v>45</v>
      </c>
      <c r="I96" s="12"/>
      <c r="J96" s="275"/>
      <c r="K96" s="83"/>
      <c r="L96" s="83"/>
      <c r="M96" s="20"/>
    </row>
    <row r="97" spans="1:13" ht="16.5" thickBot="1">
      <c r="A97" s="60"/>
      <c r="B97" s="53"/>
      <c r="C97" s="1"/>
      <c r="D97" s="6" t="s">
        <v>14</v>
      </c>
      <c r="E97" s="13">
        <v>62</v>
      </c>
      <c r="F97" s="14">
        <v>63</v>
      </c>
      <c r="G97" s="14">
        <v>64</v>
      </c>
      <c r="H97" s="14">
        <v>65</v>
      </c>
      <c r="I97" s="15"/>
      <c r="J97" s="276"/>
      <c r="K97" s="83"/>
      <c r="L97" s="83"/>
      <c r="M97" s="20"/>
    </row>
    <row r="98" spans="1:13" ht="13.5" thickBot="1">
      <c r="A98" s="59">
        <v>968</v>
      </c>
      <c r="B98" s="51" t="s">
        <v>695</v>
      </c>
      <c r="C98" s="48" t="s">
        <v>696</v>
      </c>
      <c r="D98" s="39" t="s">
        <v>17</v>
      </c>
      <c r="E98" s="40" t="s">
        <v>9</v>
      </c>
      <c r="F98" s="41" t="s">
        <v>10</v>
      </c>
      <c r="G98" s="41" t="s">
        <v>11</v>
      </c>
      <c r="H98" s="41" t="s">
        <v>12</v>
      </c>
      <c r="I98" s="42" t="s">
        <v>18</v>
      </c>
      <c r="J98" s="274" t="s">
        <v>28</v>
      </c>
      <c r="K98" s="82">
        <v>1641.5683200000003</v>
      </c>
      <c r="L98" s="82">
        <f>VLOOKUP(A98,Лист1!$A$4:$C$1450,3,FALSE)</f>
        <v>2300.0640000000003</v>
      </c>
      <c r="M98" s="82">
        <f>VLOOKUP(A98,Лист1!$A$4:$C$1450,2,FALSE)</f>
        <v>2542.176</v>
      </c>
    </row>
    <row r="99" spans="1:13" ht="12.75">
      <c r="A99" s="60"/>
      <c r="B99" s="52"/>
      <c r="C99" s="74"/>
      <c r="D99" s="6" t="s">
        <v>16</v>
      </c>
      <c r="E99" s="7">
        <v>67</v>
      </c>
      <c r="F99" s="8">
        <v>69</v>
      </c>
      <c r="G99" s="8">
        <v>71</v>
      </c>
      <c r="H99" s="8">
        <v>73</v>
      </c>
      <c r="I99" s="9"/>
      <c r="J99" s="275"/>
      <c r="K99" s="83"/>
      <c r="L99" s="83"/>
      <c r="M99" s="20"/>
    </row>
    <row r="100" spans="1:13" ht="12.75">
      <c r="A100" s="60"/>
      <c r="B100" s="52"/>
      <c r="C100" s="45"/>
      <c r="D100" s="6" t="s">
        <v>13</v>
      </c>
      <c r="E100" s="10">
        <v>96</v>
      </c>
      <c r="F100" s="11">
        <v>98</v>
      </c>
      <c r="G100" s="11">
        <v>102</v>
      </c>
      <c r="H100" s="11">
        <v>106</v>
      </c>
      <c r="I100" s="12"/>
      <c r="J100" s="275"/>
      <c r="K100" s="83"/>
      <c r="L100" s="83"/>
      <c r="M100" s="20"/>
    </row>
    <row r="101" spans="1:13" ht="12.75">
      <c r="A101" s="60"/>
      <c r="B101" s="52"/>
      <c r="C101" s="45"/>
      <c r="D101" s="6" t="s">
        <v>15</v>
      </c>
      <c r="E101" s="10">
        <v>41</v>
      </c>
      <c r="F101" s="11">
        <v>42</v>
      </c>
      <c r="G101" s="11">
        <v>43</v>
      </c>
      <c r="H101" s="11">
        <v>44</v>
      </c>
      <c r="I101" s="12"/>
      <c r="J101" s="275"/>
      <c r="K101" s="83"/>
      <c r="L101" s="83"/>
      <c r="M101" s="20"/>
    </row>
    <row r="102" spans="1:13" ht="16.5" thickBot="1">
      <c r="A102" s="60"/>
      <c r="B102" s="53"/>
      <c r="C102" s="1"/>
      <c r="D102" s="6" t="s">
        <v>14</v>
      </c>
      <c r="E102" s="13">
        <v>62</v>
      </c>
      <c r="F102" s="14">
        <v>63</v>
      </c>
      <c r="G102" s="14">
        <v>64</v>
      </c>
      <c r="H102" s="14">
        <v>65</v>
      </c>
      <c r="I102" s="15"/>
      <c r="J102" s="276"/>
      <c r="K102" s="83"/>
      <c r="L102" s="83"/>
      <c r="M102" s="20"/>
    </row>
    <row r="103" spans="1:13" ht="13.5" thickBot="1">
      <c r="A103" s="59">
        <v>975</v>
      </c>
      <c r="B103" s="51" t="s">
        <v>697</v>
      </c>
      <c r="C103" s="48" t="s">
        <v>694</v>
      </c>
      <c r="D103" s="39" t="s">
        <v>17</v>
      </c>
      <c r="E103" s="40" t="s">
        <v>9</v>
      </c>
      <c r="F103" s="41" t="s">
        <v>10</v>
      </c>
      <c r="G103" s="41" t="s">
        <v>11</v>
      </c>
      <c r="H103" s="41" t="s">
        <v>12</v>
      </c>
      <c r="I103" s="42" t="s">
        <v>18</v>
      </c>
      <c r="J103" s="274" t="s">
        <v>508</v>
      </c>
      <c r="K103" s="82">
        <v>1472.4655200000002</v>
      </c>
      <c r="L103" s="82">
        <f>VLOOKUP(A103,Лист1!$A$4:$C$1450,3,FALSE)</f>
        <v>2151.18</v>
      </c>
      <c r="M103" s="82">
        <f>VLOOKUP(A103,Лист1!$A$4:$C$1450,2,FALSE)</f>
        <v>2377.62</v>
      </c>
    </row>
    <row r="104" spans="1:13" ht="12.75">
      <c r="A104" s="60"/>
      <c r="B104" s="52"/>
      <c r="C104" s="74"/>
      <c r="D104" s="6" t="s">
        <v>16</v>
      </c>
      <c r="E104" s="7">
        <v>66</v>
      </c>
      <c r="F104" s="8">
        <v>68</v>
      </c>
      <c r="G104" s="8">
        <v>70</v>
      </c>
      <c r="H104" s="8">
        <v>72</v>
      </c>
      <c r="I104" s="9"/>
      <c r="J104" s="275"/>
      <c r="K104" s="83"/>
      <c r="L104" s="83"/>
      <c r="M104" s="20"/>
    </row>
    <row r="105" spans="1:13" ht="12.75">
      <c r="A105" s="60"/>
      <c r="B105" s="52"/>
      <c r="C105" s="45"/>
      <c r="D105" s="6" t="s">
        <v>13</v>
      </c>
      <c r="E105" s="10">
        <v>100</v>
      </c>
      <c r="F105" s="11">
        <v>102</v>
      </c>
      <c r="G105" s="11">
        <v>104</v>
      </c>
      <c r="H105" s="11">
        <v>106</v>
      </c>
      <c r="I105" s="12"/>
      <c r="J105" s="275"/>
      <c r="K105" s="83"/>
      <c r="L105" s="83"/>
      <c r="M105" s="20"/>
    </row>
    <row r="106" spans="1:13" ht="12.75">
      <c r="A106" s="60"/>
      <c r="B106" s="52"/>
      <c r="C106" s="45"/>
      <c r="D106" s="6" t="s">
        <v>15</v>
      </c>
      <c r="E106" s="10">
        <v>42</v>
      </c>
      <c r="F106" s="11">
        <v>43</v>
      </c>
      <c r="G106" s="11">
        <v>44</v>
      </c>
      <c r="H106" s="11">
        <v>45</v>
      </c>
      <c r="I106" s="12"/>
      <c r="J106" s="275"/>
      <c r="K106" s="83"/>
      <c r="L106" s="83"/>
      <c r="M106" s="20"/>
    </row>
    <row r="107" spans="1:13" ht="16.5" thickBot="1">
      <c r="A107" s="60"/>
      <c r="B107" s="53"/>
      <c r="C107" s="1"/>
      <c r="D107" s="6" t="s">
        <v>14</v>
      </c>
      <c r="E107" s="13">
        <v>61</v>
      </c>
      <c r="F107" s="14">
        <v>62</v>
      </c>
      <c r="G107" s="14">
        <v>63</v>
      </c>
      <c r="H107" s="14">
        <v>64</v>
      </c>
      <c r="I107" s="15"/>
      <c r="J107" s="276"/>
      <c r="K107" s="83"/>
      <c r="L107" s="83"/>
      <c r="M107" s="20"/>
    </row>
    <row r="108" spans="1:13" ht="13.5" thickBot="1">
      <c r="A108" s="59">
        <v>976</v>
      </c>
      <c r="B108" s="51" t="s">
        <v>698</v>
      </c>
      <c r="C108" s="48" t="s">
        <v>687</v>
      </c>
      <c r="D108" s="39" t="s">
        <v>17</v>
      </c>
      <c r="E108" s="40" t="s">
        <v>9</v>
      </c>
      <c r="F108" s="41" t="s">
        <v>10</v>
      </c>
      <c r="G108" s="41" t="s">
        <v>11</v>
      </c>
      <c r="H108" s="41" t="s">
        <v>12</v>
      </c>
      <c r="I108" s="42" t="s">
        <v>18</v>
      </c>
      <c r="J108" s="274" t="s">
        <v>93</v>
      </c>
      <c r="K108" s="82">
        <v>1299.8959200000002</v>
      </c>
      <c r="L108" s="82">
        <f>VLOOKUP(A108,Лист1!$A$4:$C$1450,3,FALSE)</f>
        <v>1858.5420000000001</v>
      </c>
      <c r="M108" s="82">
        <f>VLOOKUP(A108,Лист1!$A$4:$C$1450,2,FALSE)</f>
        <v>2054.178</v>
      </c>
    </row>
    <row r="109" spans="1:13" ht="12.75">
      <c r="A109" s="60"/>
      <c r="B109" s="52"/>
      <c r="C109" s="74"/>
      <c r="D109" s="6" t="s">
        <v>16</v>
      </c>
      <c r="E109" s="7">
        <v>64</v>
      </c>
      <c r="F109" s="8">
        <v>66</v>
      </c>
      <c r="G109" s="8">
        <v>68</v>
      </c>
      <c r="H109" s="8">
        <v>70</v>
      </c>
      <c r="I109" s="9"/>
      <c r="J109" s="275"/>
      <c r="K109" s="83"/>
      <c r="L109" s="83"/>
      <c r="M109" s="20"/>
    </row>
    <row r="110" spans="1:13" ht="12.75">
      <c r="A110" s="60"/>
      <c r="B110" s="52"/>
      <c r="C110" s="45"/>
      <c r="D110" s="6" t="s">
        <v>13</v>
      </c>
      <c r="E110" s="10">
        <v>94</v>
      </c>
      <c r="F110" s="11">
        <v>96</v>
      </c>
      <c r="G110" s="11">
        <v>102</v>
      </c>
      <c r="H110" s="11">
        <v>106</v>
      </c>
      <c r="I110" s="12"/>
      <c r="J110" s="275"/>
      <c r="K110" s="83"/>
      <c r="L110" s="83"/>
      <c r="M110" s="20"/>
    </row>
    <row r="111" spans="1:13" ht="12.75">
      <c r="A111" s="60"/>
      <c r="B111" s="52"/>
      <c r="C111" s="45"/>
      <c r="D111" s="6" t="s">
        <v>15</v>
      </c>
      <c r="E111" s="10">
        <v>40</v>
      </c>
      <c r="F111" s="11">
        <v>41</v>
      </c>
      <c r="G111" s="11">
        <v>42</v>
      </c>
      <c r="H111" s="11">
        <v>43</v>
      </c>
      <c r="I111" s="12"/>
      <c r="J111" s="275"/>
      <c r="K111" s="83"/>
      <c r="L111" s="83"/>
      <c r="M111" s="20"/>
    </row>
    <row r="112" spans="1:13" ht="16.5" thickBot="1">
      <c r="A112" s="60"/>
      <c r="B112" s="53"/>
      <c r="C112" s="1"/>
      <c r="D112" s="6" t="s">
        <v>14</v>
      </c>
      <c r="E112" s="13">
        <v>60</v>
      </c>
      <c r="F112" s="14">
        <v>61</v>
      </c>
      <c r="G112" s="14">
        <v>62</v>
      </c>
      <c r="H112" s="14">
        <v>63</v>
      </c>
      <c r="I112" s="15"/>
      <c r="J112" s="276"/>
      <c r="K112" s="83"/>
      <c r="L112" s="83"/>
      <c r="M112" s="20"/>
    </row>
    <row r="113" spans="1:13" ht="13.5" thickBot="1">
      <c r="A113" s="59">
        <v>978</v>
      </c>
      <c r="B113" s="51" t="s">
        <v>699</v>
      </c>
      <c r="C113" s="48" t="s">
        <v>700</v>
      </c>
      <c r="D113" s="39" t="s">
        <v>17</v>
      </c>
      <c r="E113" s="40" t="s">
        <v>9</v>
      </c>
      <c r="F113" s="41" t="s">
        <v>10</v>
      </c>
      <c r="G113" s="41" t="s">
        <v>11</v>
      </c>
      <c r="H113" s="41" t="s">
        <v>12</v>
      </c>
      <c r="I113" s="42" t="s">
        <v>18</v>
      </c>
      <c r="J113" s="274" t="s">
        <v>28</v>
      </c>
      <c r="K113" s="82">
        <v>1731.70512</v>
      </c>
      <c r="L113" s="82">
        <f>VLOOKUP(A113,Лист1!$A$4:$C$1450,3,FALSE)</f>
        <v>2458.1440000000002</v>
      </c>
      <c r="M113" s="82">
        <f>VLOOKUP(A113,Лист1!$A$4:$C$1450,2,FALSE)</f>
        <v>2716.896</v>
      </c>
    </row>
    <row r="114" spans="1:13" ht="12.75">
      <c r="A114" s="60"/>
      <c r="B114" s="52"/>
      <c r="C114" s="74"/>
      <c r="D114" s="6" t="s">
        <v>16</v>
      </c>
      <c r="E114" s="7">
        <v>66</v>
      </c>
      <c r="F114" s="8">
        <v>68</v>
      </c>
      <c r="G114" s="8">
        <v>70</v>
      </c>
      <c r="H114" s="8">
        <v>72</v>
      </c>
      <c r="I114" s="9"/>
      <c r="J114" s="275"/>
      <c r="K114" s="83"/>
      <c r="L114" s="83"/>
      <c r="M114" s="20"/>
    </row>
    <row r="115" spans="1:13" ht="12.75">
      <c r="A115" s="60"/>
      <c r="B115" s="52"/>
      <c r="C115" s="45"/>
      <c r="D115" s="6" t="s">
        <v>13</v>
      </c>
      <c r="E115" s="10">
        <v>96</v>
      </c>
      <c r="F115" s="11">
        <v>100</v>
      </c>
      <c r="G115" s="11">
        <v>104</v>
      </c>
      <c r="H115" s="11">
        <v>108</v>
      </c>
      <c r="I115" s="12"/>
      <c r="J115" s="275"/>
      <c r="K115" s="83"/>
      <c r="L115" s="83"/>
      <c r="M115" s="20"/>
    </row>
    <row r="116" spans="1:13" ht="12.75">
      <c r="A116" s="60"/>
      <c r="B116" s="52"/>
      <c r="C116" s="45"/>
      <c r="D116" s="6" t="s">
        <v>15</v>
      </c>
      <c r="E116" s="10">
        <v>41</v>
      </c>
      <c r="F116" s="11">
        <v>42</v>
      </c>
      <c r="G116" s="11">
        <v>43</v>
      </c>
      <c r="H116" s="11">
        <v>44</v>
      </c>
      <c r="I116" s="12"/>
      <c r="J116" s="275"/>
      <c r="K116" s="83"/>
      <c r="L116" s="83"/>
      <c r="M116" s="20"/>
    </row>
    <row r="117" spans="1:13" ht="16.5" thickBot="1">
      <c r="A117" s="60"/>
      <c r="B117" s="53"/>
      <c r="C117" s="1"/>
      <c r="D117" s="6" t="s">
        <v>14</v>
      </c>
      <c r="E117" s="13">
        <v>61</v>
      </c>
      <c r="F117" s="14">
        <v>62</v>
      </c>
      <c r="G117" s="14">
        <v>63</v>
      </c>
      <c r="H117" s="14">
        <v>64</v>
      </c>
      <c r="I117" s="15"/>
      <c r="J117" s="276"/>
      <c r="K117" s="83"/>
      <c r="L117" s="83"/>
      <c r="M117" s="20"/>
    </row>
    <row r="118" spans="1:13" ht="13.5" thickBot="1">
      <c r="A118" s="59">
        <v>979</v>
      </c>
      <c r="B118" s="51" t="s">
        <v>701</v>
      </c>
      <c r="C118" s="48" t="s">
        <v>687</v>
      </c>
      <c r="D118" s="39" t="s">
        <v>17</v>
      </c>
      <c r="E118" s="40" t="s">
        <v>9</v>
      </c>
      <c r="F118" s="41" t="s">
        <v>10</v>
      </c>
      <c r="G118" s="41" t="s">
        <v>11</v>
      </c>
      <c r="H118" s="41" t="s">
        <v>12</v>
      </c>
      <c r="I118" s="42" t="s">
        <v>18</v>
      </c>
      <c r="J118" s="274" t="s">
        <v>95</v>
      </c>
      <c r="K118" s="82">
        <v>1488.6439200000002</v>
      </c>
      <c r="L118" s="82">
        <f>VLOOKUP(A118,Лист1!$A$4:$C$1450,3,FALSE)</f>
        <v>2102.464</v>
      </c>
      <c r="M118" s="82">
        <f>VLOOKUP(A118,Лист1!$A$4:$C$1450,2,FALSE)</f>
        <v>2323.7760000000003</v>
      </c>
    </row>
    <row r="119" spans="1:13" ht="12.75">
      <c r="A119" s="60"/>
      <c r="B119" s="52"/>
      <c r="C119" s="74"/>
      <c r="D119" s="6" t="s">
        <v>16</v>
      </c>
      <c r="E119" s="7">
        <v>66</v>
      </c>
      <c r="F119" s="8">
        <v>68</v>
      </c>
      <c r="G119" s="8">
        <v>70</v>
      </c>
      <c r="H119" s="8">
        <v>72</v>
      </c>
      <c r="I119" s="9"/>
      <c r="J119" s="275"/>
      <c r="K119" s="83"/>
      <c r="L119" s="83"/>
      <c r="M119" s="20"/>
    </row>
    <row r="120" spans="1:13" ht="12.75">
      <c r="A120" s="60"/>
      <c r="B120" s="52"/>
      <c r="C120" s="45"/>
      <c r="D120" s="6" t="s">
        <v>13</v>
      </c>
      <c r="E120" s="10">
        <v>102</v>
      </c>
      <c r="F120" s="11">
        <v>106</v>
      </c>
      <c r="G120" s="11">
        <v>110</v>
      </c>
      <c r="H120" s="11">
        <v>114</v>
      </c>
      <c r="I120" s="12"/>
      <c r="J120" s="275"/>
      <c r="K120" s="83"/>
      <c r="L120" s="83"/>
      <c r="M120" s="20"/>
    </row>
    <row r="121" spans="1:13" ht="12.75">
      <c r="A121" s="60"/>
      <c r="B121" s="52"/>
      <c r="C121" s="45"/>
      <c r="D121" s="6" t="s">
        <v>15</v>
      </c>
      <c r="E121" s="10">
        <v>42</v>
      </c>
      <c r="F121" s="11">
        <v>43</v>
      </c>
      <c r="G121" s="11">
        <v>44</v>
      </c>
      <c r="H121" s="11">
        <v>45</v>
      </c>
      <c r="I121" s="12"/>
      <c r="J121" s="275"/>
      <c r="K121" s="83"/>
      <c r="L121" s="83"/>
      <c r="M121" s="20"/>
    </row>
    <row r="122" spans="1:13" ht="16.5" thickBot="1">
      <c r="A122" s="60"/>
      <c r="B122" s="53"/>
      <c r="C122" s="1"/>
      <c r="D122" s="6" t="s">
        <v>14</v>
      </c>
      <c r="E122" s="13">
        <v>62</v>
      </c>
      <c r="F122" s="14">
        <v>63</v>
      </c>
      <c r="G122" s="14">
        <v>64</v>
      </c>
      <c r="H122" s="14">
        <v>65</v>
      </c>
      <c r="I122" s="15"/>
      <c r="J122" s="276"/>
      <c r="K122" s="83"/>
      <c r="L122" s="83"/>
      <c r="M122" s="20"/>
    </row>
    <row r="123" spans="1:14" ht="13.5" thickBot="1">
      <c r="A123" s="166">
        <v>1151</v>
      </c>
      <c r="B123" s="99" t="s">
        <v>1082</v>
      </c>
      <c r="C123" s="100" t="s">
        <v>1083</v>
      </c>
      <c r="D123" s="101" t="s">
        <v>17</v>
      </c>
      <c r="E123" s="102" t="s">
        <v>97</v>
      </c>
      <c r="F123" s="103" t="s">
        <v>9</v>
      </c>
      <c r="G123" s="103" t="s">
        <v>10</v>
      </c>
      <c r="H123" s="103" t="s">
        <v>11</v>
      </c>
      <c r="I123" s="104" t="s">
        <v>12</v>
      </c>
      <c r="J123" s="274" t="s">
        <v>28</v>
      </c>
      <c r="L123" s="82">
        <f>VLOOKUP(A123,Лист1!$A$4:$C$1450,3,FALSE)</f>
        <v>2236.452</v>
      </c>
      <c r="M123" s="82">
        <f>VLOOKUP(A123,Лист1!$A$4:$C$1450,2,FALSE)</f>
        <v>2471.868</v>
      </c>
      <c r="N123" s="36"/>
    </row>
    <row r="124" spans="1:13" ht="12.75">
      <c r="A124" s="60"/>
      <c r="B124" s="52"/>
      <c r="C124" s="74"/>
      <c r="D124" s="6" t="s">
        <v>16</v>
      </c>
      <c r="E124" s="7">
        <v>65</v>
      </c>
      <c r="F124" s="8">
        <v>67</v>
      </c>
      <c r="G124" s="8">
        <v>69</v>
      </c>
      <c r="H124" s="8">
        <v>71</v>
      </c>
      <c r="I124" s="9"/>
      <c r="J124" s="275"/>
      <c r="L124" s="83"/>
      <c r="M124" s="20"/>
    </row>
    <row r="125" spans="1:13" ht="12.75">
      <c r="A125" s="60"/>
      <c r="B125" s="52"/>
      <c r="C125" s="45"/>
      <c r="D125" s="6" t="s">
        <v>13</v>
      </c>
      <c r="E125" s="10">
        <v>90</v>
      </c>
      <c r="F125" s="11">
        <v>94</v>
      </c>
      <c r="G125" s="11">
        <v>98</v>
      </c>
      <c r="H125" s="11">
        <v>102</v>
      </c>
      <c r="I125" s="12"/>
      <c r="J125" s="275"/>
      <c r="L125" s="83"/>
      <c r="M125" s="20"/>
    </row>
    <row r="126" spans="1:13" ht="12.75">
      <c r="A126" s="60"/>
      <c r="B126" s="52"/>
      <c r="C126" s="45"/>
      <c r="D126" s="6" t="s">
        <v>15</v>
      </c>
      <c r="E126" s="10">
        <v>39</v>
      </c>
      <c r="F126" s="11">
        <v>40</v>
      </c>
      <c r="G126" s="11">
        <v>41</v>
      </c>
      <c r="H126" s="11">
        <v>42</v>
      </c>
      <c r="I126" s="12"/>
      <c r="J126" s="275"/>
      <c r="L126" s="83"/>
      <c r="M126" s="20"/>
    </row>
    <row r="127" spans="1:13" ht="16.5" thickBot="1">
      <c r="A127" s="60"/>
      <c r="B127" s="53"/>
      <c r="C127" s="1"/>
      <c r="D127" s="6" t="s">
        <v>14</v>
      </c>
      <c r="E127" s="13">
        <v>61</v>
      </c>
      <c r="F127" s="14">
        <v>62</v>
      </c>
      <c r="G127" s="14">
        <v>63</v>
      </c>
      <c r="H127" s="14">
        <v>64</v>
      </c>
      <c r="I127" s="15"/>
      <c r="J127" s="276"/>
      <c r="L127" s="83"/>
      <c r="M127" s="20"/>
    </row>
    <row r="128" spans="1:14" ht="13.5" thickBot="1">
      <c r="A128" s="59">
        <v>1152</v>
      </c>
      <c r="B128" s="51" t="s">
        <v>1084</v>
      </c>
      <c r="C128" s="48" t="s">
        <v>1085</v>
      </c>
      <c r="D128" s="39" t="s">
        <v>17</v>
      </c>
      <c r="E128" s="40" t="s">
        <v>97</v>
      </c>
      <c r="F128" s="41" t="s">
        <v>9</v>
      </c>
      <c r="G128" s="41" t="s">
        <v>10</v>
      </c>
      <c r="H128" s="41" t="s">
        <v>11</v>
      </c>
      <c r="I128" s="42" t="s">
        <v>12</v>
      </c>
      <c r="J128" s="274" t="s">
        <v>435</v>
      </c>
      <c r="L128" s="82">
        <f>VLOOKUP(A128,Лист1!$A$4:$C$1450,3,FALSE)</f>
        <v>2207.3820000000005</v>
      </c>
      <c r="M128" s="82">
        <f>VLOOKUP(A128,Лист1!$A$4:$C$1450,2,FALSE)</f>
        <v>2439.7380000000003</v>
      </c>
      <c r="N128" s="36"/>
    </row>
    <row r="129" spans="1:13" ht="12.75">
      <c r="A129" s="60"/>
      <c r="B129" s="52"/>
      <c r="C129" s="74"/>
      <c r="D129" s="6" t="s">
        <v>16</v>
      </c>
      <c r="E129" s="7">
        <v>63</v>
      </c>
      <c r="F129" s="8">
        <v>65</v>
      </c>
      <c r="G129" s="8">
        <v>67</v>
      </c>
      <c r="H129" s="8">
        <v>70</v>
      </c>
      <c r="I129" s="9">
        <v>72</v>
      </c>
      <c r="J129" s="275"/>
      <c r="L129" s="83"/>
      <c r="M129" s="20"/>
    </row>
    <row r="130" spans="1:13" ht="12.75">
      <c r="A130" s="60"/>
      <c r="B130" s="52"/>
      <c r="C130" s="45"/>
      <c r="D130" s="6" t="s">
        <v>13</v>
      </c>
      <c r="E130" s="10">
        <v>90</v>
      </c>
      <c r="F130" s="11">
        <v>94</v>
      </c>
      <c r="G130" s="11">
        <v>98</v>
      </c>
      <c r="H130" s="11">
        <v>102</v>
      </c>
      <c r="I130" s="12">
        <v>106</v>
      </c>
      <c r="J130" s="275"/>
      <c r="L130" s="83"/>
      <c r="M130" s="20"/>
    </row>
    <row r="131" spans="1:13" ht="12.75">
      <c r="A131" s="60"/>
      <c r="B131" s="52"/>
      <c r="C131" s="45"/>
      <c r="D131" s="6" t="s">
        <v>15</v>
      </c>
      <c r="E131" s="10">
        <v>41</v>
      </c>
      <c r="F131" s="11">
        <v>42</v>
      </c>
      <c r="G131" s="11">
        <v>44</v>
      </c>
      <c r="H131" s="11">
        <v>45</v>
      </c>
      <c r="I131" s="12">
        <v>47</v>
      </c>
      <c r="J131" s="275"/>
      <c r="L131" s="83"/>
      <c r="M131" s="20"/>
    </row>
    <row r="132" spans="1:12" ht="16.5" thickBot="1">
      <c r="A132" s="60"/>
      <c r="B132" s="53"/>
      <c r="C132" s="1"/>
      <c r="D132" s="6" t="s">
        <v>14</v>
      </c>
      <c r="E132" s="13">
        <v>59</v>
      </c>
      <c r="F132" s="14">
        <v>61</v>
      </c>
      <c r="G132" s="14">
        <v>63</v>
      </c>
      <c r="H132" s="14">
        <v>65</v>
      </c>
      <c r="I132" s="15">
        <v>67</v>
      </c>
      <c r="J132" s="276"/>
      <c r="L132" s="83"/>
    </row>
    <row r="133" spans="1:14" ht="13.5" thickBot="1">
      <c r="A133" s="59">
        <v>1153</v>
      </c>
      <c r="B133" s="51" t="s">
        <v>1086</v>
      </c>
      <c r="C133" s="48" t="s">
        <v>1087</v>
      </c>
      <c r="D133" s="39" t="s">
        <v>17</v>
      </c>
      <c r="E133" s="40" t="s">
        <v>97</v>
      </c>
      <c r="F133" s="41" t="s">
        <v>9</v>
      </c>
      <c r="G133" s="41" t="s">
        <v>10</v>
      </c>
      <c r="H133" s="41" t="s">
        <v>11</v>
      </c>
      <c r="I133" s="42" t="s">
        <v>12</v>
      </c>
      <c r="J133" s="274" t="s">
        <v>481</v>
      </c>
      <c r="L133" s="82">
        <f>VLOOKUP(A133,Лист1!$A$4:$C$1450,3,FALSE)</f>
        <v>2294.5920000000006</v>
      </c>
      <c r="M133" s="82">
        <f>VLOOKUP(A133,Лист1!$A$4:$C$1450,2,FALSE)</f>
        <v>2536.128</v>
      </c>
      <c r="N133" s="36"/>
    </row>
    <row r="134" spans="1:12" ht="12.75">
      <c r="A134" s="60"/>
      <c r="B134" s="52"/>
      <c r="C134" s="74"/>
      <c r="D134" s="6" t="s">
        <v>16</v>
      </c>
      <c r="E134" s="7">
        <v>66</v>
      </c>
      <c r="F134" s="8">
        <v>68</v>
      </c>
      <c r="G134" s="8">
        <v>70</v>
      </c>
      <c r="H134" s="8">
        <v>72</v>
      </c>
      <c r="I134" s="9">
        <v>74</v>
      </c>
      <c r="J134" s="275"/>
      <c r="L134" s="83"/>
    </row>
    <row r="135" spans="1:12" ht="12.75">
      <c r="A135" s="60"/>
      <c r="B135" s="52"/>
      <c r="C135" s="45"/>
      <c r="D135" s="6" t="s">
        <v>13</v>
      </c>
      <c r="E135" s="10">
        <v>92</v>
      </c>
      <c r="F135" s="11">
        <v>96</v>
      </c>
      <c r="G135" s="11">
        <v>100</v>
      </c>
      <c r="H135" s="11">
        <v>104</v>
      </c>
      <c r="I135" s="12">
        <v>108</v>
      </c>
      <c r="J135" s="275"/>
      <c r="L135" s="83"/>
    </row>
    <row r="136" spans="1:12" ht="12.75">
      <c r="A136" s="60"/>
      <c r="B136" s="52"/>
      <c r="C136" s="45"/>
      <c r="D136" s="6" t="s">
        <v>15</v>
      </c>
      <c r="E136" s="10">
        <v>43</v>
      </c>
      <c r="F136" s="11">
        <v>44</v>
      </c>
      <c r="G136" s="11">
        <v>45</v>
      </c>
      <c r="H136" s="11">
        <v>46</v>
      </c>
      <c r="I136" s="12">
        <v>47</v>
      </c>
      <c r="J136" s="275"/>
      <c r="L136" s="83"/>
    </row>
    <row r="137" spans="1:12" ht="16.5" thickBot="1">
      <c r="A137" s="60"/>
      <c r="B137" s="53"/>
      <c r="C137" s="1"/>
      <c r="D137" s="6" t="s">
        <v>14</v>
      </c>
      <c r="E137" s="13">
        <v>62</v>
      </c>
      <c r="F137" s="14">
        <v>63</v>
      </c>
      <c r="G137" s="14">
        <v>64</v>
      </c>
      <c r="H137" s="14">
        <v>65</v>
      </c>
      <c r="I137" s="15">
        <v>66</v>
      </c>
      <c r="J137" s="276"/>
      <c r="L137" s="83"/>
    </row>
    <row r="138" spans="1:14" ht="13.5" thickBot="1">
      <c r="A138" s="59">
        <v>1154</v>
      </c>
      <c r="B138" s="51" t="s">
        <v>1088</v>
      </c>
      <c r="C138" s="48" t="s">
        <v>1089</v>
      </c>
      <c r="D138" s="39" t="s">
        <v>17</v>
      </c>
      <c r="E138" s="40" t="s">
        <v>9</v>
      </c>
      <c r="F138" s="41" t="s">
        <v>10</v>
      </c>
      <c r="G138" s="41" t="s">
        <v>11</v>
      </c>
      <c r="H138" s="41" t="s">
        <v>12</v>
      </c>
      <c r="I138" s="42" t="s">
        <v>18</v>
      </c>
      <c r="J138" s="274" t="s">
        <v>93</v>
      </c>
      <c r="L138" s="82">
        <f>VLOOKUP(A138,Лист1!$A$4:$C$1450,3,FALSE)</f>
        <v>1868.2320000000002</v>
      </c>
      <c r="M138" s="82">
        <f>VLOOKUP(A138,Лист1!$A$4:$C$1450,2,FALSE)</f>
        <v>2064.888</v>
      </c>
      <c r="N138" s="36"/>
    </row>
    <row r="139" spans="1:12" ht="12.75">
      <c r="A139" s="60"/>
      <c r="B139" s="52"/>
      <c r="C139" s="74"/>
      <c r="D139" s="6" t="s">
        <v>16</v>
      </c>
      <c r="E139" s="7">
        <v>66</v>
      </c>
      <c r="F139" s="8">
        <v>68</v>
      </c>
      <c r="G139" s="8">
        <v>70</v>
      </c>
      <c r="H139" s="8">
        <v>72</v>
      </c>
      <c r="I139" s="9"/>
      <c r="J139" s="275"/>
      <c r="L139" s="83"/>
    </row>
    <row r="140" spans="1:12" ht="12.75">
      <c r="A140" s="60"/>
      <c r="B140" s="52"/>
      <c r="C140" s="45"/>
      <c r="D140" s="6" t="s">
        <v>13</v>
      </c>
      <c r="E140" s="10">
        <v>98</v>
      </c>
      <c r="F140" s="11">
        <v>102</v>
      </c>
      <c r="G140" s="11">
        <v>106</v>
      </c>
      <c r="H140" s="11">
        <v>110</v>
      </c>
      <c r="I140" s="12"/>
      <c r="J140" s="275"/>
      <c r="L140" s="83"/>
    </row>
    <row r="141" spans="1:12" ht="12.75">
      <c r="A141" s="60"/>
      <c r="B141" s="52"/>
      <c r="C141" s="45"/>
      <c r="D141" s="6" t="s">
        <v>15</v>
      </c>
      <c r="E141" s="10">
        <v>42</v>
      </c>
      <c r="F141" s="11">
        <v>44</v>
      </c>
      <c r="G141" s="11">
        <v>46</v>
      </c>
      <c r="H141" s="11">
        <v>48</v>
      </c>
      <c r="I141" s="12"/>
      <c r="J141" s="275"/>
      <c r="L141" s="83"/>
    </row>
    <row r="142" spans="1:12" ht="16.5" thickBot="1">
      <c r="A142" s="60"/>
      <c r="B142" s="53"/>
      <c r="C142" s="1"/>
      <c r="D142" s="6" t="s">
        <v>14</v>
      </c>
      <c r="E142" s="13">
        <v>61</v>
      </c>
      <c r="F142" s="14">
        <v>63</v>
      </c>
      <c r="G142" s="14">
        <v>65</v>
      </c>
      <c r="H142" s="14">
        <v>67</v>
      </c>
      <c r="I142" s="15"/>
      <c r="J142" s="276"/>
      <c r="L142" s="83"/>
    </row>
    <row r="143" spans="1:14" ht="13.5" thickBot="1">
      <c r="A143" s="59">
        <v>1155</v>
      </c>
      <c r="B143" s="51" t="s">
        <v>1090</v>
      </c>
      <c r="C143" s="48" t="s">
        <v>687</v>
      </c>
      <c r="D143" s="39" t="s">
        <v>17</v>
      </c>
      <c r="E143" s="40" t="s">
        <v>9</v>
      </c>
      <c r="F143" s="41" t="s">
        <v>10</v>
      </c>
      <c r="G143" s="41" t="s">
        <v>11</v>
      </c>
      <c r="H143" s="41" t="s">
        <v>12</v>
      </c>
      <c r="I143" s="42" t="s">
        <v>18</v>
      </c>
      <c r="J143" s="274" t="s">
        <v>93</v>
      </c>
      <c r="L143" s="82">
        <f>VLOOKUP(A143,Лист1!$A$4:$C$1450,3,FALSE)</f>
        <v>2081.4120000000003</v>
      </c>
      <c r="M143" s="82">
        <f>VLOOKUP(A143,Лист1!$A$4:$C$1450,2,FALSE)</f>
        <v>2300.5080000000003</v>
      </c>
      <c r="N143" s="36"/>
    </row>
    <row r="144" spans="1:12" ht="12.75">
      <c r="A144" s="60"/>
      <c r="B144" s="52"/>
      <c r="C144" s="74"/>
      <c r="D144" s="6" t="s">
        <v>16</v>
      </c>
      <c r="E144" s="7">
        <v>67</v>
      </c>
      <c r="F144" s="8">
        <v>68</v>
      </c>
      <c r="G144" s="8">
        <v>70</v>
      </c>
      <c r="H144" s="8">
        <v>72</v>
      </c>
      <c r="I144" s="9"/>
      <c r="J144" s="275"/>
      <c r="L144" s="83"/>
    </row>
    <row r="145" spans="1:12" ht="12.75">
      <c r="A145" s="60"/>
      <c r="B145" s="52"/>
      <c r="C145" s="45"/>
      <c r="D145" s="6" t="s">
        <v>13</v>
      </c>
      <c r="E145" s="10">
        <v>96</v>
      </c>
      <c r="F145" s="11">
        <v>98</v>
      </c>
      <c r="G145" s="11">
        <v>100</v>
      </c>
      <c r="H145" s="11">
        <v>102</v>
      </c>
      <c r="I145" s="12"/>
      <c r="J145" s="275"/>
      <c r="L145" s="83"/>
    </row>
    <row r="146" spans="1:12" ht="12.75">
      <c r="A146" s="60"/>
      <c r="B146" s="52"/>
      <c r="C146" s="45"/>
      <c r="D146" s="6" t="s">
        <v>15</v>
      </c>
      <c r="E146" s="10">
        <v>40</v>
      </c>
      <c r="F146" s="11">
        <v>41</v>
      </c>
      <c r="G146" s="11">
        <v>42</v>
      </c>
      <c r="H146" s="11">
        <v>43</v>
      </c>
      <c r="I146" s="12"/>
      <c r="J146" s="275"/>
      <c r="L146" s="83"/>
    </row>
    <row r="147" spans="1:12" ht="16.5" thickBot="1">
      <c r="A147" s="60"/>
      <c r="B147" s="53"/>
      <c r="C147" s="1"/>
      <c r="D147" s="6" t="s">
        <v>14</v>
      </c>
      <c r="E147" s="13">
        <v>62</v>
      </c>
      <c r="F147" s="14">
        <v>63</v>
      </c>
      <c r="G147" s="14">
        <v>64</v>
      </c>
      <c r="H147" s="14">
        <v>65</v>
      </c>
      <c r="I147" s="15"/>
      <c r="J147" s="276"/>
      <c r="L147" s="83"/>
    </row>
    <row r="148" spans="1:14" ht="13.5" thickBot="1">
      <c r="A148" s="59">
        <v>1156</v>
      </c>
      <c r="B148" s="51" t="s">
        <v>1091</v>
      </c>
      <c r="C148" s="48" t="s">
        <v>687</v>
      </c>
      <c r="D148" s="39" t="s">
        <v>17</v>
      </c>
      <c r="E148" s="40" t="s">
        <v>9</v>
      </c>
      <c r="F148" s="41" t="s">
        <v>10</v>
      </c>
      <c r="G148" s="41" t="s">
        <v>11</v>
      </c>
      <c r="H148" s="41" t="s">
        <v>12</v>
      </c>
      <c r="I148" s="42" t="s">
        <v>18</v>
      </c>
      <c r="J148" s="274" t="s">
        <v>28</v>
      </c>
      <c r="L148" s="82">
        <f>VLOOKUP(A148,Лист1!$A$4:$C$1450,3,FALSE)</f>
        <v>2401.182</v>
      </c>
      <c r="M148" s="82">
        <f>VLOOKUP(A148,Лист1!$A$4:$C$1450,2,FALSE)</f>
        <v>2653.938</v>
      </c>
      <c r="N148" s="36"/>
    </row>
    <row r="149" spans="1:12" ht="12.75">
      <c r="A149" s="60"/>
      <c r="B149" s="52"/>
      <c r="C149" s="74"/>
      <c r="D149" s="6" t="s">
        <v>16</v>
      </c>
      <c r="E149" s="7">
        <v>68</v>
      </c>
      <c r="F149" s="8">
        <v>70</v>
      </c>
      <c r="G149" s="8">
        <v>72</v>
      </c>
      <c r="H149" s="8">
        <v>74</v>
      </c>
      <c r="I149" s="9"/>
      <c r="J149" s="275"/>
      <c r="L149" s="83"/>
    </row>
    <row r="150" spans="1:12" ht="12.75">
      <c r="A150" s="60"/>
      <c r="B150" s="52"/>
      <c r="C150" s="45"/>
      <c r="D150" s="6" t="s">
        <v>13</v>
      </c>
      <c r="E150" s="10">
        <v>96</v>
      </c>
      <c r="F150" s="11">
        <v>100</v>
      </c>
      <c r="G150" s="11">
        <v>104</v>
      </c>
      <c r="H150" s="11">
        <v>108</v>
      </c>
      <c r="I150" s="12"/>
      <c r="J150" s="275"/>
      <c r="L150" s="83"/>
    </row>
    <row r="151" spans="1:12" ht="12.75">
      <c r="A151" s="60"/>
      <c r="B151" s="52"/>
      <c r="C151" s="45"/>
      <c r="D151" s="6" t="s">
        <v>15</v>
      </c>
      <c r="E151" s="10">
        <v>41</v>
      </c>
      <c r="F151" s="11">
        <v>42</v>
      </c>
      <c r="G151" s="11">
        <v>43</v>
      </c>
      <c r="H151" s="11">
        <v>44</v>
      </c>
      <c r="I151" s="12"/>
      <c r="J151" s="275"/>
      <c r="L151" s="83"/>
    </row>
    <row r="152" spans="1:12" ht="16.5" thickBot="1">
      <c r="A152" s="60"/>
      <c r="B152" s="53"/>
      <c r="C152" s="1"/>
      <c r="D152" s="6" t="s">
        <v>14</v>
      </c>
      <c r="E152" s="13">
        <v>64</v>
      </c>
      <c r="F152" s="14">
        <v>65</v>
      </c>
      <c r="G152" s="14">
        <v>66</v>
      </c>
      <c r="H152" s="14">
        <v>67</v>
      </c>
      <c r="I152" s="15"/>
      <c r="J152" s="276"/>
      <c r="L152" s="83"/>
    </row>
    <row r="153" spans="1:14" ht="13.5" thickBot="1">
      <c r="A153" s="59">
        <v>1157</v>
      </c>
      <c r="B153" s="51" t="s">
        <v>1092</v>
      </c>
      <c r="C153" s="48" t="s">
        <v>1093</v>
      </c>
      <c r="D153" s="39" t="s">
        <v>17</v>
      </c>
      <c r="E153" s="40" t="s">
        <v>9</v>
      </c>
      <c r="F153" s="41" t="s">
        <v>10</v>
      </c>
      <c r="G153" s="41" t="s">
        <v>11</v>
      </c>
      <c r="H153" s="41" t="s">
        <v>12</v>
      </c>
      <c r="I153" s="42" t="s">
        <v>18</v>
      </c>
      <c r="J153" s="274" t="s">
        <v>53</v>
      </c>
      <c r="L153" s="82">
        <f>VLOOKUP(A153,Лист1!$A$4:$C$1450,3,FALSE)</f>
        <v>1810.092</v>
      </c>
      <c r="M153" s="82">
        <f>VLOOKUP(A153,Лист1!$A$4:$C$1450,2,FALSE)</f>
        <v>2000.6280000000002</v>
      </c>
      <c r="N153" s="36"/>
    </row>
    <row r="154" spans="1:12" ht="12.75">
      <c r="A154" s="60"/>
      <c r="B154" s="52"/>
      <c r="C154" s="74"/>
      <c r="D154" s="6" t="s">
        <v>16</v>
      </c>
      <c r="E154" s="7">
        <v>66</v>
      </c>
      <c r="F154" s="8">
        <v>68</v>
      </c>
      <c r="G154" s="8">
        <v>70</v>
      </c>
      <c r="H154" s="8">
        <v>72</v>
      </c>
      <c r="I154" s="9"/>
      <c r="J154" s="275"/>
      <c r="L154" s="83"/>
    </row>
    <row r="155" spans="1:12" ht="12.75">
      <c r="A155" s="60"/>
      <c r="B155" s="52"/>
      <c r="C155" s="45"/>
      <c r="D155" s="6" t="s">
        <v>13</v>
      </c>
      <c r="E155" s="10">
        <v>98</v>
      </c>
      <c r="F155" s="11">
        <v>100</v>
      </c>
      <c r="G155" s="11">
        <v>102</v>
      </c>
      <c r="H155" s="11">
        <v>104</v>
      </c>
      <c r="I155" s="12"/>
      <c r="J155" s="275"/>
      <c r="L155" s="83"/>
    </row>
    <row r="156" spans="1:12" ht="12.75">
      <c r="A156" s="60"/>
      <c r="B156" s="52"/>
      <c r="C156" s="45"/>
      <c r="D156" s="6" t="s">
        <v>15</v>
      </c>
      <c r="E156" s="10">
        <v>43</v>
      </c>
      <c r="F156" s="11">
        <v>44</v>
      </c>
      <c r="G156" s="11">
        <v>45</v>
      </c>
      <c r="H156" s="11">
        <v>46</v>
      </c>
      <c r="I156" s="12"/>
      <c r="J156" s="275"/>
      <c r="L156" s="83"/>
    </row>
    <row r="157" spans="1:12" ht="16.5" thickBot="1">
      <c r="A157" s="60"/>
      <c r="B157" s="53"/>
      <c r="C157" s="1"/>
      <c r="D157" s="6" t="s">
        <v>14</v>
      </c>
      <c r="E157" s="13">
        <v>62</v>
      </c>
      <c r="F157" s="14">
        <v>63</v>
      </c>
      <c r="G157" s="14">
        <v>64</v>
      </c>
      <c r="H157" s="14">
        <v>65</v>
      </c>
      <c r="I157" s="15"/>
      <c r="J157" s="276"/>
      <c r="L157" s="83"/>
    </row>
    <row r="158" spans="1:14" ht="13.5" thickBot="1">
      <c r="A158" s="59">
        <v>1158</v>
      </c>
      <c r="B158" s="51" t="s">
        <v>1094</v>
      </c>
      <c r="C158" s="48" t="s">
        <v>685</v>
      </c>
      <c r="D158" s="39" t="s">
        <v>17</v>
      </c>
      <c r="E158" s="40" t="s">
        <v>9</v>
      </c>
      <c r="F158" s="41" t="s">
        <v>10</v>
      </c>
      <c r="G158" s="41" t="s">
        <v>11</v>
      </c>
      <c r="H158" s="41" t="s">
        <v>12</v>
      </c>
      <c r="I158" s="42" t="s">
        <v>18</v>
      </c>
      <c r="J158" s="274" t="s">
        <v>1095</v>
      </c>
      <c r="L158" s="82">
        <f>VLOOKUP(A158,Лист1!$A$4:$C$1450,3,FALSE)</f>
        <v>1703.5020000000002</v>
      </c>
      <c r="M158" s="82">
        <f>VLOOKUP(A158,Лист1!$A$4:$C$1450,2,FALSE)</f>
        <v>1882.818</v>
      </c>
      <c r="N158" s="36"/>
    </row>
    <row r="159" spans="1:12" ht="12.75">
      <c r="A159" s="60"/>
      <c r="B159" s="52"/>
      <c r="C159" s="74"/>
      <c r="D159" s="6" t="s">
        <v>16</v>
      </c>
      <c r="E159" s="7">
        <v>64</v>
      </c>
      <c r="F159" s="8">
        <v>66</v>
      </c>
      <c r="G159" s="8">
        <v>68</v>
      </c>
      <c r="H159" s="8">
        <v>70</v>
      </c>
      <c r="I159" s="9"/>
      <c r="J159" s="275"/>
      <c r="L159" s="83"/>
    </row>
    <row r="160" spans="1:12" ht="12.75">
      <c r="A160" s="60"/>
      <c r="B160" s="52"/>
      <c r="C160" s="45"/>
      <c r="D160" s="6" t="s">
        <v>13</v>
      </c>
      <c r="E160" s="10">
        <v>92</v>
      </c>
      <c r="F160" s="11">
        <v>96</v>
      </c>
      <c r="G160" s="11">
        <v>100</v>
      </c>
      <c r="H160" s="11">
        <v>104</v>
      </c>
      <c r="I160" s="12"/>
      <c r="J160" s="275"/>
      <c r="L160" s="83"/>
    </row>
    <row r="161" spans="1:12" ht="12.75">
      <c r="A161" s="60"/>
      <c r="B161" s="52"/>
      <c r="C161" s="45"/>
      <c r="D161" s="6" t="s">
        <v>15</v>
      </c>
      <c r="E161" s="10">
        <v>39</v>
      </c>
      <c r="F161" s="11">
        <v>40</v>
      </c>
      <c r="G161" s="11">
        <v>41</v>
      </c>
      <c r="H161" s="11">
        <v>42</v>
      </c>
      <c r="I161" s="12"/>
      <c r="J161" s="275"/>
      <c r="L161" s="83"/>
    </row>
    <row r="162" spans="1:12" ht="16.5" thickBot="1">
      <c r="A162" s="60"/>
      <c r="B162" s="53"/>
      <c r="C162" s="1"/>
      <c r="D162" s="6" t="s">
        <v>14</v>
      </c>
      <c r="E162" s="13">
        <v>61</v>
      </c>
      <c r="F162" s="14">
        <v>62</v>
      </c>
      <c r="G162" s="14">
        <v>63</v>
      </c>
      <c r="H162" s="14">
        <v>64</v>
      </c>
      <c r="I162" s="15"/>
      <c r="J162" s="276"/>
      <c r="L162" s="83"/>
    </row>
    <row r="163" spans="1:14" ht="13.5" thickBot="1">
      <c r="A163" s="59">
        <v>1159</v>
      </c>
      <c r="B163" s="51" t="s">
        <v>1096</v>
      </c>
      <c r="C163" s="48" t="s">
        <v>1097</v>
      </c>
      <c r="D163" s="39" t="s">
        <v>17</v>
      </c>
      <c r="E163" s="40" t="s">
        <v>9</v>
      </c>
      <c r="F163" s="41" t="s">
        <v>10</v>
      </c>
      <c r="G163" s="41" t="s">
        <v>11</v>
      </c>
      <c r="H163" s="41" t="s">
        <v>12</v>
      </c>
      <c r="I163" s="42" t="s">
        <v>18</v>
      </c>
      <c r="J163" s="274" t="s">
        <v>1098</v>
      </c>
      <c r="L163" s="82">
        <f>VLOOKUP(A163,Лист1!$A$4:$C$1450,3,FALSE)</f>
        <v>1810.092</v>
      </c>
      <c r="M163" s="82">
        <f>VLOOKUP(A163,Лист1!$A$4:$C$1450,2,FALSE)</f>
        <v>2000.6280000000002</v>
      </c>
      <c r="N163" s="36"/>
    </row>
    <row r="164" spans="1:12" ht="12.75">
      <c r="A164" s="60"/>
      <c r="B164" s="52"/>
      <c r="C164" s="74"/>
      <c r="D164" s="6" t="s">
        <v>16</v>
      </c>
      <c r="E164" s="7">
        <v>68</v>
      </c>
      <c r="F164" s="8">
        <v>70</v>
      </c>
      <c r="G164" s="8">
        <v>72</v>
      </c>
      <c r="H164" s="8">
        <v>74</v>
      </c>
      <c r="I164" s="9"/>
      <c r="J164" s="275"/>
      <c r="L164" s="83"/>
    </row>
    <row r="165" spans="1:12" ht="12.75">
      <c r="A165" s="60"/>
      <c r="B165" s="52"/>
      <c r="C165" s="45"/>
      <c r="D165" s="6" t="s">
        <v>13</v>
      </c>
      <c r="E165" s="10">
        <v>98</v>
      </c>
      <c r="F165" s="11">
        <v>100</v>
      </c>
      <c r="G165" s="11">
        <v>102</v>
      </c>
      <c r="H165" s="11">
        <v>104</v>
      </c>
      <c r="I165" s="12"/>
      <c r="J165" s="275"/>
      <c r="L165" s="83"/>
    </row>
    <row r="166" spans="1:12" ht="12.75">
      <c r="A166" s="60"/>
      <c r="B166" s="52"/>
      <c r="C166" s="45"/>
      <c r="D166" s="6" t="s">
        <v>15</v>
      </c>
      <c r="E166" s="10">
        <v>40</v>
      </c>
      <c r="F166" s="11">
        <v>41</v>
      </c>
      <c r="G166" s="11">
        <v>42</v>
      </c>
      <c r="H166" s="11">
        <v>43</v>
      </c>
      <c r="I166" s="12"/>
      <c r="J166" s="275"/>
      <c r="L166" s="83"/>
    </row>
    <row r="167" spans="1:12" ht="16.5" thickBot="1">
      <c r="A167" s="60"/>
      <c r="B167" s="53"/>
      <c r="C167" s="1"/>
      <c r="D167" s="6" t="s">
        <v>14</v>
      </c>
      <c r="E167" s="13">
        <v>62</v>
      </c>
      <c r="F167" s="14">
        <v>63</v>
      </c>
      <c r="G167" s="14">
        <v>64</v>
      </c>
      <c r="H167" s="14">
        <v>65</v>
      </c>
      <c r="I167" s="15"/>
      <c r="J167" s="276"/>
      <c r="L167" s="83"/>
    </row>
    <row r="168" spans="1:14" ht="13.5" thickBot="1">
      <c r="A168" s="59">
        <v>1160</v>
      </c>
      <c r="B168" s="51" t="s">
        <v>1099</v>
      </c>
      <c r="C168" s="48" t="s">
        <v>685</v>
      </c>
      <c r="D168" s="39" t="s">
        <v>17</v>
      </c>
      <c r="E168" s="40" t="s">
        <v>9</v>
      </c>
      <c r="F168" s="41" t="s">
        <v>10</v>
      </c>
      <c r="G168" s="41" t="s">
        <v>11</v>
      </c>
      <c r="H168" s="41" t="s">
        <v>12</v>
      </c>
      <c r="I168" s="42" t="s">
        <v>18</v>
      </c>
      <c r="J168" s="274" t="s">
        <v>95</v>
      </c>
      <c r="L168" s="82">
        <f>VLOOKUP(A168,Лист1!$A$4:$C$1450,3,FALSE)</f>
        <v>2023.2720000000002</v>
      </c>
      <c r="M168" s="82">
        <f>VLOOKUP(A168,Лист1!$A$4:$C$1450,2,FALSE)</f>
        <v>2236.248</v>
      </c>
      <c r="N168" s="36"/>
    </row>
    <row r="169" spans="1:12" ht="12.75">
      <c r="A169" s="60"/>
      <c r="B169" s="52"/>
      <c r="C169" s="74"/>
      <c r="D169" s="6" t="s">
        <v>16</v>
      </c>
      <c r="E169" s="7">
        <v>67</v>
      </c>
      <c r="F169" s="8">
        <v>68</v>
      </c>
      <c r="G169" s="8">
        <v>69</v>
      </c>
      <c r="H169" s="8">
        <v>70</v>
      </c>
      <c r="I169" s="9"/>
      <c r="J169" s="275"/>
      <c r="L169" s="83"/>
    </row>
    <row r="170" spans="1:12" ht="12.75">
      <c r="A170" s="60"/>
      <c r="B170" s="52"/>
      <c r="C170" s="45"/>
      <c r="D170" s="6" t="s">
        <v>13</v>
      </c>
      <c r="E170" s="10">
        <v>98</v>
      </c>
      <c r="F170" s="11">
        <v>100</v>
      </c>
      <c r="G170" s="11">
        <v>102</v>
      </c>
      <c r="H170" s="11">
        <v>104</v>
      </c>
      <c r="I170" s="12"/>
      <c r="J170" s="275"/>
      <c r="L170" s="83"/>
    </row>
    <row r="171" spans="1:12" ht="12.75">
      <c r="A171" s="60"/>
      <c r="B171" s="52"/>
      <c r="C171" s="45"/>
      <c r="D171" s="6" t="s">
        <v>15</v>
      </c>
      <c r="E171" s="10">
        <v>41</v>
      </c>
      <c r="F171" s="11">
        <v>42</v>
      </c>
      <c r="G171" s="11">
        <v>43</v>
      </c>
      <c r="H171" s="11">
        <v>44</v>
      </c>
      <c r="I171" s="12"/>
      <c r="J171" s="275"/>
      <c r="L171" s="83"/>
    </row>
    <row r="172" spans="1:12" ht="16.5" thickBot="1">
      <c r="A172" s="60"/>
      <c r="B172" s="53"/>
      <c r="C172" s="1"/>
      <c r="D172" s="6" t="s">
        <v>14</v>
      </c>
      <c r="E172" s="13">
        <v>62</v>
      </c>
      <c r="F172" s="14">
        <v>63</v>
      </c>
      <c r="G172" s="14">
        <v>64</v>
      </c>
      <c r="H172" s="14">
        <v>65</v>
      </c>
      <c r="I172" s="15"/>
      <c r="J172" s="276"/>
      <c r="L172" s="83"/>
    </row>
    <row r="173" spans="1:14" ht="13.5" thickBot="1">
      <c r="A173" s="59">
        <v>1161</v>
      </c>
      <c r="B173" s="51" t="s">
        <v>1100</v>
      </c>
      <c r="C173" s="48" t="s">
        <v>687</v>
      </c>
      <c r="D173" s="39" t="s">
        <v>17</v>
      </c>
      <c r="E173" s="40" t="s">
        <v>9</v>
      </c>
      <c r="F173" s="41" t="s">
        <v>10</v>
      </c>
      <c r="G173" s="41" t="s">
        <v>11</v>
      </c>
      <c r="H173" s="41" t="s">
        <v>12</v>
      </c>
      <c r="I173" s="42" t="s">
        <v>18</v>
      </c>
      <c r="J173" s="274" t="s">
        <v>95</v>
      </c>
      <c r="L173" s="82">
        <f>VLOOKUP(A173,Лист1!$A$4:$C$1450,3,FALSE)</f>
        <v>2188.0020000000004</v>
      </c>
      <c r="M173" s="82">
        <f>VLOOKUP(A173,Лист1!$A$4:$C$1450,2,FALSE)</f>
        <v>2418.318</v>
      </c>
      <c r="N173" s="36"/>
    </row>
    <row r="174" spans="1:12" ht="12.75">
      <c r="A174" s="60"/>
      <c r="B174" s="52"/>
      <c r="C174" s="74"/>
      <c r="D174" s="6" t="s">
        <v>16</v>
      </c>
      <c r="E174" s="7">
        <v>67</v>
      </c>
      <c r="F174" s="8">
        <v>69</v>
      </c>
      <c r="G174" s="8">
        <v>71</v>
      </c>
      <c r="H174" s="8">
        <v>73</v>
      </c>
      <c r="I174" s="9"/>
      <c r="J174" s="275"/>
      <c r="L174" s="83"/>
    </row>
    <row r="175" spans="1:12" ht="12.75">
      <c r="A175" s="60"/>
      <c r="B175" s="52"/>
      <c r="C175" s="45"/>
      <c r="D175" s="6" t="s">
        <v>13</v>
      </c>
      <c r="E175" s="10">
        <v>94</v>
      </c>
      <c r="F175" s="11">
        <v>98</v>
      </c>
      <c r="G175" s="11">
        <v>102</v>
      </c>
      <c r="H175" s="11">
        <v>106</v>
      </c>
      <c r="I175" s="12"/>
      <c r="J175" s="275"/>
      <c r="L175" s="83"/>
    </row>
    <row r="176" spans="1:12" ht="12.75">
      <c r="A176" s="60"/>
      <c r="B176" s="52"/>
      <c r="C176" s="45"/>
      <c r="D176" s="6" t="s">
        <v>15</v>
      </c>
      <c r="E176" s="10">
        <v>39</v>
      </c>
      <c r="F176" s="11">
        <v>40</v>
      </c>
      <c r="G176" s="11">
        <v>42</v>
      </c>
      <c r="H176" s="11">
        <v>43</v>
      </c>
      <c r="I176" s="12"/>
      <c r="J176" s="275"/>
      <c r="L176" s="83"/>
    </row>
    <row r="177" spans="1:12" ht="16.5" thickBot="1">
      <c r="A177" s="60"/>
      <c r="B177" s="53"/>
      <c r="C177" s="1"/>
      <c r="D177" s="6" t="s">
        <v>14</v>
      </c>
      <c r="E177" s="13">
        <v>61</v>
      </c>
      <c r="F177" s="14">
        <v>62</v>
      </c>
      <c r="G177" s="14">
        <v>63</v>
      </c>
      <c r="H177" s="14">
        <v>64</v>
      </c>
      <c r="I177" s="15"/>
      <c r="J177" s="276"/>
      <c r="L177" s="83"/>
    </row>
    <row r="178" spans="1:14" ht="13.5" thickBot="1">
      <c r="A178" s="59">
        <v>1162</v>
      </c>
      <c r="B178" s="51" t="s">
        <v>1101</v>
      </c>
      <c r="C178" s="48" t="s">
        <v>685</v>
      </c>
      <c r="D178" s="39" t="s">
        <v>17</v>
      </c>
      <c r="E178" s="40" t="s">
        <v>9</v>
      </c>
      <c r="F178" s="41" t="s">
        <v>10</v>
      </c>
      <c r="G178" s="41" t="s">
        <v>11</v>
      </c>
      <c r="H178" s="41" t="s">
        <v>12</v>
      </c>
      <c r="I178" s="42" t="s">
        <v>18</v>
      </c>
      <c r="J178" s="274" t="s">
        <v>481</v>
      </c>
      <c r="L178" s="82">
        <f>VLOOKUP(A178,Лист1!$A$4:$C$1450,3,FALSE)</f>
        <v>1781.0220000000002</v>
      </c>
      <c r="M178" s="82">
        <f>VLOOKUP(A178,Лист1!$A$4:$C$1450,2,FALSE)</f>
        <v>1968.498</v>
      </c>
      <c r="N178" s="36"/>
    </row>
    <row r="179" spans="1:12" ht="12.75">
      <c r="A179" s="60"/>
      <c r="B179" s="52"/>
      <c r="C179" s="74"/>
      <c r="D179" s="6" t="s">
        <v>16</v>
      </c>
      <c r="E179" s="7">
        <v>66</v>
      </c>
      <c r="F179" s="8">
        <v>67</v>
      </c>
      <c r="G179" s="8">
        <v>69</v>
      </c>
      <c r="H179" s="8">
        <v>70</v>
      </c>
      <c r="I179" s="9"/>
      <c r="J179" s="275"/>
      <c r="L179" s="83"/>
    </row>
    <row r="180" spans="1:12" ht="12.75">
      <c r="A180" s="60"/>
      <c r="B180" s="52"/>
      <c r="C180" s="45"/>
      <c r="D180" s="6" t="s">
        <v>13</v>
      </c>
      <c r="E180" s="10">
        <v>97</v>
      </c>
      <c r="F180" s="11">
        <v>102</v>
      </c>
      <c r="G180" s="11">
        <v>107</v>
      </c>
      <c r="H180" s="11">
        <v>111</v>
      </c>
      <c r="I180" s="12"/>
      <c r="J180" s="275"/>
      <c r="L180" s="83"/>
    </row>
    <row r="181" spans="1:12" ht="12.75">
      <c r="A181" s="60"/>
      <c r="B181" s="52"/>
      <c r="C181" s="45"/>
      <c r="D181" s="6" t="s">
        <v>15</v>
      </c>
      <c r="E181" s="10">
        <v>42</v>
      </c>
      <c r="F181" s="11">
        <v>43</v>
      </c>
      <c r="G181" s="11">
        <v>44</v>
      </c>
      <c r="H181" s="11">
        <v>45</v>
      </c>
      <c r="I181" s="12"/>
      <c r="J181" s="275"/>
      <c r="L181" s="83"/>
    </row>
    <row r="182" spans="1:12" ht="16.5" thickBot="1">
      <c r="A182" s="60"/>
      <c r="B182" s="53"/>
      <c r="C182" s="1"/>
      <c r="D182" s="6" t="s">
        <v>14</v>
      </c>
      <c r="E182" s="13">
        <v>65</v>
      </c>
      <c r="F182" s="14">
        <v>66</v>
      </c>
      <c r="G182" s="14">
        <v>67</v>
      </c>
      <c r="H182" s="14">
        <v>68</v>
      </c>
      <c r="I182" s="15"/>
      <c r="J182" s="276"/>
      <c r="L182" s="83"/>
    </row>
    <row r="183" spans="1:14" ht="13.5" thickBot="1">
      <c r="A183" s="59">
        <v>1163</v>
      </c>
      <c r="B183" s="51" t="s">
        <v>1102</v>
      </c>
      <c r="C183" s="48" t="s">
        <v>1103</v>
      </c>
      <c r="D183" s="39" t="s">
        <v>17</v>
      </c>
      <c r="E183" s="40" t="s">
        <v>9</v>
      </c>
      <c r="F183" s="41" t="s">
        <v>10</v>
      </c>
      <c r="G183" s="41" t="s">
        <v>11</v>
      </c>
      <c r="H183" s="41" t="s">
        <v>12</v>
      </c>
      <c r="I183" s="42" t="s">
        <v>18</v>
      </c>
      <c r="J183" s="274" t="s">
        <v>195</v>
      </c>
      <c r="L183" s="82">
        <f>VLOOKUP(A183,Лист1!$A$4:$C$1450,3,FALSE)</f>
        <v>2023.2720000000002</v>
      </c>
      <c r="M183" s="82">
        <f>VLOOKUP(A183,Лист1!$A$4:$C$1450,2,FALSE)</f>
        <v>2236.248</v>
      </c>
      <c r="N183" s="36"/>
    </row>
    <row r="184" spans="1:12" ht="12.75">
      <c r="A184" s="60"/>
      <c r="B184" s="52"/>
      <c r="C184" s="74"/>
      <c r="D184" s="6" t="s">
        <v>16</v>
      </c>
      <c r="E184" s="7">
        <v>66</v>
      </c>
      <c r="F184" s="8">
        <v>68</v>
      </c>
      <c r="G184" s="8">
        <v>70</v>
      </c>
      <c r="H184" s="8">
        <v>72</v>
      </c>
      <c r="I184" s="9"/>
      <c r="J184" s="275"/>
      <c r="L184" s="83"/>
    </row>
    <row r="185" spans="1:12" ht="12.75">
      <c r="A185" s="60"/>
      <c r="B185" s="52"/>
      <c r="C185" s="45"/>
      <c r="D185" s="6" t="s">
        <v>13</v>
      </c>
      <c r="E185" s="10">
        <v>94</v>
      </c>
      <c r="F185" s="11">
        <v>98</v>
      </c>
      <c r="G185" s="11">
        <v>102</v>
      </c>
      <c r="H185" s="11">
        <v>106</v>
      </c>
      <c r="I185" s="12"/>
      <c r="J185" s="275"/>
      <c r="L185" s="83"/>
    </row>
    <row r="186" spans="1:12" ht="12.75">
      <c r="A186" s="60"/>
      <c r="B186" s="52"/>
      <c r="C186" s="45"/>
      <c r="D186" s="6" t="s">
        <v>15</v>
      </c>
      <c r="E186" s="10">
        <v>41</v>
      </c>
      <c r="F186" s="11">
        <v>42</v>
      </c>
      <c r="G186" s="11">
        <v>43</v>
      </c>
      <c r="H186" s="11">
        <v>44</v>
      </c>
      <c r="I186" s="12"/>
      <c r="J186" s="275"/>
      <c r="L186" s="83"/>
    </row>
    <row r="187" spans="1:12" ht="16.5" thickBot="1">
      <c r="A187" s="60"/>
      <c r="B187" s="53"/>
      <c r="C187" s="1"/>
      <c r="D187" s="6" t="s">
        <v>14</v>
      </c>
      <c r="E187" s="13">
        <v>63</v>
      </c>
      <c r="F187" s="14">
        <v>64</v>
      </c>
      <c r="G187" s="14">
        <v>65</v>
      </c>
      <c r="H187" s="14">
        <v>66</v>
      </c>
      <c r="I187" s="15"/>
      <c r="J187" s="276"/>
      <c r="L187" s="83"/>
    </row>
    <row r="188" spans="1:14" ht="13.5" thickBot="1">
      <c r="A188" s="59">
        <v>1164</v>
      </c>
      <c r="B188" s="51" t="s">
        <v>1104</v>
      </c>
      <c r="C188" s="48" t="s">
        <v>1105</v>
      </c>
      <c r="D188" s="39" t="s">
        <v>17</v>
      </c>
      <c r="E188" s="40" t="s">
        <v>9</v>
      </c>
      <c r="F188" s="41" t="s">
        <v>10</v>
      </c>
      <c r="G188" s="41" t="s">
        <v>11</v>
      </c>
      <c r="H188" s="41" t="s">
        <v>12</v>
      </c>
      <c r="I188" s="42" t="s">
        <v>18</v>
      </c>
      <c r="J188" s="274" t="s">
        <v>28</v>
      </c>
      <c r="L188" s="82">
        <f>VLOOKUP(A188,Лист1!$A$4:$C$1450,3,FALSE)</f>
        <v>1703.5020000000002</v>
      </c>
      <c r="M188" s="82">
        <f>VLOOKUP(A188,Лист1!$A$4:$C$1450,2,FALSE)</f>
        <v>1882.818</v>
      </c>
      <c r="N188" s="36"/>
    </row>
    <row r="189" spans="1:12" ht="12.75">
      <c r="A189" s="60"/>
      <c r="B189" s="52"/>
      <c r="C189" s="74"/>
      <c r="D189" s="6" t="s">
        <v>16</v>
      </c>
      <c r="E189" s="7">
        <v>64</v>
      </c>
      <c r="F189" s="8">
        <v>66</v>
      </c>
      <c r="G189" s="8">
        <v>68</v>
      </c>
      <c r="H189" s="8">
        <v>70</v>
      </c>
      <c r="I189" s="9"/>
      <c r="J189" s="275"/>
      <c r="L189" s="83"/>
    </row>
    <row r="190" spans="1:12" ht="12.75">
      <c r="A190" s="60"/>
      <c r="B190" s="52"/>
      <c r="C190" s="45"/>
      <c r="D190" s="6" t="s">
        <v>13</v>
      </c>
      <c r="E190" s="10">
        <v>86</v>
      </c>
      <c r="F190" s="11">
        <v>88</v>
      </c>
      <c r="G190" s="11">
        <v>90</v>
      </c>
      <c r="H190" s="11">
        <v>92</v>
      </c>
      <c r="I190" s="12"/>
      <c r="J190" s="275"/>
      <c r="L190" s="83"/>
    </row>
    <row r="191" spans="1:12" ht="12.75">
      <c r="A191" s="60"/>
      <c r="B191" s="52"/>
      <c r="C191" s="45"/>
      <c r="D191" s="6" t="s">
        <v>15</v>
      </c>
      <c r="E191" s="10">
        <v>41</v>
      </c>
      <c r="F191" s="11">
        <v>42</v>
      </c>
      <c r="G191" s="11">
        <v>43</v>
      </c>
      <c r="H191" s="11">
        <v>44</v>
      </c>
      <c r="I191" s="12"/>
      <c r="J191" s="275"/>
      <c r="L191" s="83"/>
    </row>
    <row r="192" spans="1:12" ht="16.5" thickBot="1">
      <c r="A192" s="60"/>
      <c r="B192" s="53"/>
      <c r="C192" s="1"/>
      <c r="D192" s="6" t="s">
        <v>14</v>
      </c>
      <c r="E192" s="13">
        <v>62</v>
      </c>
      <c r="F192" s="14">
        <v>63</v>
      </c>
      <c r="G192" s="14">
        <v>64</v>
      </c>
      <c r="H192" s="14">
        <v>65</v>
      </c>
      <c r="I192" s="15"/>
      <c r="J192" s="276"/>
      <c r="L192" s="83"/>
    </row>
    <row r="193" spans="1:14" ht="13.5" thickBot="1">
      <c r="A193" s="59">
        <v>1165</v>
      </c>
      <c r="B193" s="51" t="s">
        <v>1106</v>
      </c>
      <c r="C193" s="48" t="s">
        <v>685</v>
      </c>
      <c r="D193" s="39" t="s">
        <v>17</v>
      </c>
      <c r="E193" s="40" t="s">
        <v>9</v>
      </c>
      <c r="F193" s="41" t="s">
        <v>10</v>
      </c>
      <c r="G193" s="41" t="s">
        <v>11</v>
      </c>
      <c r="H193" s="41" t="s">
        <v>12</v>
      </c>
      <c r="I193" s="42" t="s">
        <v>18</v>
      </c>
      <c r="J193" s="274" t="s">
        <v>337</v>
      </c>
      <c r="L193" s="82">
        <f>VLOOKUP(A193,Лист1!$A$4:$C$1450,3,FALSE)</f>
        <v>1974.8220000000001</v>
      </c>
      <c r="M193" s="82">
        <f>VLOOKUP(A193,Лист1!$A$4:$C$1450,2,FALSE)</f>
        <v>2182.6980000000003</v>
      </c>
      <c r="N193" s="36"/>
    </row>
    <row r="194" spans="1:12" ht="12.75">
      <c r="A194" s="60"/>
      <c r="B194" s="52"/>
      <c r="C194" s="74"/>
      <c r="D194" s="6" t="s">
        <v>16</v>
      </c>
      <c r="E194" s="7">
        <v>68</v>
      </c>
      <c r="F194" s="8">
        <v>70</v>
      </c>
      <c r="G194" s="8">
        <v>72</v>
      </c>
      <c r="H194" s="8">
        <v>74</v>
      </c>
      <c r="I194" s="9"/>
      <c r="J194" s="275"/>
      <c r="L194" s="83"/>
    </row>
    <row r="195" spans="1:12" ht="12.75">
      <c r="A195" s="60"/>
      <c r="B195" s="52"/>
      <c r="C195" s="45"/>
      <c r="D195" s="6" t="s">
        <v>13</v>
      </c>
      <c r="E195" s="10">
        <v>96</v>
      </c>
      <c r="F195" s="11">
        <v>100</v>
      </c>
      <c r="G195" s="11">
        <v>104</v>
      </c>
      <c r="H195" s="11">
        <v>108</v>
      </c>
      <c r="I195" s="12"/>
      <c r="J195" s="275"/>
      <c r="L195" s="83"/>
    </row>
    <row r="196" spans="1:12" ht="12.75">
      <c r="A196" s="60"/>
      <c r="B196" s="52"/>
      <c r="C196" s="45"/>
      <c r="D196" s="6" t="s">
        <v>15</v>
      </c>
      <c r="E196" s="10">
        <v>41</v>
      </c>
      <c r="F196" s="11">
        <v>42</v>
      </c>
      <c r="G196" s="11">
        <v>43</v>
      </c>
      <c r="H196" s="11">
        <v>44</v>
      </c>
      <c r="I196" s="12"/>
      <c r="J196" s="275"/>
      <c r="L196" s="83"/>
    </row>
    <row r="197" spans="1:12" ht="16.5" thickBot="1">
      <c r="A197" s="60"/>
      <c r="B197" s="53"/>
      <c r="C197" s="1"/>
      <c r="D197" s="6" t="s">
        <v>14</v>
      </c>
      <c r="E197" s="13">
        <v>63</v>
      </c>
      <c r="F197" s="14">
        <v>65</v>
      </c>
      <c r="G197" s="14">
        <v>67</v>
      </c>
      <c r="H197" s="14">
        <v>69</v>
      </c>
      <c r="I197" s="15"/>
      <c r="J197" s="276"/>
      <c r="L197" s="83"/>
    </row>
    <row r="198" spans="1:14" ht="13.5" thickBot="1">
      <c r="A198" s="59">
        <v>1166</v>
      </c>
      <c r="B198" s="51" t="s">
        <v>1107</v>
      </c>
      <c r="C198" s="48" t="s">
        <v>1108</v>
      </c>
      <c r="D198" s="39" t="s">
        <v>17</v>
      </c>
      <c r="E198" s="40" t="s">
        <v>9</v>
      </c>
      <c r="F198" s="41" t="s">
        <v>10</v>
      </c>
      <c r="G198" s="41" t="s">
        <v>11</v>
      </c>
      <c r="H198" s="41" t="s">
        <v>12</v>
      </c>
      <c r="I198" s="42" t="s">
        <v>18</v>
      </c>
      <c r="J198" s="274" t="s">
        <v>1109</v>
      </c>
      <c r="L198" s="82">
        <f>VLOOKUP(A198,Лист1!$A$4:$C$1450,3,FALSE)</f>
        <v>1229.661</v>
      </c>
      <c r="M198" s="82">
        <f>VLOOKUP(A198,Лист1!$A$4:$C$1450,2,FALSE)</f>
        <v>1359.0990000000002</v>
      </c>
      <c r="N198" s="36"/>
    </row>
    <row r="199" spans="1:12" ht="12.75">
      <c r="A199" s="60"/>
      <c r="B199" s="52"/>
      <c r="C199" s="74"/>
      <c r="D199" s="6" t="s">
        <v>16</v>
      </c>
      <c r="E199" s="7">
        <v>64</v>
      </c>
      <c r="F199" s="8">
        <v>66</v>
      </c>
      <c r="G199" s="8">
        <v>68</v>
      </c>
      <c r="H199" s="8">
        <v>70</v>
      </c>
      <c r="I199" s="9"/>
      <c r="J199" s="275"/>
      <c r="L199" s="83"/>
    </row>
    <row r="200" spans="1:12" ht="12.75">
      <c r="A200" s="60"/>
      <c r="B200" s="52"/>
      <c r="C200" s="45"/>
      <c r="D200" s="6" t="s">
        <v>13</v>
      </c>
      <c r="E200" s="10">
        <v>90</v>
      </c>
      <c r="F200" s="11">
        <v>94</v>
      </c>
      <c r="G200" s="11">
        <v>98</v>
      </c>
      <c r="H200" s="11">
        <v>102</v>
      </c>
      <c r="I200" s="12"/>
      <c r="J200" s="275"/>
      <c r="L200" s="83"/>
    </row>
    <row r="201" spans="1:12" ht="12.75">
      <c r="A201" s="60"/>
      <c r="B201" s="52"/>
      <c r="C201" s="45"/>
      <c r="D201" s="6" t="s">
        <v>15</v>
      </c>
      <c r="E201" s="10">
        <v>38</v>
      </c>
      <c r="F201" s="11">
        <v>40</v>
      </c>
      <c r="G201" s="11">
        <v>42</v>
      </c>
      <c r="H201" s="11">
        <v>44</v>
      </c>
      <c r="I201" s="12"/>
      <c r="J201" s="275"/>
      <c r="L201" s="83"/>
    </row>
    <row r="202" spans="1:12" ht="16.5" thickBot="1">
      <c r="A202" s="60"/>
      <c r="B202" s="53"/>
      <c r="C202" s="1"/>
      <c r="D202" s="6" t="s">
        <v>14</v>
      </c>
      <c r="E202" s="13">
        <v>63</v>
      </c>
      <c r="F202" s="14">
        <v>64</v>
      </c>
      <c r="G202" s="14">
        <v>65</v>
      </c>
      <c r="H202" s="14">
        <v>66</v>
      </c>
      <c r="I202" s="15"/>
      <c r="J202" s="276"/>
      <c r="L202" s="83"/>
    </row>
    <row r="203" spans="1:14" ht="13.5" thickBot="1">
      <c r="A203" s="59">
        <v>1167</v>
      </c>
      <c r="B203" s="51" t="s">
        <v>1110</v>
      </c>
      <c r="C203" s="48" t="s">
        <v>685</v>
      </c>
      <c r="D203" s="39" t="s">
        <v>17</v>
      </c>
      <c r="E203" s="40" t="s">
        <v>9</v>
      </c>
      <c r="F203" s="41" t="s">
        <v>10</v>
      </c>
      <c r="G203" s="41" t="s">
        <v>11</v>
      </c>
      <c r="H203" s="41" t="s">
        <v>12</v>
      </c>
      <c r="I203" s="42" t="s">
        <v>18</v>
      </c>
      <c r="J203" s="274" t="s">
        <v>195</v>
      </c>
      <c r="L203" s="82">
        <f>VLOOKUP(A203,Лист1!$A$4:$C$1450,3,FALSE)</f>
        <v>2023.2720000000002</v>
      </c>
      <c r="M203" s="82">
        <f>VLOOKUP(A203,Лист1!$A$4:$C$1450,2,FALSE)</f>
        <v>2236.248</v>
      </c>
      <c r="N203" s="36"/>
    </row>
    <row r="204" spans="1:12" ht="12.75">
      <c r="A204" s="60"/>
      <c r="B204" s="52"/>
      <c r="C204" s="74"/>
      <c r="D204" s="6" t="s">
        <v>16</v>
      </c>
      <c r="E204" s="7">
        <v>66</v>
      </c>
      <c r="F204" s="8">
        <v>68</v>
      </c>
      <c r="G204" s="8">
        <v>70</v>
      </c>
      <c r="H204" s="8">
        <v>72</v>
      </c>
      <c r="I204" s="9"/>
      <c r="J204" s="275"/>
      <c r="L204" s="83"/>
    </row>
    <row r="205" spans="1:12" ht="12.75">
      <c r="A205" s="60"/>
      <c r="B205" s="52"/>
      <c r="C205" s="45"/>
      <c r="D205" s="6" t="s">
        <v>13</v>
      </c>
      <c r="E205" s="10">
        <v>94</v>
      </c>
      <c r="F205" s="11">
        <v>98</v>
      </c>
      <c r="G205" s="11">
        <v>102</v>
      </c>
      <c r="H205" s="11">
        <v>106</v>
      </c>
      <c r="I205" s="12"/>
      <c r="J205" s="275"/>
      <c r="L205" s="83"/>
    </row>
    <row r="206" spans="1:12" ht="12.75">
      <c r="A206" s="60"/>
      <c r="B206" s="52"/>
      <c r="C206" s="45"/>
      <c r="D206" s="6" t="s">
        <v>15</v>
      </c>
      <c r="E206" s="10">
        <v>42</v>
      </c>
      <c r="F206" s="11">
        <v>43</v>
      </c>
      <c r="G206" s="11">
        <v>44</v>
      </c>
      <c r="H206" s="11">
        <v>45</v>
      </c>
      <c r="I206" s="12"/>
      <c r="J206" s="275"/>
      <c r="L206" s="83"/>
    </row>
    <row r="207" spans="1:12" ht="16.5" thickBot="1">
      <c r="A207" s="60"/>
      <c r="B207" s="53"/>
      <c r="C207" s="1"/>
      <c r="D207" s="6" t="s">
        <v>14</v>
      </c>
      <c r="E207" s="13">
        <v>66</v>
      </c>
      <c r="F207" s="14">
        <v>67</v>
      </c>
      <c r="G207" s="14">
        <v>68</v>
      </c>
      <c r="H207" s="14">
        <v>69</v>
      </c>
      <c r="I207" s="15"/>
      <c r="J207" s="276"/>
      <c r="L207" s="83"/>
    </row>
    <row r="208" spans="1:14" ht="13.5" thickBot="1">
      <c r="A208" s="59">
        <v>1168</v>
      </c>
      <c r="B208" s="51" t="s">
        <v>1111</v>
      </c>
      <c r="C208" s="48" t="s">
        <v>1112</v>
      </c>
      <c r="D208" s="39" t="s">
        <v>17</v>
      </c>
      <c r="E208" s="40" t="s">
        <v>9</v>
      </c>
      <c r="F208" s="41" t="s">
        <v>10</v>
      </c>
      <c r="G208" s="41" t="s">
        <v>11</v>
      </c>
      <c r="H208" s="41" t="s">
        <v>12</v>
      </c>
      <c r="I208" s="42" t="s">
        <v>18</v>
      </c>
      <c r="J208" s="274" t="s">
        <v>95</v>
      </c>
      <c r="L208" s="82">
        <f>VLOOKUP(A208,Лист1!$A$4:$C$1450,3,FALSE)</f>
        <v>2236.452</v>
      </c>
      <c r="M208" s="82">
        <f>VLOOKUP(A208,Лист1!$A$4:$C$1450,2,FALSE)</f>
        <v>2471.868</v>
      </c>
      <c r="N208" s="36"/>
    </row>
    <row r="209" spans="1:12" ht="12.75">
      <c r="A209" s="60"/>
      <c r="B209" s="52"/>
      <c r="C209" s="74"/>
      <c r="D209" s="6" t="s">
        <v>16</v>
      </c>
      <c r="E209" s="7">
        <v>65</v>
      </c>
      <c r="F209" s="8">
        <v>67</v>
      </c>
      <c r="G209" s="8">
        <v>69</v>
      </c>
      <c r="H209" s="8">
        <v>71</v>
      </c>
      <c r="I209" s="9"/>
      <c r="J209" s="275"/>
      <c r="L209" s="83"/>
    </row>
    <row r="210" spans="1:12" ht="12.75">
      <c r="A210" s="60"/>
      <c r="B210" s="52"/>
      <c r="C210" s="45"/>
      <c r="D210" s="6" t="s">
        <v>13</v>
      </c>
      <c r="E210" s="10">
        <v>92</v>
      </c>
      <c r="F210" s="11">
        <v>96</v>
      </c>
      <c r="G210" s="11">
        <v>100</v>
      </c>
      <c r="H210" s="11">
        <v>104</v>
      </c>
      <c r="I210" s="12"/>
      <c r="J210" s="275"/>
      <c r="L210" s="83"/>
    </row>
    <row r="211" spans="1:12" ht="12.75">
      <c r="A211" s="60"/>
      <c r="B211" s="52"/>
      <c r="C211" s="45"/>
      <c r="D211" s="6" t="s">
        <v>15</v>
      </c>
      <c r="E211" s="10">
        <v>41</v>
      </c>
      <c r="F211" s="11">
        <v>42</v>
      </c>
      <c r="G211" s="11">
        <v>43</v>
      </c>
      <c r="H211" s="11">
        <v>44</v>
      </c>
      <c r="I211" s="12"/>
      <c r="J211" s="275"/>
      <c r="L211" s="83"/>
    </row>
    <row r="212" spans="1:12" ht="16.5" thickBot="1">
      <c r="A212" s="60"/>
      <c r="B212" s="53"/>
      <c r="C212" s="1"/>
      <c r="D212" s="6" t="s">
        <v>14</v>
      </c>
      <c r="E212" s="13">
        <v>63</v>
      </c>
      <c r="F212" s="14">
        <v>64</v>
      </c>
      <c r="G212" s="14">
        <v>65</v>
      </c>
      <c r="H212" s="14">
        <v>66</v>
      </c>
      <c r="I212" s="15"/>
      <c r="J212" s="276"/>
      <c r="L212" s="83"/>
    </row>
    <row r="213" spans="1:14" ht="13.5" thickBot="1">
      <c r="A213" s="59">
        <v>1169</v>
      </c>
      <c r="B213" s="51" t="s">
        <v>1113</v>
      </c>
      <c r="C213" s="48" t="s">
        <v>1114</v>
      </c>
      <c r="D213" s="39" t="s">
        <v>17</v>
      </c>
      <c r="E213" s="40" t="s">
        <v>9</v>
      </c>
      <c r="F213" s="41" t="s">
        <v>10</v>
      </c>
      <c r="G213" s="41" t="s">
        <v>11</v>
      </c>
      <c r="H213" s="41" t="s">
        <v>12</v>
      </c>
      <c r="I213" s="42" t="s">
        <v>18</v>
      </c>
      <c r="J213" s="274" t="s">
        <v>95</v>
      </c>
      <c r="L213" s="82">
        <f>VLOOKUP(A213,Лист1!$A$4:$C$1450,3,FALSE)</f>
        <v>1887.612</v>
      </c>
      <c r="M213" s="82">
        <f>VLOOKUP(A213,Лист1!$A$4:$C$1450,2,FALSE)</f>
        <v>2086.308</v>
      </c>
      <c r="N213" s="36"/>
    </row>
    <row r="214" spans="1:12" ht="12.75">
      <c r="A214" s="60"/>
      <c r="B214" s="52"/>
      <c r="C214" s="74"/>
      <c r="D214" s="6" t="s">
        <v>16</v>
      </c>
      <c r="E214" s="7">
        <v>67</v>
      </c>
      <c r="F214" s="8">
        <v>69</v>
      </c>
      <c r="G214" s="8">
        <v>71</v>
      </c>
      <c r="H214" s="8">
        <v>73</v>
      </c>
      <c r="I214" s="9"/>
      <c r="J214" s="275"/>
      <c r="L214" s="83"/>
    </row>
    <row r="215" spans="1:12" ht="12.75">
      <c r="A215" s="60"/>
      <c r="B215" s="52"/>
      <c r="C215" s="45"/>
      <c r="D215" s="6" t="s">
        <v>13</v>
      </c>
      <c r="E215" s="10">
        <v>100</v>
      </c>
      <c r="F215" s="11">
        <v>102</v>
      </c>
      <c r="G215" s="11">
        <v>104</v>
      </c>
      <c r="H215" s="11">
        <v>106</v>
      </c>
      <c r="I215" s="12"/>
      <c r="J215" s="275"/>
      <c r="L215" s="83"/>
    </row>
    <row r="216" spans="1:12" ht="12.75">
      <c r="A216" s="60"/>
      <c r="B216" s="52"/>
      <c r="C216" s="45"/>
      <c r="D216" s="6" t="s">
        <v>15</v>
      </c>
      <c r="E216" s="10">
        <v>42</v>
      </c>
      <c r="F216" s="11">
        <v>43</v>
      </c>
      <c r="G216" s="11">
        <v>44</v>
      </c>
      <c r="H216" s="11">
        <v>45</v>
      </c>
      <c r="I216" s="12"/>
      <c r="J216" s="275"/>
      <c r="L216" s="83"/>
    </row>
    <row r="217" spans="1:12" ht="16.5" thickBot="1">
      <c r="A217" s="60"/>
      <c r="B217" s="53"/>
      <c r="C217" s="1"/>
      <c r="D217" s="6" t="s">
        <v>14</v>
      </c>
      <c r="E217" s="13">
        <v>61</v>
      </c>
      <c r="F217" s="14">
        <v>62</v>
      </c>
      <c r="G217" s="14">
        <v>63</v>
      </c>
      <c r="H217" s="14">
        <v>64</v>
      </c>
      <c r="I217" s="15"/>
      <c r="J217" s="276"/>
      <c r="L217" s="83"/>
    </row>
    <row r="218" spans="1:14" ht="13.5" thickBot="1">
      <c r="A218" s="59">
        <v>1170</v>
      </c>
      <c r="B218" s="51" t="s">
        <v>1115</v>
      </c>
      <c r="C218" s="48" t="s">
        <v>1116</v>
      </c>
      <c r="D218" s="39" t="s">
        <v>17</v>
      </c>
      <c r="E218" s="40" t="s">
        <v>9</v>
      </c>
      <c r="F218" s="41" t="s">
        <v>10</v>
      </c>
      <c r="G218" s="41" t="s">
        <v>11</v>
      </c>
      <c r="H218" s="41" t="s">
        <v>12</v>
      </c>
      <c r="I218" s="42" t="s">
        <v>18</v>
      </c>
      <c r="J218" s="274" t="s">
        <v>95</v>
      </c>
      <c r="L218" s="82">
        <f>VLOOKUP(A218,Лист1!$A$4:$C$1450,3,FALSE)</f>
        <v>1810.092</v>
      </c>
      <c r="M218" s="82">
        <f>VLOOKUP(A218,Лист1!$A$4:$C$1450,2,FALSE)</f>
        <v>2000.6280000000002</v>
      </c>
      <c r="N218" s="36"/>
    </row>
    <row r="219" spans="1:12" ht="12.75">
      <c r="A219" s="60"/>
      <c r="B219" s="52"/>
      <c r="C219" s="74"/>
      <c r="D219" s="6" t="s">
        <v>16</v>
      </c>
      <c r="E219" s="7">
        <v>68</v>
      </c>
      <c r="F219" s="8">
        <v>69</v>
      </c>
      <c r="G219" s="8">
        <v>70</v>
      </c>
      <c r="H219" s="8">
        <v>71</v>
      </c>
      <c r="I219" s="9"/>
      <c r="J219" s="275"/>
      <c r="L219" s="83"/>
    </row>
    <row r="220" spans="1:12" ht="12.75">
      <c r="A220" s="60"/>
      <c r="B220" s="52"/>
      <c r="C220" s="45"/>
      <c r="D220" s="6" t="s">
        <v>13</v>
      </c>
      <c r="E220" s="10">
        <v>96</v>
      </c>
      <c r="F220" s="11">
        <v>98</v>
      </c>
      <c r="G220" s="11">
        <v>100</v>
      </c>
      <c r="H220" s="11">
        <v>102</v>
      </c>
      <c r="I220" s="12"/>
      <c r="J220" s="275"/>
      <c r="L220" s="83"/>
    </row>
    <row r="221" spans="1:12" ht="12.75">
      <c r="A221" s="60"/>
      <c r="B221" s="52"/>
      <c r="C221" s="45"/>
      <c r="D221" s="6" t="s">
        <v>15</v>
      </c>
      <c r="E221" s="10">
        <v>40</v>
      </c>
      <c r="F221" s="11">
        <v>41</v>
      </c>
      <c r="G221" s="11">
        <v>42</v>
      </c>
      <c r="H221" s="11">
        <v>43</v>
      </c>
      <c r="I221" s="12"/>
      <c r="J221" s="275"/>
      <c r="L221" s="83"/>
    </row>
    <row r="222" spans="1:12" ht="16.5" thickBot="1">
      <c r="A222" s="60"/>
      <c r="B222" s="53"/>
      <c r="C222" s="1"/>
      <c r="D222" s="6" t="s">
        <v>14</v>
      </c>
      <c r="E222" s="13">
        <v>62</v>
      </c>
      <c r="F222" s="14">
        <v>63</v>
      </c>
      <c r="G222" s="14">
        <v>64</v>
      </c>
      <c r="H222" s="14">
        <v>65</v>
      </c>
      <c r="I222" s="15"/>
      <c r="J222" s="276"/>
      <c r="L222" s="83"/>
    </row>
    <row r="223" spans="1:14" ht="13.5" thickBot="1">
      <c r="A223" s="59">
        <v>1171</v>
      </c>
      <c r="B223" s="51" t="s">
        <v>1117</v>
      </c>
      <c r="C223" s="48" t="s">
        <v>1118</v>
      </c>
      <c r="D223" s="39" t="s">
        <v>17</v>
      </c>
      <c r="E223" s="40" t="s">
        <v>9</v>
      </c>
      <c r="F223" s="41" t="s">
        <v>10</v>
      </c>
      <c r="G223" s="41" t="s">
        <v>11</v>
      </c>
      <c r="H223" s="41" t="s">
        <v>12</v>
      </c>
      <c r="I223" s="42" t="s">
        <v>18</v>
      </c>
      <c r="J223" s="274" t="s">
        <v>508</v>
      </c>
      <c r="L223" s="82">
        <f>VLOOKUP(A223,Лист1!$A$4:$C$1450,3,FALSE)</f>
        <v>1713.1920000000002</v>
      </c>
      <c r="M223" s="82">
        <f>VLOOKUP(A223,Лист1!$A$4:$C$1450,2,FALSE)</f>
        <v>1893.528</v>
      </c>
      <c r="N223" s="36"/>
    </row>
    <row r="224" spans="1:12" ht="12.75">
      <c r="A224" s="60"/>
      <c r="B224" s="52"/>
      <c r="C224" s="74"/>
      <c r="D224" s="6" t="s">
        <v>16</v>
      </c>
      <c r="E224" s="7">
        <v>63</v>
      </c>
      <c r="F224" s="8">
        <v>64</v>
      </c>
      <c r="G224" s="8">
        <v>65</v>
      </c>
      <c r="H224" s="8">
        <v>66</v>
      </c>
      <c r="I224" s="9"/>
      <c r="J224" s="275"/>
      <c r="L224" s="83"/>
    </row>
    <row r="225" spans="1:12" ht="12.75">
      <c r="A225" s="60"/>
      <c r="B225" s="52"/>
      <c r="C225" s="45"/>
      <c r="D225" s="6" t="s">
        <v>13</v>
      </c>
      <c r="E225" s="10">
        <v>90</v>
      </c>
      <c r="F225" s="11">
        <v>92</v>
      </c>
      <c r="G225" s="11">
        <v>94</v>
      </c>
      <c r="H225" s="11">
        <v>96</v>
      </c>
      <c r="I225" s="12"/>
      <c r="J225" s="275"/>
      <c r="L225" s="83"/>
    </row>
    <row r="226" spans="1:12" ht="12.75">
      <c r="A226" s="60"/>
      <c r="B226" s="52"/>
      <c r="C226" s="45"/>
      <c r="D226" s="6" t="s">
        <v>15</v>
      </c>
      <c r="E226" s="10">
        <v>39</v>
      </c>
      <c r="F226" s="11">
        <v>40</v>
      </c>
      <c r="G226" s="11">
        <v>41</v>
      </c>
      <c r="H226" s="11">
        <v>42</v>
      </c>
      <c r="I226" s="12"/>
      <c r="J226" s="275"/>
      <c r="L226" s="83"/>
    </row>
    <row r="227" spans="1:12" ht="16.5" thickBot="1">
      <c r="A227" s="60"/>
      <c r="B227" s="53"/>
      <c r="C227" s="1"/>
      <c r="D227" s="6" t="s">
        <v>14</v>
      </c>
      <c r="E227" s="13">
        <v>63</v>
      </c>
      <c r="F227" s="14">
        <v>65</v>
      </c>
      <c r="G227" s="14">
        <v>67</v>
      </c>
      <c r="H227" s="14">
        <v>69</v>
      </c>
      <c r="I227" s="15"/>
      <c r="J227" s="276"/>
      <c r="L227" s="83"/>
    </row>
    <row r="228" spans="1:14" ht="13.5" thickBot="1">
      <c r="A228" s="59">
        <v>1172</v>
      </c>
      <c r="B228" s="51" t="s">
        <v>1119</v>
      </c>
      <c r="C228" s="48" t="s">
        <v>685</v>
      </c>
      <c r="D228" s="39" t="s">
        <v>17</v>
      </c>
      <c r="E228" s="40" t="s">
        <v>9</v>
      </c>
      <c r="F228" s="41" t="s">
        <v>10</v>
      </c>
      <c r="G228" s="41" t="s">
        <v>11</v>
      </c>
      <c r="H228" s="41" t="s">
        <v>12</v>
      </c>
      <c r="I228" s="42" t="s">
        <v>18</v>
      </c>
      <c r="J228" s="274" t="s">
        <v>1120</v>
      </c>
      <c r="L228" s="82">
        <f>VLOOKUP(A228,Лист1!$A$4:$C$1450,3,FALSE)</f>
        <v>1868.2320000000002</v>
      </c>
      <c r="M228" s="82">
        <f>VLOOKUP(A228,Лист1!$A$4:$C$1450,2,FALSE)</f>
        <v>2064.888</v>
      </c>
      <c r="N228" s="36"/>
    </row>
    <row r="229" spans="1:12" ht="12.75">
      <c r="A229" s="60"/>
      <c r="B229" s="52"/>
      <c r="C229" s="74"/>
      <c r="D229" s="6" t="s">
        <v>16</v>
      </c>
      <c r="E229" s="7">
        <v>62</v>
      </c>
      <c r="F229" s="8">
        <v>63</v>
      </c>
      <c r="G229" s="8">
        <v>64</v>
      </c>
      <c r="H229" s="8">
        <v>65</v>
      </c>
      <c r="I229" s="9"/>
      <c r="J229" s="275"/>
      <c r="L229" s="83"/>
    </row>
    <row r="230" spans="1:12" ht="12.75">
      <c r="A230" s="60"/>
      <c r="B230" s="52"/>
      <c r="C230" s="45"/>
      <c r="D230" s="6" t="s">
        <v>13</v>
      </c>
      <c r="E230" s="10">
        <v>102</v>
      </c>
      <c r="F230" s="11">
        <v>104</v>
      </c>
      <c r="G230" s="11">
        <v>106</v>
      </c>
      <c r="H230" s="11">
        <v>108</v>
      </c>
      <c r="I230" s="12"/>
      <c r="J230" s="275"/>
      <c r="L230" s="83"/>
    </row>
    <row r="231" spans="1:12" ht="12.75">
      <c r="A231" s="60"/>
      <c r="B231" s="52"/>
      <c r="C231" s="45"/>
      <c r="D231" s="6" t="s">
        <v>15</v>
      </c>
      <c r="E231" s="10">
        <v>41</v>
      </c>
      <c r="F231" s="11">
        <v>42</v>
      </c>
      <c r="G231" s="11">
        <v>43</v>
      </c>
      <c r="H231" s="11">
        <v>44</v>
      </c>
      <c r="I231" s="12"/>
      <c r="J231" s="275"/>
      <c r="L231" s="83"/>
    </row>
    <row r="232" spans="1:12" ht="16.5" thickBot="1">
      <c r="A232" s="60"/>
      <c r="B232" s="53"/>
      <c r="C232" s="1"/>
      <c r="D232" s="6" t="s">
        <v>14</v>
      </c>
      <c r="E232" s="13">
        <v>65</v>
      </c>
      <c r="F232" s="14">
        <v>66</v>
      </c>
      <c r="G232" s="14">
        <v>67</v>
      </c>
      <c r="H232" s="14">
        <v>68</v>
      </c>
      <c r="I232" s="15"/>
      <c r="J232" s="276"/>
      <c r="L232" s="83"/>
    </row>
    <row r="233" spans="1:14" ht="13.5" thickBot="1">
      <c r="A233" s="59">
        <v>1173</v>
      </c>
      <c r="B233" s="51" t="s">
        <v>1121</v>
      </c>
      <c r="C233" s="48" t="s">
        <v>348</v>
      </c>
      <c r="D233" s="39" t="s">
        <v>17</v>
      </c>
      <c r="E233" s="40" t="s">
        <v>9</v>
      </c>
      <c r="F233" s="41" t="s">
        <v>10</v>
      </c>
      <c r="G233" s="41" t="s">
        <v>11</v>
      </c>
      <c r="H233" s="41" t="s">
        <v>12</v>
      </c>
      <c r="I233" s="42" t="s">
        <v>18</v>
      </c>
      <c r="J233" s="274" t="s">
        <v>195</v>
      </c>
      <c r="L233" s="82">
        <f>VLOOKUP(A233,Лист1!$A$4:$C$1450,3,FALSE)</f>
        <v>2110.4820000000004</v>
      </c>
      <c r="M233" s="82">
        <f>VLOOKUP(A233,Лист1!$A$4:$C$1450,2,FALSE)</f>
        <v>2332.638</v>
      </c>
      <c r="N233" s="36"/>
    </row>
    <row r="234" spans="1:12" ht="12.75">
      <c r="A234" s="60"/>
      <c r="B234" s="52"/>
      <c r="C234" s="74"/>
      <c r="D234" s="6" t="s">
        <v>16</v>
      </c>
      <c r="E234" s="7">
        <v>68</v>
      </c>
      <c r="F234" s="8">
        <v>69</v>
      </c>
      <c r="G234" s="8">
        <v>70</v>
      </c>
      <c r="H234" s="8">
        <v>71</v>
      </c>
      <c r="I234" s="9"/>
      <c r="J234" s="275"/>
      <c r="L234" s="83"/>
    </row>
    <row r="235" spans="1:12" ht="12.75">
      <c r="A235" s="60"/>
      <c r="B235" s="52"/>
      <c r="C235" s="45"/>
      <c r="D235" s="6" t="s">
        <v>13</v>
      </c>
      <c r="E235" s="10">
        <v>101</v>
      </c>
      <c r="F235" s="11">
        <v>103</v>
      </c>
      <c r="G235" s="11">
        <v>105</v>
      </c>
      <c r="H235" s="11">
        <v>107</v>
      </c>
      <c r="I235" s="12"/>
      <c r="J235" s="275"/>
      <c r="L235" s="83"/>
    </row>
    <row r="236" spans="1:12" ht="12.75">
      <c r="A236" s="60"/>
      <c r="B236" s="52"/>
      <c r="C236" s="45"/>
      <c r="D236" s="6" t="s">
        <v>15</v>
      </c>
      <c r="E236" s="10">
        <v>40</v>
      </c>
      <c r="F236" s="11">
        <v>41</v>
      </c>
      <c r="G236" s="11">
        <v>41</v>
      </c>
      <c r="H236" s="11">
        <v>42</v>
      </c>
      <c r="I236" s="12"/>
      <c r="J236" s="275"/>
      <c r="L236" s="83"/>
    </row>
    <row r="237" spans="1:12" ht="16.5" thickBot="1">
      <c r="A237" s="60"/>
      <c r="B237" s="53"/>
      <c r="C237" s="1"/>
      <c r="D237" s="6" t="s">
        <v>14</v>
      </c>
      <c r="E237" s="13">
        <v>65</v>
      </c>
      <c r="F237" s="14">
        <v>66</v>
      </c>
      <c r="G237" s="14">
        <v>67</v>
      </c>
      <c r="H237" s="14">
        <v>68</v>
      </c>
      <c r="I237" s="15"/>
      <c r="J237" s="276"/>
      <c r="L237" s="83"/>
    </row>
    <row r="238" spans="1:14" ht="13.5" thickBot="1">
      <c r="A238" s="59">
        <v>1174</v>
      </c>
      <c r="B238" s="51" t="s">
        <v>1122</v>
      </c>
      <c r="C238" s="48" t="s">
        <v>1123</v>
      </c>
      <c r="D238" s="39" t="s">
        <v>17</v>
      </c>
      <c r="E238" s="40" t="s">
        <v>9</v>
      </c>
      <c r="F238" s="41" t="s">
        <v>10</v>
      </c>
      <c r="G238" s="41" t="s">
        <v>11</v>
      </c>
      <c r="H238" s="41" t="s">
        <v>12</v>
      </c>
      <c r="I238" s="42" t="s">
        <v>18</v>
      </c>
      <c r="J238" s="274" t="s">
        <v>1124</v>
      </c>
      <c r="L238" s="82">
        <f>VLOOKUP(A238,Лист1!$A$4:$C$1450,3,FALSE)</f>
        <v>2885.682</v>
      </c>
      <c r="M238" s="82">
        <f>VLOOKUP(A238,Лист1!$A$4:$C$1450,2,FALSE)</f>
        <v>3189.438</v>
      </c>
      <c r="N238" s="36"/>
    </row>
    <row r="239" spans="1:12" ht="12.75">
      <c r="A239" s="60"/>
      <c r="B239" s="52"/>
      <c r="C239" s="74"/>
      <c r="D239" s="6" t="s">
        <v>16</v>
      </c>
      <c r="E239" s="7">
        <v>66</v>
      </c>
      <c r="F239" s="8">
        <v>68</v>
      </c>
      <c r="G239" s="8">
        <v>70</v>
      </c>
      <c r="H239" s="8">
        <v>72</v>
      </c>
      <c r="I239" s="9"/>
      <c r="J239" s="275"/>
      <c r="L239" s="83"/>
    </row>
    <row r="240" spans="1:12" ht="12.75">
      <c r="A240" s="60"/>
      <c r="B240" s="52"/>
      <c r="C240" s="45"/>
      <c r="D240" s="6" t="s">
        <v>13</v>
      </c>
      <c r="E240" s="10">
        <v>98</v>
      </c>
      <c r="F240" s="11">
        <v>100</v>
      </c>
      <c r="G240" s="11">
        <v>102</v>
      </c>
      <c r="H240" s="11">
        <v>104</v>
      </c>
      <c r="I240" s="12"/>
      <c r="J240" s="275"/>
      <c r="L240" s="83"/>
    </row>
    <row r="241" spans="1:12" ht="12.75">
      <c r="A241" s="60"/>
      <c r="B241" s="52"/>
      <c r="C241" s="45"/>
      <c r="D241" s="6" t="s">
        <v>15</v>
      </c>
      <c r="E241" s="10">
        <v>45</v>
      </c>
      <c r="F241" s="11">
        <v>46</v>
      </c>
      <c r="G241" s="11">
        <v>47</v>
      </c>
      <c r="H241" s="11">
        <v>48</v>
      </c>
      <c r="I241" s="12"/>
      <c r="J241" s="275"/>
      <c r="L241" s="83"/>
    </row>
    <row r="242" spans="1:12" ht="16.5" thickBot="1">
      <c r="A242" s="60"/>
      <c r="B242" s="53"/>
      <c r="C242" s="1"/>
      <c r="D242" s="6" t="s">
        <v>14</v>
      </c>
      <c r="E242" s="13">
        <v>62</v>
      </c>
      <c r="F242" s="14">
        <v>63</v>
      </c>
      <c r="G242" s="14">
        <v>64</v>
      </c>
      <c r="H242" s="14">
        <v>65</v>
      </c>
      <c r="I242" s="15"/>
      <c r="J242" s="276"/>
      <c r="L242" s="83"/>
    </row>
    <row r="243" spans="1:14" ht="13.5" thickBot="1">
      <c r="A243" s="59">
        <v>1175</v>
      </c>
      <c r="B243" s="51" t="s">
        <v>1125</v>
      </c>
      <c r="C243" s="48" t="s">
        <v>685</v>
      </c>
      <c r="D243" s="39" t="s">
        <v>17</v>
      </c>
      <c r="E243" s="40" t="s">
        <v>9</v>
      </c>
      <c r="F243" s="41" t="s">
        <v>10</v>
      </c>
      <c r="G243" s="41" t="s">
        <v>11</v>
      </c>
      <c r="H243" s="41" t="s">
        <v>12</v>
      </c>
      <c r="I243" s="42" t="s">
        <v>18</v>
      </c>
      <c r="J243" s="274" t="s">
        <v>95</v>
      </c>
      <c r="L243" s="82">
        <f>VLOOKUP(A243,Лист1!$A$4:$C$1450,3,FALSE)</f>
        <v>1703.5020000000002</v>
      </c>
      <c r="M243" s="82">
        <f>VLOOKUP(A243,Лист1!$A$4:$C$1450,2,FALSE)</f>
        <v>1882.818</v>
      </c>
      <c r="N243" s="36"/>
    </row>
    <row r="244" spans="1:12" ht="12.75">
      <c r="A244" s="60"/>
      <c r="B244" s="52"/>
      <c r="C244" s="74"/>
      <c r="D244" s="6" t="s">
        <v>16</v>
      </c>
      <c r="E244" s="7">
        <v>64</v>
      </c>
      <c r="F244" s="8">
        <v>66</v>
      </c>
      <c r="G244" s="8">
        <v>68</v>
      </c>
      <c r="H244" s="8">
        <v>70</v>
      </c>
      <c r="I244" s="9"/>
      <c r="J244" s="275"/>
      <c r="L244" s="83"/>
    </row>
    <row r="245" spans="1:12" ht="12.75">
      <c r="A245" s="60"/>
      <c r="B245" s="52"/>
      <c r="C245" s="45"/>
      <c r="D245" s="6" t="s">
        <v>13</v>
      </c>
      <c r="E245" s="10">
        <v>96</v>
      </c>
      <c r="F245" s="11">
        <v>98</v>
      </c>
      <c r="G245" s="11">
        <v>100</v>
      </c>
      <c r="H245" s="11">
        <v>102</v>
      </c>
      <c r="I245" s="12"/>
      <c r="J245" s="275"/>
      <c r="L245" s="83"/>
    </row>
    <row r="246" spans="1:12" ht="12.75">
      <c r="A246" s="60"/>
      <c r="B246" s="52"/>
      <c r="C246" s="45"/>
      <c r="D246" s="6" t="s">
        <v>15</v>
      </c>
      <c r="E246" s="10">
        <v>37</v>
      </c>
      <c r="F246" s="11">
        <v>39</v>
      </c>
      <c r="G246" s="11">
        <v>40</v>
      </c>
      <c r="H246" s="11">
        <v>41</v>
      </c>
      <c r="I246" s="12"/>
      <c r="J246" s="275"/>
      <c r="L246" s="83"/>
    </row>
    <row r="247" spans="1:12" ht="16.5" thickBot="1">
      <c r="A247" s="60"/>
      <c r="B247" s="53"/>
      <c r="C247" s="1"/>
      <c r="D247" s="6" t="s">
        <v>14</v>
      </c>
      <c r="E247" s="13">
        <v>61</v>
      </c>
      <c r="F247" s="14">
        <v>63</v>
      </c>
      <c r="G247" s="14">
        <v>65</v>
      </c>
      <c r="H247" s="14">
        <v>67</v>
      </c>
      <c r="I247" s="15"/>
      <c r="J247" s="276"/>
      <c r="L247" s="83"/>
    </row>
    <row r="248" spans="1:14" ht="13.5" thickBot="1">
      <c r="A248" s="59">
        <v>1176</v>
      </c>
      <c r="B248" s="51" t="s">
        <v>1126</v>
      </c>
      <c r="C248" s="48" t="s">
        <v>1127</v>
      </c>
      <c r="D248" s="39" t="s">
        <v>17</v>
      </c>
      <c r="E248" s="40" t="s">
        <v>9</v>
      </c>
      <c r="F248" s="41" t="s">
        <v>10</v>
      </c>
      <c r="G248" s="41" t="s">
        <v>11</v>
      </c>
      <c r="H248" s="41" t="s">
        <v>12</v>
      </c>
      <c r="I248" s="42" t="s">
        <v>18</v>
      </c>
      <c r="J248" s="274" t="s">
        <v>28</v>
      </c>
      <c r="L248" s="82">
        <f>VLOOKUP(A248,Лист1!$A$4:$C$1450,3,FALSE)</f>
        <v>2081.4120000000003</v>
      </c>
      <c r="M248" s="82">
        <f>VLOOKUP(A248,Лист1!$A$4:$C$1450,2,FALSE)</f>
        <v>2300.5080000000003</v>
      </c>
      <c r="N248" s="36"/>
    </row>
    <row r="249" spans="1:12" ht="12.75">
      <c r="A249" s="60"/>
      <c r="B249" s="52"/>
      <c r="C249" s="74"/>
      <c r="D249" s="6" t="s">
        <v>16</v>
      </c>
      <c r="E249" s="7">
        <v>63</v>
      </c>
      <c r="F249" s="8">
        <v>64</v>
      </c>
      <c r="G249" s="8">
        <v>65</v>
      </c>
      <c r="H249" s="8">
        <v>66</v>
      </c>
      <c r="I249" s="9"/>
      <c r="J249" s="275"/>
      <c r="L249" s="83"/>
    </row>
    <row r="250" spans="1:12" ht="12.75">
      <c r="A250" s="60"/>
      <c r="B250" s="52"/>
      <c r="C250" s="45"/>
      <c r="D250" s="6" t="s">
        <v>13</v>
      </c>
      <c r="E250" s="10">
        <v>93</v>
      </c>
      <c r="F250" s="11">
        <v>97</v>
      </c>
      <c r="G250" s="11">
        <v>101</v>
      </c>
      <c r="H250" s="11">
        <v>105</v>
      </c>
      <c r="I250" s="12"/>
      <c r="J250" s="275"/>
      <c r="L250" s="83"/>
    </row>
    <row r="251" spans="1:12" ht="12.75">
      <c r="A251" s="60"/>
      <c r="B251" s="52"/>
      <c r="C251" s="45"/>
      <c r="D251" s="6" t="s">
        <v>15</v>
      </c>
      <c r="E251" s="10">
        <v>42</v>
      </c>
      <c r="F251" s="11">
        <v>43</v>
      </c>
      <c r="G251" s="11">
        <v>44</v>
      </c>
      <c r="H251" s="11">
        <v>45</v>
      </c>
      <c r="I251" s="12"/>
      <c r="J251" s="275"/>
      <c r="L251" s="83"/>
    </row>
    <row r="252" spans="1:12" ht="16.5" thickBot="1">
      <c r="A252" s="60"/>
      <c r="B252" s="53"/>
      <c r="C252" s="1"/>
      <c r="D252" s="6" t="s">
        <v>14</v>
      </c>
      <c r="E252" s="13">
        <v>65</v>
      </c>
      <c r="F252" s="14">
        <v>67</v>
      </c>
      <c r="G252" s="14">
        <v>69</v>
      </c>
      <c r="H252" s="14">
        <v>71</v>
      </c>
      <c r="I252" s="15"/>
      <c r="J252" s="276"/>
      <c r="L252" s="83"/>
    </row>
    <row r="253" spans="1:14" ht="13.5" thickBot="1">
      <c r="A253" s="59">
        <v>1177</v>
      </c>
      <c r="B253" s="51" t="s">
        <v>1128</v>
      </c>
      <c r="C253" s="48" t="s">
        <v>1129</v>
      </c>
      <c r="D253" s="39" t="s">
        <v>17</v>
      </c>
      <c r="E253" s="40" t="s">
        <v>9</v>
      </c>
      <c r="F253" s="41" t="s">
        <v>10</v>
      </c>
      <c r="G253" s="41" t="s">
        <v>11</v>
      </c>
      <c r="H253" s="41" t="s">
        <v>12</v>
      </c>
      <c r="I253" s="42" t="s">
        <v>18</v>
      </c>
      <c r="J253" s="274" t="s">
        <v>95</v>
      </c>
      <c r="L253" s="82">
        <f>VLOOKUP(A253,Лист1!$A$4:$C$1450,3,FALSE)</f>
        <v>1868.2320000000002</v>
      </c>
      <c r="M253" s="82">
        <f>VLOOKUP(A253,Лист1!$A$4:$C$1450,2,FALSE)</f>
        <v>2064.888</v>
      </c>
      <c r="N253" s="36"/>
    </row>
    <row r="254" spans="1:12" ht="12.75">
      <c r="A254" s="60"/>
      <c r="B254" s="52"/>
      <c r="C254" s="74"/>
      <c r="D254" s="6" t="s">
        <v>16</v>
      </c>
      <c r="E254" s="7">
        <v>66</v>
      </c>
      <c r="F254" s="8">
        <v>68</v>
      </c>
      <c r="G254" s="8">
        <v>70</v>
      </c>
      <c r="H254" s="8">
        <v>72</v>
      </c>
      <c r="I254" s="9"/>
      <c r="J254" s="275"/>
      <c r="L254" s="83"/>
    </row>
    <row r="255" spans="1:12" ht="12.75">
      <c r="A255" s="60"/>
      <c r="B255" s="52"/>
      <c r="C255" s="45"/>
      <c r="D255" s="6" t="s">
        <v>13</v>
      </c>
      <c r="E255" s="10">
        <v>94</v>
      </c>
      <c r="F255" s="11">
        <v>98</v>
      </c>
      <c r="G255" s="11">
        <v>102</v>
      </c>
      <c r="H255" s="11">
        <v>106</v>
      </c>
      <c r="I255" s="12"/>
      <c r="J255" s="275"/>
      <c r="L255" s="83"/>
    </row>
    <row r="256" spans="1:12" ht="12.75">
      <c r="A256" s="60"/>
      <c r="B256" s="52"/>
      <c r="C256" s="45"/>
      <c r="D256" s="6" t="s">
        <v>15</v>
      </c>
      <c r="E256" s="10">
        <v>40</v>
      </c>
      <c r="F256" s="11">
        <v>41</v>
      </c>
      <c r="G256" s="11">
        <v>42</v>
      </c>
      <c r="H256" s="11">
        <v>43</v>
      </c>
      <c r="I256" s="12"/>
      <c r="J256" s="275"/>
      <c r="L256" s="83"/>
    </row>
    <row r="257" spans="1:12" ht="16.5" thickBot="1">
      <c r="A257" s="60"/>
      <c r="B257" s="53"/>
      <c r="C257" s="1"/>
      <c r="D257" s="6" t="s">
        <v>14</v>
      </c>
      <c r="E257" s="13">
        <v>71</v>
      </c>
      <c r="F257" s="14">
        <v>72</v>
      </c>
      <c r="G257" s="14">
        <v>73</v>
      </c>
      <c r="H257" s="14">
        <v>74</v>
      </c>
      <c r="I257" s="15"/>
      <c r="J257" s="276"/>
      <c r="L257" s="83"/>
    </row>
    <row r="258" spans="1:14" ht="13.5" thickBot="1">
      <c r="A258" s="59">
        <v>1178</v>
      </c>
      <c r="B258" s="51" t="s">
        <v>1130</v>
      </c>
      <c r="C258" s="48" t="s">
        <v>1131</v>
      </c>
      <c r="D258" s="39" t="s">
        <v>17</v>
      </c>
      <c r="E258" s="40" t="s">
        <v>9</v>
      </c>
      <c r="F258" s="41" t="s">
        <v>10</v>
      </c>
      <c r="G258" s="41" t="s">
        <v>11</v>
      </c>
      <c r="H258" s="41" t="s">
        <v>12</v>
      </c>
      <c r="I258" s="42" t="s">
        <v>18</v>
      </c>
      <c r="J258" s="274" t="s">
        <v>195</v>
      </c>
      <c r="L258" s="82">
        <f>VLOOKUP(A258,Лист1!$A$4:$C$1450,3,FALSE)</f>
        <v>1229.661</v>
      </c>
      <c r="M258" s="82">
        <f>VLOOKUP(A258,Лист1!$A$4:$C$1450,2,FALSE)</f>
        <v>1359.0990000000002</v>
      </c>
      <c r="N258" s="36"/>
    </row>
    <row r="259" spans="1:12" ht="12.75">
      <c r="A259" s="60"/>
      <c r="B259" s="52"/>
      <c r="C259" s="74"/>
      <c r="D259" s="6" t="s">
        <v>16</v>
      </c>
      <c r="E259" s="7">
        <v>65</v>
      </c>
      <c r="F259" s="8">
        <v>66</v>
      </c>
      <c r="G259" s="8">
        <v>67</v>
      </c>
      <c r="H259" s="8">
        <v>68</v>
      </c>
      <c r="I259" s="9"/>
      <c r="J259" s="275"/>
      <c r="L259" s="83"/>
    </row>
    <row r="260" spans="1:12" ht="12.75">
      <c r="A260" s="60"/>
      <c r="B260" s="52"/>
      <c r="C260" s="45"/>
      <c r="D260" s="6" t="s">
        <v>13</v>
      </c>
      <c r="E260" s="10">
        <v>88</v>
      </c>
      <c r="F260" s="11">
        <v>92</v>
      </c>
      <c r="G260" s="11">
        <v>96</v>
      </c>
      <c r="H260" s="11">
        <v>100</v>
      </c>
      <c r="I260" s="12"/>
      <c r="J260" s="275"/>
      <c r="L260" s="83"/>
    </row>
    <row r="261" spans="1:12" ht="12.75">
      <c r="A261" s="60"/>
      <c r="B261" s="52"/>
      <c r="C261" s="45"/>
      <c r="D261" s="6" t="s">
        <v>15</v>
      </c>
      <c r="E261" s="10">
        <v>35</v>
      </c>
      <c r="F261" s="11">
        <v>37</v>
      </c>
      <c r="G261" s="11">
        <v>39</v>
      </c>
      <c r="H261" s="11">
        <v>41</v>
      </c>
      <c r="I261" s="12"/>
      <c r="J261" s="275"/>
      <c r="L261" s="83"/>
    </row>
    <row r="262" spans="1:12" ht="16.5" thickBot="1">
      <c r="A262" s="60"/>
      <c r="B262" s="53"/>
      <c r="C262" s="1"/>
      <c r="D262" s="6" t="s">
        <v>14</v>
      </c>
      <c r="E262" s="13">
        <v>62</v>
      </c>
      <c r="F262" s="14">
        <v>64</v>
      </c>
      <c r="G262" s="14">
        <v>66</v>
      </c>
      <c r="H262" s="14">
        <v>68</v>
      </c>
      <c r="I262" s="15"/>
      <c r="J262" s="276"/>
      <c r="L262" s="83"/>
    </row>
    <row r="263" spans="1:14" ht="13.5" thickBot="1">
      <c r="A263" s="59">
        <v>1179</v>
      </c>
      <c r="B263" s="51" t="s">
        <v>1132</v>
      </c>
      <c r="C263" s="48" t="s">
        <v>1133</v>
      </c>
      <c r="D263" s="39" t="s">
        <v>17</v>
      </c>
      <c r="E263" s="40" t="s">
        <v>9</v>
      </c>
      <c r="F263" s="41" t="s">
        <v>10</v>
      </c>
      <c r="G263" s="41" t="s">
        <v>11</v>
      </c>
      <c r="H263" s="41" t="s">
        <v>12</v>
      </c>
      <c r="I263" s="42" t="s">
        <v>18</v>
      </c>
      <c r="J263" s="274" t="s">
        <v>195</v>
      </c>
      <c r="L263" s="82">
        <f>VLOOKUP(A263,Лист1!$A$4:$C$1450,3,FALSE)</f>
        <v>1887.612</v>
      </c>
      <c r="M263" s="82">
        <f>VLOOKUP(A263,Лист1!$A$4:$C$1450,2,FALSE)</f>
        <v>2086.308</v>
      </c>
      <c r="N263" s="36"/>
    </row>
    <row r="264" spans="1:12" ht="12.75">
      <c r="A264" s="60"/>
      <c r="B264" s="52"/>
      <c r="C264" s="74"/>
      <c r="D264" s="6" t="s">
        <v>16</v>
      </c>
      <c r="E264" s="7">
        <v>70</v>
      </c>
      <c r="F264" s="8">
        <v>71</v>
      </c>
      <c r="G264" s="8">
        <v>72</v>
      </c>
      <c r="H264" s="8">
        <v>73</v>
      </c>
      <c r="I264" s="9"/>
      <c r="J264" s="275"/>
      <c r="L264" s="83"/>
    </row>
    <row r="265" spans="1:12" ht="12.75">
      <c r="A265" s="60"/>
      <c r="B265" s="52"/>
      <c r="C265" s="45"/>
      <c r="D265" s="6" t="s">
        <v>13</v>
      </c>
      <c r="E265" s="10">
        <v>84</v>
      </c>
      <c r="F265" s="11">
        <v>86</v>
      </c>
      <c r="G265" s="11">
        <v>88</v>
      </c>
      <c r="H265" s="11">
        <v>90</v>
      </c>
      <c r="I265" s="12"/>
      <c r="J265" s="275"/>
      <c r="L265" s="83"/>
    </row>
    <row r="266" spans="1:12" ht="12.75">
      <c r="A266" s="60"/>
      <c r="B266" s="52"/>
      <c r="C266" s="45"/>
      <c r="D266" s="6" t="s">
        <v>15</v>
      </c>
      <c r="E266" s="10">
        <v>40</v>
      </c>
      <c r="F266" s="11">
        <v>41</v>
      </c>
      <c r="G266" s="11">
        <v>42</v>
      </c>
      <c r="H266" s="11">
        <v>43</v>
      </c>
      <c r="I266" s="12"/>
      <c r="J266" s="275"/>
      <c r="L266" s="83"/>
    </row>
    <row r="267" spans="1:12" ht="16.5" thickBot="1">
      <c r="A267" s="60"/>
      <c r="B267" s="53"/>
      <c r="C267" s="1"/>
      <c r="D267" s="6" t="s">
        <v>14</v>
      </c>
      <c r="E267" s="13">
        <v>61</v>
      </c>
      <c r="F267" s="14">
        <v>62</v>
      </c>
      <c r="G267" s="14">
        <v>63</v>
      </c>
      <c r="H267" s="14">
        <v>64</v>
      </c>
      <c r="I267" s="15"/>
      <c r="J267" s="276"/>
      <c r="L267" s="83"/>
    </row>
    <row r="268" spans="1:14" ht="13.5" thickBot="1">
      <c r="A268" s="59">
        <v>1180</v>
      </c>
      <c r="B268" s="51" t="s">
        <v>1134</v>
      </c>
      <c r="C268" s="48" t="s">
        <v>685</v>
      </c>
      <c r="D268" s="39" t="s">
        <v>17</v>
      </c>
      <c r="E268" s="40" t="s">
        <v>9</v>
      </c>
      <c r="F268" s="41" t="s">
        <v>10</v>
      </c>
      <c r="G268" s="41" t="s">
        <v>11</v>
      </c>
      <c r="H268" s="41" t="s">
        <v>12</v>
      </c>
      <c r="I268" s="42" t="s">
        <v>18</v>
      </c>
      <c r="J268" s="274" t="s">
        <v>195</v>
      </c>
      <c r="L268" s="82">
        <f>VLOOKUP(A268,Лист1!$A$4:$C$1450,3,FALSE)</f>
        <v>1916.6820000000002</v>
      </c>
      <c r="M268" s="82">
        <f>VLOOKUP(A268,Лист1!$A$4:$C$1450,2,FALSE)</f>
        <v>2118.438</v>
      </c>
      <c r="N268" s="36"/>
    </row>
    <row r="269" spans="1:12" ht="12.75">
      <c r="A269" s="60"/>
      <c r="B269" s="52"/>
      <c r="C269" s="74"/>
      <c r="D269" s="6" t="s">
        <v>16</v>
      </c>
      <c r="E269" s="7">
        <v>66</v>
      </c>
      <c r="F269" s="8">
        <v>68</v>
      </c>
      <c r="G269" s="8">
        <v>70</v>
      </c>
      <c r="H269" s="8">
        <v>72</v>
      </c>
      <c r="I269" s="9"/>
      <c r="J269" s="275"/>
      <c r="L269" s="83"/>
    </row>
    <row r="270" spans="1:12" ht="12.75">
      <c r="A270" s="60"/>
      <c r="B270" s="52"/>
      <c r="C270" s="45"/>
      <c r="D270" s="6" t="s">
        <v>13</v>
      </c>
      <c r="E270" s="10">
        <v>92</v>
      </c>
      <c r="F270" s="11">
        <v>96</v>
      </c>
      <c r="G270" s="11">
        <v>100</v>
      </c>
      <c r="H270" s="11">
        <v>104</v>
      </c>
      <c r="I270" s="12"/>
      <c r="J270" s="275"/>
      <c r="L270" s="83"/>
    </row>
    <row r="271" spans="1:12" ht="12.75">
      <c r="A271" s="60"/>
      <c r="B271" s="52"/>
      <c r="C271" s="45"/>
      <c r="D271" s="6" t="s">
        <v>15</v>
      </c>
      <c r="E271" s="10">
        <v>40</v>
      </c>
      <c r="F271" s="11">
        <v>41</v>
      </c>
      <c r="G271" s="11">
        <v>42</v>
      </c>
      <c r="H271" s="11">
        <v>43</v>
      </c>
      <c r="I271" s="12"/>
      <c r="J271" s="275"/>
      <c r="L271" s="83"/>
    </row>
    <row r="272" spans="1:12" ht="16.5" thickBot="1">
      <c r="A272" s="60"/>
      <c r="B272" s="53"/>
      <c r="C272" s="1"/>
      <c r="D272" s="6" t="s">
        <v>14</v>
      </c>
      <c r="E272" s="13">
        <v>63</v>
      </c>
      <c r="F272" s="14">
        <v>65</v>
      </c>
      <c r="G272" s="14">
        <v>67</v>
      </c>
      <c r="H272" s="14">
        <v>69</v>
      </c>
      <c r="I272" s="15"/>
      <c r="J272" s="276"/>
      <c r="L272" s="83"/>
    </row>
    <row r="273" spans="1:14" ht="13.5" thickBot="1">
      <c r="A273" s="59">
        <v>1181</v>
      </c>
      <c r="B273" s="51" t="s">
        <v>1135</v>
      </c>
      <c r="C273" s="48" t="s">
        <v>1136</v>
      </c>
      <c r="D273" s="39" t="s">
        <v>17</v>
      </c>
      <c r="E273" s="40" t="s">
        <v>9</v>
      </c>
      <c r="F273" s="41" t="s">
        <v>10</v>
      </c>
      <c r="G273" s="41" t="s">
        <v>11</v>
      </c>
      <c r="H273" s="41" t="s">
        <v>12</v>
      </c>
      <c r="I273" s="42" t="s">
        <v>18</v>
      </c>
      <c r="J273" s="274" t="s">
        <v>95</v>
      </c>
      <c r="L273" s="82">
        <f>VLOOKUP(A273,Лист1!$A$4:$C$1450,3,FALSE)</f>
        <v>2246.1420000000003</v>
      </c>
      <c r="M273" s="82">
        <f>VLOOKUP(A273,Лист1!$A$4:$C$1450,2,FALSE)</f>
        <v>2482.578</v>
      </c>
      <c r="N273" s="36"/>
    </row>
    <row r="274" spans="1:12" ht="12.75">
      <c r="A274" s="60"/>
      <c r="B274" s="52"/>
      <c r="C274" s="74"/>
      <c r="D274" s="6" t="s">
        <v>16</v>
      </c>
      <c r="E274" s="7">
        <v>68</v>
      </c>
      <c r="F274" s="8">
        <v>69</v>
      </c>
      <c r="G274" s="8">
        <v>70</v>
      </c>
      <c r="H274" s="8">
        <v>71</v>
      </c>
      <c r="I274" s="9"/>
      <c r="J274" s="275"/>
      <c r="L274" s="83"/>
    </row>
    <row r="275" spans="1:12" ht="12.75">
      <c r="A275" s="60"/>
      <c r="B275" s="52"/>
      <c r="C275" s="45"/>
      <c r="D275" s="6" t="s">
        <v>13</v>
      </c>
      <c r="E275" s="10">
        <v>96</v>
      </c>
      <c r="F275" s="11">
        <v>100</v>
      </c>
      <c r="G275" s="11">
        <v>104</v>
      </c>
      <c r="H275" s="11">
        <v>108</v>
      </c>
      <c r="I275" s="12"/>
      <c r="J275" s="275"/>
      <c r="L275" s="83"/>
    </row>
    <row r="276" spans="1:12" ht="12.75">
      <c r="A276" s="60"/>
      <c r="B276" s="52"/>
      <c r="C276" s="45"/>
      <c r="D276" s="6" t="s">
        <v>15</v>
      </c>
      <c r="E276" s="10">
        <v>46</v>
      </c>
      <c r="F276" s="11">
        <v>48</v>
      </c>
      <c r="G276" s="11">
        <v>50</v>
      </c>
      <c r="H276" s="11">
        <v>52</v>
      </c>
      <c r="I276" s="12"/>
      <c r="J276" s="275"/>
      <c r="L276" s="83"/>
    </row>
    <row r="277" spans="1:12" ht="16.5" thickBot="1">
      <c r="A277" s="60"/>
      <c r="B277" s="53"/>
      <c r="C277" s="1"/>
      <c r="D277" s="6" t="s">
        <v>14</v>
      </c>
      <c r="E277" s="13">
        <v>60</v>
      </c>
      <c r="F277" s="14">
        <v>61</v>
      </c>
      <c r="G277" s="14">
        <v>62</v>
      </c>
      <c r="H277" s="14">
        <v>63</v>
      </c>
      <c r="I277" s="15"/>
      <c r="J277" s="276"/>
      <c r="L277" s="83"/>
    </row>
    <row r="278" spans="1:14" ht="13.5" thickBot="1">
      <c r="A278" s="59">
        <v>1182</v>
      </c>
      <c r="B278" s="51" t="s">
        <v>1137</v>
      </c>
      <c r="C278" s="48" t="s">
        <v>1138</v>
      </c>
      <c r="D278" s="39" t="s">
        <v>17</v>
      </c>
      <c r="E278" s="40" t="s">
        <v>97</v>
      </c>
      <c r="F278" s="41" t="s">
        <v>9</v>
      </c>
      <c r="G278" s="41" t="s">
        <v>10</v>
      </c>
      <c r="H278" s="41" t="s">
        <v>11</v>
      </c>
      <c r="I278" s="42" t="s">
        <v>12</v>
      </c>
      <c r="J278" s="274" t="s">
        <v>195</v>
      </c>
      <c r="L278" s="82">
        <f>VLOOKUP(A278,Лист1!$A$4:$C$1450,3,FALSE)</f>
        <v>2236.452</v>
      </c>
      <c r="M278" s="82">
        <f>VLOOKUP(A278,Лист1!$A$4:$C$1450,2,FALSE)</f>
        <v>2471.868</v>
      </c>
      <c r="N278" s="36"/>
    </row>
    <row r="279" spans="1:12" ht="12.75">
      <c r="A279" s="60"/>
      <c r="B279" s="52"/>
      <c r="C279" s="74"/>
      <c r="D279" s="6" t="s">
        <v>16</v>
      </c>
      <c r="E279" s="7">
        <v>65</v>
      </c>
      <c r="F279" s="8">
        <v>67</v>
      </c>
      <c r="G279" s="8">
        <v>69</v>
      </c>
      <c r="H279" s="8">
        <v>71</v>
      </c>
      <c r="I279" s="9"/>
      <c r="J279" s="275"/>
      <c r="L279" s="83"/>
    </row>
    <row r="280" spans="1:12" ht="12.75">
      <c r="A280" s="60"/>
      <c r="B280" s="52"/>
      <c r="C280" s="45"/>
      <c r="D280" s="6" t="s">
        <v>13</v>
      </c>
      <c r="E280" s="10">
        <v>96</v>
      </c>
      <c r="F280" s="11">
        <v>100</v>
      </c>
      <c r="G280" s="11">
        <v>104</v>
      </c>
      <c r="H280" s="11">
        <v>108</v>
      </c>
      <c r="I280" s="12"/>
      <c r="J280" s="275"/>
      <c r="L280" s="83"/>
    </row>
    <row r="281" spans="1:12" ht="12.75">
      <c r="A281" s="60"/>
      <c r="B281" s="52"/>
      <c r="C281" s="45"/>
      <c r="D281" s="6" t="s">
        <v>15</v>
      </c>
      <c r="E281" s="10">
        <v>42</v>
      </c>
      <c r="F281" s="11">
        <v>43</v>
      </c>
      <c r="G281" s="11">
        <v>44</v>
      </c>
      <c r="H281" s="11">
        <v>45</v>
      </c>
      <c r="I281" s="12"/>
      <c r="J281" s="275"/>
      <c r="L281" s="83"/>
    </row>
    <row r="282" spans="1:12" ht="16.5" thickBot="1">
      <c r="A282" s="60"/>
      <c r="B282" s="53"/>
      <c r="C282" s="1"/>
      <c r="D282" s="6" t="s">
        <v>14</v>
      </c>
      <c r="E282" s="13">
        <v>58</v>
      </c>
      <c r="F282" s="14">
        <v>60</v>
      </c>
      <c r="G282" s="14">
        <v>62</v>
      </c>
      <c r="H282" s="14">
        <v>64</v>
      </c>
      <c r="I282" s="15"/>
      <c r="J282" s="276"/>
      <c r="L282" s="83"/>
    </row>
    <row r="283" spans="1:14" ht="13.5" thickBot="1">
      <c r="A283" s="59">
        <v>1183</v>
      </c>
      <c r="B283" s="51" t="s">
        <v>1139</v>
      </c>
      <c r="C283" s="48" t="s">
        <v>348</v>
      </c>
      <c r="D283" s="39" t="s">
        <v>17</v>
      </c>
      <c r="E283" s="40" t="s">
        <v>9</v>
      </c>
      <c r="F283" s="41" t="s">
        <v>10</v>
      </c>
      <c r="G283" s="41" t="s">
        <v>11</v>
      </c>
      <c r="H283" s="41" t="s">
        <v>12</v>
      </c>
      <c r="I283" s="42" t="s">
        <v>18</v>
      </c>
      <c r="J283" s="274" t="s">
        <v>195</v>
      </c>
      <c r="L283" s="82">
        <f>VLOOKUP(A283,Лист1!$A$4:$C$1450,3,FALSE)</f>
        <v>1974.8220000000001</v>
      </c>
      <c r="M283" s="82">
        <f>VLOOKUP(A283,Лист1!$A$4:$C$1450,2,FALSE)</f>
        <v>2182.6980000000003</v>
      </c>
      <c r="N283" s="36"/>
    </row>
    <row r="284" spans="1:12" ht="12.75">
      <c r="A284" s="60"/>
      <c r="B284" s="52"/>
      <c r="C284" s="74"/>
      <c r="D284" s="6" t="s">
        <v>16</v>
      </c>
      <c r="E284" s="7">
        <v>60</v>
      </c>
      <c r="F284" s="8">
        <v>63</v>
      </c>
      <c r="G284" s="8">
        <v>66</v>
      </c>
      <c r="H284" s="8">
        <v>69</v>
      </c>
      <c r="I284" s="9"/>
      <c r="J284" s="275"/>
      <c r="L284" s="83"/>
    </row>
    <row r="285" spans="1:12" ht="12.75">
      <c r="A285" s="60"/>
      <c r="B285" s="52"/>
      <c r="C285" s="45"/>
      <c r="D285" s="6" t="s">
        <v>13</v>
      </c>
      <c r="E285" s="10">
        <v>96</v>
      </c>
      <c r="F285" s="11">
        <v>100</v>
      </c>
      <c r="G285" s="11">
        <v>104</v>
      </c>
      <c r="H285" s="11">
        <v>108</v>
      </c>
      <c r="I285" s="12"/>
      <c r="J285" s="275"/>
      <c r="L285" s="83"/>
    </row>
    <row r="286" spans="1:12" ht="12.75">
      <c r="A286" s="60"/>
      <c r="B286" s="52"/>
      <c r="C286" s="45"/>
      <c r="D286" s="6" t="s">
        <v>15</v>
      </c>
      <c r="E286" s="10">
        <v>40</v>
      </c>
      <c r="F286" s="11">
        <v>42</v>
      </c>
      <c r="G286" s="11">
        <v>44</v>
      </c>
      <c r="H286" s="11">
        <v>46</v>
      </c>
      <c r="I286" s="12"/>
      <c r="J286" s="275"/>
      <c r="L286" s="83"/>
    </row>
    <row r="287" spans="1:12" ht="16.5" thickBot="1">
      <c r="A287" s="60"/>
      <c r="B287" s="53"/>
      <c r="C287" s="1"/>
      <c r="D287" s="6" t="s">
        <v>14</v>
      </c>
      <c r="E287" s="13">
        <v>60</v>
      </c>
      <c r="F287" s="14">
        <v>61</v>
      </c>
      <c r="G287" s="14">
        <v>62</v>
      </c>
      <c r="H287" s="14">
        <v>63</v>
      </c>
      <c r="I287" s="15"/>
      <c r="J287" s="276"/>
      <c r="L287" s="83"/>
    </row>
    <row r="288" spans="1:14" ht="13.5" thickBot="1">
      <c r="A288" s="59">
        <v>1184</v>
      </c>
      <c r="B288" s="51" t="s">
        <v>1140</v>
      </c>
      <c r="C288" s="48" t="s">
        <v>1136</v>
      </c>
      <c r="D288" s="39" t="s">
        <v>17</v>
      </c>
      <c r="E288" s="40" t="s">
        <v>9</v>
      </c>
      <c r="F288" s="41" t="s">
        <v>10</v>
      </c>
      <c r="G288" s="41" t="s">
        <v>11</v>
      </c>
      <c r="H288" s="41" t="s">
        <v>12</v>
      </c>
      <c r="I288" s="42" t="s">
        <v>18</v>
      </c>
      <c r="J288" s="274" t="s">
        <v>95</v>
      </c>
      <c r="L288" s="82">
        <f>VLOOKUP(A288,Лист1!$A$4:$C$1450,3,FALSE)</f>
        <v>1974.8220000000001</v>
      </c>
      <c r="M288" s="82">
        <f>VLOOKUP(A288,Лист1!$A$4:$C$1450,2,FALSE)</f>
        <v>2182.6980000000003</v>
      </c>
      <c r="N288" s="36"/>
    </row>
    <row r="289" spans="1:12" ht="12.75">
      <c r="A289" s="60"/>
      <c r="B289" s="52"/>
      <c r="C289" s="74"/>
      <c r="D289" s="6" t="s">
        <v>16</v>
      </c>
      <c r="E289" s="7">
        <v>66</v>
      </c>
      <c r="F289" s="8">
        <v>68</v>
      </c>
      <c r="G289" s="8">
        <v>70</v>
      </c>
      <c r="H289" s="8">
        <v>72</v>
      </c>
      <c r="I289" s="9"/>
      <c r="J289" s="275"/>
      <c r="L289" s="83"/>
    </row>
    <row r="290" spans="1:12" ht="12.75">
      <c r="A290" s="60"/>
      <c r="B290" s="52"/>
      <c r="C290" s="45"/>
      <c r="D290" s="6" t="s">
        <v>13</v>
      </c>
      <c r="E290" s="10">
        <v>96</v>
      </c>
      <c r="F290" s="11">
        <v>98</v>
      </c>
      <c r="G290" s="11">
        <v>100</v>
      </c>
      <c r="H290" s="11">
        <v>102</v>
      </c>
      <c r="I290" s="12"/>
      <c r="J290" s="275"/>
      <c r="L290" s="83"/>
    </row>
    <row r="291" spans="1:12" ht="12.75">
      <c r="A291" s="60"/>
      <c r="B291" s="52"/>
      <c r="C291" s="45"/>
      <c r="D291" s="6" t="s">
        <v>15</v>
      </c>
      <c r="E291" s="10">
        <v>52</v>
      </c>
      <c r="F291" s="11">
        <v>53</v>
      </c>
      <c r="G291" s="11">
        <v>54</v>
      </c>
      <c r="H291" s="11">
        <v>55</v>
      </c>
      <c r="I291" s="12"/>
      <c r="J291" s="275"/>
      <c r="L291" s="83"/>
    </row>
    <row r="292" spans="1:12" ht="16.5" thickBot="1">
      <c r="A292" s="60"/>
      <c r="B292" s="53"/>
      <c r="C292" s="1"/>
      <c r="D292" s="6" t="s">
        <v>14</v>
      </c>
      <c r="E292" s="13">
        <v>53</v>
      </c>
      <c r="F292" s="14">
        <v>54</v>
      </c>
      <c r="G292" s="14">
        <v>55</v>
      </c>
      <c r="H292" s="14">
        <v>56</v>
      </c>
      <c r="I292" s="15"/>
      <c r="J292" s="276"/>
      <c r="L292" s="83"/>
    </row>
    <row r="293" spans="1:14" ht="13.5" thickBot="1">
      <c r="A293" s="59">
        <v>1185</v>
      </c>
      <c r="B293" s="51" t="s">
        <v>1141</v>
      </c>
      <c r="C293" s="48" t="s">
        <v>348</v>
      </c>
      <c r="D293" s="39" t="s">
        <v>17</v>
      </c>
      <c r="E293" s="40" t="s">
        <v>9</v>
      </c>
      <c r="F293" s="41" t="s">
        <v>10</v>
      </c>
      <c r="G293" s="41" t="s">
        <v>11</v>
      </c>
      <c r="H293" s="41" t="s">
        <v>12</v>
      </c>
      <c r="I293" s="42" t="s">
        <v>18</v>
      </c>
      <c r="J293" s="274" t="s">
        <v>95</v>
      </c>
      <c r="L293" s="82">
        <f>VLOOKUP(A293,Лист1!$A$4:$C$1450,3,FALSE)</f>
        <v>1916.6820000000002</v>
      </c>
      <c r="M293" s="82">
        <f>VLOOKUP(A293,Лист1!$A$4:$C$1450,2,FALSE)</f>
        <v>2118.438</v>
      </c>
      <c r="N293" s="36"/>
    </row>
    <row r="294" spans="1:12" ht="12.75">
      <c r="A294" s="60"/>
      <c r="B294" s="52"/>
      <c r="C294" s="74"/>
      <c r="D294" s="6" t="s">
        <v>16</v>
      </c>
      <c r="E294" s="7">
        <v>66</v>
      </c>
      <c r="F294" s="8">
        <v>68</v>
      </c>
      <c r="G294" s="8">
        <v>70</v>
      </c>
      <c r="H294" s="8">
        <v>72</v>
      </c>
      <c r="I294" s="9"/>
      <c r="J294" s="275"/>
      <c r="L294" s="83"/>
    </row>
    <row r="295" spans="1:12" ht="12.75">
      <c r="A295" s="60"/>
      <c r="B295" s="52"/>
      <c r="C295" s="45"/>
      <c r="D295" s="6" t="s">
        <v>13</v>
      </c>
      <c r="E295" s="10">
        <v>94</v>
      </c>
      <c r="F295" s="11">
        <v>98</v>
      </c>
      <c r="G295" s="11">
        <v>102</v>
      </c>
      <c r="H295" s="11">
        <v>106</v>
      </c>
      <c r="I295" s="12"/>
      <c r="J295" s="275"/>
      <c r="L295" s="83"/>
    </row>
    <row r="296" spans="1:12" ht="12.75">
      <c r="A296" s="60"/>
      <c r="B296" s="52"/>
      <c r="C296" s="45"/>
      <c r="D296" s="6" t="s">
        <v>15</v>
      </c>
      <c r="E296" s="10">
        <v>39</v>
      </c>
      <c r="F296" s="11">
        <v>40</v>
      </c>
      <c r="G296" s="11">
        <v>41</v>
      </c>
      <c r="H296" s="11">
        <v>42</v>
      </c>
      <c r="I296" s="12"/>
      <c r="J296" s="275"/>
      <c r="L296" s="83"/>
    </row>
    <row r="297" spans="1:12" ht="16.5" thickBot="1">
      <c r="A297" s="60"/>
      <c r="B297" s="53"/>
      <c r="C297" s="1"/>
      <c r="D297" s="6" t="s">
        <v>14</v>
      </c>
      <c r="E297" s="13">
        <v>62</v>
      </c>
      <c r="F297" s="14">
        <v>64</v>
      </c>
      <c r="G297" s="14">
        <v>66</v>
      </c>
      <c r="H297" s="14">
        <v>68</v>
      </c>
      <c r="I297" s="15"/>
      <c r="J297" s="276"/>
      <c r="L297" s="83"/>
    </row>
    <row r="298" spans="1:14" ht="13.5" thickBot="1">
      <c r="A298" s="59">
        <v>1186</v>
      </c>
      <c r="B298" s="51" t="s">
        <v>1142</v>
      </c>
      <c r="C298" s="48" t="s">
        <v>1133</v>
      </c>
      <c r="D298" s="39" t="s">
        <v>17</v>
      </c>
      <c r="E298" s="40" t="s">
        <v>9</v>
      </c>
      <c r="F298" s="41" t="s">
        <v>10</v>
      </c>
      <c r="G298" s="41" t="s">
        <v>11</v>
      </c>
      <c r="H298" s="41" t="s">
        <v>12</v>
      </c>
      <c r="I298" s="42" t="s">
        <v>18</v>
      </c>
      <c r="J298" s="274" t="s">
        <v>95</v>
      </c>
      <c r="L298" s="82">
        <f>VLOOKUP(A298,Лист1!$A$4:$C$1450,3,FALSE)</f>
        <v>1703.5020000000002</v>
      </c>
      <c r="M298" s="82">
        <f>VLOOKUP(A298,Лист1!$A$4:$C$1450,2,FALSE)</f>
        <v>1882.818</v>
      </c>
      <c r="N298" s="36"/>
    </row>
    <row r="299" spans="1:12" ht="12.75">
      <c r="A299" s="60"/>
      <c r="B299" s="52"/>
      <c r="C299" s="74"/>
      <c r="D299" s="6" t="s">
        <v>16</v>
      </c>
      <c r="E299" s="7">
        <v>70</v>
      </c>
      <c r="F299" s="8">
        <v>71</v>
      </c>
      <c r="G299" s="8">
        <v>72</v>
      </c>
      <c r="H299" s="8">
        <v>73</v>
      </c>
      <c r="I299" s="9"/>
      <c r="J299" s="275"/>
      <c r="L299" s="83"/>
    </row>
    <row r="300" spans="1:12" ht="12.75">
      <c r="A300" s="60"/>
      <c r="B300" s="52"/>
      <c r="C300" s="45"/>
      <c r="D300" s="6" t="s">
        <v>13</v>
      </c>
      <c r="E300" s="10">
        <v>84</v>
      </c>
      <c r="F300" s="11">
        <v>86</v>
      </c>
      <c r="G300" s="11">
        <v>88</v>
      </c>
      <c r="H300" s="11">
        <v>90</v>
      </c>
      <c r="I300" s="12"/>
      <c r="J300" s="275"/>
      <c r="L300" s="83"/>
    </row>
    <row r="301" spans="1:12" ht="12.75">
      <c r="A301" s="60"/>
      <c r="B301" s="52"/>
      <c r="C301" s="45"/>
      <c r="D301" s="6" t="s">
        <v>15</v>
      </c>
      <c r="E301" s="10">
        <v>40</v>
      </c>
      <c r="F301" s="11">
        <v>41</v>
      </c>
      <c r="G301" s="11">
        <v>42</v>
      </c>
      <c r="H301" s="11">
        <v>43</v>
      </c>
      <c r="I301" s="12"/>
      <c r="J301" s="275"/>
      <c r="L301" s="83"/>
    </row>
    <row r="302" spans="1:12" ht="16.5" thickBot="1">
      <c r="A302" s="60"/>
      <c r="B302" s="53"/>
      <c r="C302" s="1"/>
      <c r="D302" s="6" t="s">
        <v>14</v>
      </c>
      <c r="E302" s="13">
        <v>61</v>
      </c>
      <c r="F302" s="14">
        <v>62</v>
      </c>
      <c r="G302" s="14">
        <v>63</v>
      </c>
      <c r="H302" s="14">
        <v>64</v>
      </c>
      <c r="I302" s="15"/>
      <c r="J302" s="276"/>
      <c r="L302" s="83"/>
    </row>
  </sheetData>
  <sheetProtection/>
  <autoFilter ref="A1:N302"/>
  <mergeCells count="60">
    <mergeCell ref="J18:J22"/>
    <mergeCell ref="J3:J7"/>
    <mergeCell ref="J8:J12"/>
    <mergeCell ref="J13:J17"/>
    <mergeCell ref="J48:J52"/>
    <mergeCell ref="J38:J42"/>
    <mergeCell ref="J43:J47"/>
    <mergeCell ref="J33:J37"/>
    <mergeCell ref="J28:J32"/>
    <mergeCell ref="J23:J27"/>
    <mergeCell ref="J83:J87"/>
    <mergeCell ref="J73:J77"/>
    <mergeCell ref="J78:J82"/>
    <mergeCell ref="J63:J67"/>
    <mergeCell ref="J68:J72"/>
    <mergeCell ref="J53:J57"/>
    <mergeCell ref="J58:J62"/>
    <mergeCell ref="J113:J117"/>
    <mergeCell ref="J118:J122"/>
    <mergeCell ref="J103:J107"/>
    <mergeCell ref="J108:J112"/>
    <mergeCell ref="J88:J92"/>
    <mergeCell ref="J93:J97"/>
    <mergeCell ref="J98:J102"/>
    <mergeCell ref="J123:J127"/>
    <mergeCell ref="J128:J132"/>
    <mergeCell ref="J133:J137"/>
    <mergeCell ref="J138:J142"/>
    <mergeCell ref="J143:J147"/>
    <mergeCell ref="J148:J152"/>
    <mergeCell ref="J153:J157"/>
    <mergeCell ref="J158:J162"/>
    <mergeCell ref="J163:J167"/>
    <mergeCell ref="J168:J172"/>
    <mergeCell ref="J173:J177"/>
    <mergeCell ref="J178:J182"/>
    <mergeCell ref="J183:J187"/>
    <mergeCell ref="J188:J192"/>
    <mergeCell ref="J193:J197"/>
    <mergeCell ref="J198:J202"/>
    <mergeCell ref="J203:J207"/>
    <mergeCell ref="J208:J212"/>
    <mergeCell ref="J213:J217"/>
    <mergeCell ref="J218:J222"/>
    <mergeCell ref="J223:J227"/>
    <mergeCell ref="J228:J232"/>
    <mergeCell ref="J233:J237"/>
    <mergeCell ref="J238:J242"/>
    <mergeCell ref="J243:J247"/>
    <mergeCell ref="J248:J252"/>
    <mergeCell ref="J253:J257"/>
    <mergeCell ref="J258:J262"/>
    <mergeCell ref="J263:J267"/>
    <mergeCell ref="J268:J272"/>
    <mergeCell ref="J273:J277"/>
    <mergeCell ref="J278:J282"/>
    <mergeCell ref="J283:J287"/>
    <mergeCell ref="J288:J292"/>
    <mergeCell ref="J293:J297"/>
    <mergeCell ref="J298:J30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6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11" sqref="P11"/>
    </sheetView>
  </sheetViews>
  <sheetFormatPr defaultColWidth="9.00390625" defaultRowHeight="12.75"/>
  <cols>
    <col min="2" max="2" width="6.25390625" style="0" customWidth="1"/>
    <col min="3" max="3" width="36.125" style="0" customWidth="1"/>
    <col min="4" max="4" width="9.125" style="0" customWidth="1"/>
    <col min="5" max="5" width="3.25390625" style="0" customWidth="1"/>
    <col min="6" max="6" width="5.375" style="0" customWidth="1"/>
    <col min="7" max="9" width="4.125" style="0" customWidth="1"/>
    <col min="10" max="10" width="20.00390625" style="0" customWidth="1"/>
    <col min="11" max="11" width="17.875" style="0" hidden="1" customWidth="1"/>
    <col min="12" max="12" width="22.25390625" style="0" customWidth="1"/>
    <col min="13" max="13" width="20.875" style="0" customWidth="1"/>
  </cols>
  <sheetData>
    <row r="1" spans="1:12" ht="68.25" customHeight="1" thickBot="1">
      <c r="A1" s="34" t="s">
        <v>101</v>
      </c>
      <c r="B1" s="23" t="s">
        <v>60</v>
      </c>
      <c r="C1" s="19" t="s">
        <v>20</v>
      </c>
      <c r="D1" s="4"/>
      <c r="E1" s="2" t="s">
        <v>21</v>
      </c>
      <c r="F1" s="3"/>
      <c r="G1" s="3"/>
      <c r="H1" s="3"/>
      <c r="I1" s="3"/>
      <c r="J1" s="22" t="s">
        <v>19</v>
      </c>
      <c r="K1" s="24" t="s">
        <v>22</v>
      </c>
      <c r="L1" s="24"/>
    </row>
    <row r="2" spans="1:13" ht="19.5" customHeight="1" thickBot="1">
      <c r="A2" s="152" t="s">
        <v>410</v>
      </c>
      <c r="B2" s="57"/>
      <c r="C2" s="57"/>
      <c r="D2" s="57"/>
      <c r="E2" s="57"/>
      <c r="F2" s="57"/>
      <c r="G2" s="57"/>
      <c r="H2" s="57"/>
      <c r="I2" s="57"/>
      <c r="J2" s="58"/>
      <c r="K2" s="21" t="s">
        <v>764</v>
      </c>
      <c r="L2" s="21" t="str">
        <f>Свитера!L2</f>
        <v>Цена по курсу 57 руб</v>
      </c>
      <c r="M2" s="21" t="str">
        <f>Свитера!M2</f>
        <v>Цена по курсу 63 руб</v>
      </c>
    </row>
    <row r="3" spans="1:14" ht="13.5" customHeight="1" thickBot="1">
      <c r="A3" s="18">
        <v>129</v>
      </c>
      <c r="B3" s="25" t="s">
        <v>32</v>
      </c>
      <c r="C3" s="1" t="s">
        <v>33</v>
      </c>
      <c r="D3" s="5" t="s">
        <v>17</v>
      </c>
      <c r="E3" s="40" t="s">
        <v>9</v>
      </c>
      <c r="F3" s="41" t="s">
        <v>10</v>
      </c>
      <c r="G3" s="41" t="s">
        <v>11</v>
      </c>
      <c r="H3" s="41" t="s">
        <v>12</v>
      </c>
      <c r="I3" s="42" t="s">
        <v>18</v>
      </c>
      <c r="J3" s="293" t="s">
        <v>202</v>
      </c>
      <c r="K3" s="82">
        <v>531.1480000000001</v>
      </c>
      <c r="L3" s="82">
        <f>VLOOKUP(A3,Лист1!$A$4:$C$953,3,FALSE)</f>
        <v>723.1875</v>
      </c>
      <c r="M3" s="82">
        <f>VLOOKUP(A3,Лист1!$A$4:$C$953,2,FALSE)</f>
        <v>799.3125</v>
      </c>
      <c r="N3" s="20"/>
    </row>
    <row r="4" spans="1:13" ht="15.75">
      <c r="A4" s="17"/>
      <c r="B4" s="1"/>
      <c r="C4" s="1"/>
      <c r="D4" s="6" t="s">
        <v>370</v>
      </c>
      <c r="E4" s="10"/>
      <c r="F4" s="11" t="s">
        <v>58</v>
      </c>
      <c r="G4" s="11"/>
      <c r="H4" s="11"/>
      <c r="I4" s="12"/>
      <c r="J4" s="278"/>
      <c r="K4" s="83"/>
      <c r="L4" s="83"/>
      <c r="M4" s="83"/>
    </row>
    <row r="5" spans="1:13" ht="16.5" thickBot="1">
      <c r="A5" s="17"/>
      <c r="B5" s="1"/>
      <c r="C5" s="1"/>
      <c r="D5" s="6" t="s">
        <v>371</v>
      </c>
      <c r="E5" s="10"/>
      <c r="F5" s="11">
        <v>3</v>
      </c>
      <c r="G5" s="11"/>
      <c r="H5" s="11"/>
      <c r="I5" s="12"/>
      <c r="J5" s="279"/>
      <c r="K5" s="83"/>
      <c r="L5" s="83"/>
      <c r="M5" s="83"/>
    </row>
    <row r="6" spans="1:14" ht="13.5" thickBot="1">
      <c r="A6" s="18">
        <v>130</v>
      </c>
      <c r="B6" s="25" t="s">
        <v>34</v>
      </c>
      <c r="C6" s="16" t="s">
        <v>373</v>
      </c>
      <c r="D6" s="5" t="s">
        <v>17</v>
      </c>
      <c r="E6" s="40" t="s">
        <v>9</v>
      </c>
      <c r="F6" s="41" t="s">
        <v>10</v>
      </c>
      <c r="G6" s="41" t="s">
        <v>11</v>
      </c>
      <c r="H6" s="41" t="s">
        <v>12</v>
      </c>
      <c r="I6" s="42" t="s">
        <v>18</v>
      </c>
      <c r="J6" s="293" t="s">
        <v>203</v>
      </c>
      <c r="K6" s="82">
        <v>335.2952</v>
      </c>
      <c r="L6" s="82">
        <f>VLOOKUP(A6,Лист1!$A$4:$C$953,3,FALSE)</f>
        <v>437.90250000000003</v>
      </c>
      <c r="M6" s="82">
        <f>VLOOKUP(A6,Лист1!$A$4:$C$953,2,FALSE)</f>
        <v>483.9975</v>
      </c>
      <c r="N6" s="20"/>
    </row>
    <row r="7" spans="1:13" ht="15.75">
      <c r="A7" s="17"/>
      <c r="B7" s="1"/>
      <c r="C7" s="16"/>
      <c r="D7" s="6" t="s">
        <v>370</v>
      </c>
      <c r="E7" s="10"/>
      <c r="F7" s="11">
        <v>102</v>
      </c>
      <c r="G7" s="11"/>
      <c r="H7" s="11"/>
      <c r="I7" s="12"/>
      <c r="J7" s="278"/>
      <c r="K7" s="83"/>
      <c r="L7" s="83"/>
      <c r="M7" s="83"/>
    </row>
    <row r="8" spans="1:13" ht="16.5" thickBot="1">
      <c r="A8" s="17"/>
      <c r="B8" s="1"/>
      <c r="C8" s="16"/>
      <c r="D8" s="6" t="s">
        <v>371</v>
      </c>
      <c r="E8" s="10"/>
      <c r="F8" s="11">
        <v>3</v>
      </c>
      <c r="G8" s="11"/>
      <c r="H8" s="11"/>
      <c r="I8" s="12"/>
      <c r="J8" s="279"/>
      <c r="K8" s="83"/>
      <c r="L8" s="83"/>
      <c r="M8" s="83"/>
    </row>
    <row r="9" spans="1:14" ht="13.5" customHeight="1" thickBot="1">
      <c r="A9" s="18">
        <v>133</v>
      </c>
      <c r="B9" s="25" t="s">
        <v>37</v>
      </c>
      <c r="C9" s="16" t="s">
        <v>43</v>
      </c>
      <c r="D9" s="5" t="s">
        <v>17</v>
      </c>
      <c r="E9" s="40" t="s">
        <v>9</v>
      </c>
      <c r="F9" s="41" t="s">
        <v>10</v>
      </c>
      <c r="G9" s="41" t="s">
        <v>11</v>
      </c>
      <c r="H9" s="41" t="s">
        <v>12</v>
      </c>
      <c r="I9" s="42" t="s">
        <v>18</v>
      </c>
      <c r="J9" s="293" t="s">
        <v>204</v>
      </c>
      <c r="K9" s="82">
        <v>403.09040000000005</v>
      </c>
      <c r="L9" s="82">
        <f>VLOOKUP(A9,Лист1!$A$4:$C$953,3,FALSE)</f>
        <v>536.655</v>
      </c>
      <c r="M9" s="82">
        <f>VLOOKUP(A9,Лист1!$A$4:$C$953,2,FALSE)</f>
        <v>593.145</v>
      </c>
      <c r="N9" s="20"/>
    </row>
    <row r="10" spans="1:13" ht="15.75">
      <c r="A10" s="17"/>
      <c r="B10" s="1"/>
      <c r="C10" s="16"/>
      <c r="D10" s="6" t="s">
        <v>370</v>
      </c>
      <c r="E10" s="10"/>
      <c r="F10" s="11" t="s">
        <v>38</v>
      </c>
      <c r="G10" s="11"/>
      <c r="H10" s="11"/>
      <c r="I10" s="12"/>
      <c r="J10" s="278"/>
      <c r="K10" s="83"/>
      <c r="L10" s="83"/>
      <c r="M10" s="83"/>
    </row>
    <row r="11" spans="1:13" ht="16.5" thickBot="1">
      <c r="A11" s="17"/>
      <c r="B11" s="1"/>
      <c r="C11" s="16"/>
      <c r="D11" s="6" t="s">
        <v>371</v>
      </c>
      <c r="E11" s="10"/>
      <c r="F11" s="11">
        <v>3</v>
      </c>
      <c r="G11" s="11"/>
      <c r="H11" s="11"/>
      <c r="I11" s="12"/>
      <c r="J11" s="279"/>
      <c r="K11" s="83"/>
      <c r="L11" s="83"/>
      <c r="M11" s="83"/>
    </row>
    <row r="12" spans="1:14" ht="13.5" customHeight="1" thickBot="1">
      <c r="A12" s="18">
        <v>134</v>
      </c>
      <c r="B12" s="25" t="s">
        <v>39</v>
      </c>
      <c r="C12" s="1" t="s">
        <v>41</v>
      </c>
      <c r="D12" s="5" t="s">
        <v>17</v>
      </c>
      <c r="E12" s="40" t="s">
        <v>9</v>
      </c>
      <c r="F12" s="41" t="s">
        <v>10</v>
      </c>
      <c r="G12" s="41" t="s">
        <v>11</v>
      </c>
      <c r="H12" s="41" t="s">
        <v>12</v>
      </c>
      <c r="I12" s="42" t="s">
        <v>18</v>
      </c>
      <c r="J12" s="293" t="s">
        <v>35</v>
      </c>
      <c r="K12" s="82">
        <v>689.3368</v>
      </c>
      <c r="L12" s="82">
        <f>VLOOKUP(A12,Лист1!$A$4:$C$953,3,FALSE)</f>
        <v>953.6099999999999</v>
      </c>
      <c r="M12" s="82">
        <f>VLOOKUP(A12,Лист1!$A$4:$C$953,2,FALSE)</f>
        <v>1053.99</v>
      </c>
      <c r="N12" s="20"/>
    </row>
    <row r="13" spans="1:13" ht="15.75">
      <c r="A13" s="17"/>
      <c r="B13" s="1"/>
      <c r="C13" s="1"/>
      <c r="D13" s="6" t="s">
        <v>370</v>
      </c>
      <c r="E13" s="10"/>
      <c r="F13" s="11" t="s">
        <v>40</v>
      </c>
      <c r="G13" s="11"/>
      <c r="H13" s="11"/>
      <c r="I13" s="12"/>
      <c r="J13" s="278"/>
      <c r="K13" s="83"/>
      <c r="L13" s="83"/>
      <c r="M13" s="83"/>
    </row>
    <row r="14" spans="1:13" ht="16.5" thickBot="1">
      <c r="A14" s="17"/>
      <c r="B14" s="1"/>
      <c r="C14" s="1"/>
      <c r="D14" s="6" t="s">
        <v>371</v>
      </c>
      <c r="E14" s="10"/>
      <c r="F14" s="11">
        <v>3</v>
      </c>
      <c r="G14" s="11"/>
      <c r="H14" s="11"/>
      <c r="I14" s="12"/>
      <c r="J14" s="279"/>
      <c r="K14" s="83"/>
      <c r="L14" s="83"/>
      <c r="M14" s="83"/>
    </row>
    <row r="15" spans="1:14" ht="13.5" customHeight="1" thickBot="1">
      <c r="A15" s="18">
        <v>135</v>
      </c>
      <c r="B15" s="25" t="s">
        <v>42</v>
      </c>
      <c r="C15" s="1" t="s">
        <v>44</v>
      </c>
      <c r="D15" s="5" t="s">
        <v>17</v>
      </c>
      <c r="E15" s="40" t="s">
        <v>9</v>
      </c>
      <c r="F15" s="41" t="s">
        <v>10</v>
      </c>
      <c r="G15" s="41" t="s">
        <v>11</v>
      </c>
      <c r="H15" s="41" t="s">
        <v>12</v>
      </c>
      <c r="I15" s="42" t="s">
        <v>18</v>
      </c>
      <c r="J15" s="293" t="s">
        <v>36</v>
      </c>
      <c r="K15" s="82">
        <v>531.1480000000001</v>
      </c>
      <c r="L15" s="82">
        <f>VLOOKUP(A15,Лист1!$A$4:$C$953,3,FALSE)</f>
        <v>723.1875</v>
      </c>
      <c r="M15" s="82">
        <f>VLOOKUP(A15,Лист1!$A$4:$C$953,2,FALSE)</f>
        <v>799.3125</v>
      </c>
      <c r="N15" s="20"/>
    </row>
    <row r="16" spans="1:13" ht="15.75">
      <c r="A16" s="17"/>
      <c r="B16" s="1"/>
      <c r="C16" s="1"/>
      <c r="D16" s="6" t="s">
        <v>370</v>
      </c>
      <c r="E16" s="10"/>
      <c r="F16" s="11" t="s">
        <v>38</v>
      </c>
      <c r="G16" s="11"/>
      <c r="H16" s="11"/>
      <c r="I16" s="12"/>
      <c r="J16" s="278"/>
      <c r="K16" s="83"/>
      <c r="L16" s="83"/>
      <c r="M16" s="83"/>
    </row>
    <row r="17" spans="1:13" ht="16.5" thickBot="1">
      <c r="A17" s="17"/>
      <c r="B17" s="1"/>
      <c r="C17" s="1"/>
      <c r="D17" s="6" t="s">
        <v>371</v>
      </c>
      <c r="E17" s="10"/>
      <c r="F17" s="11">
        <v>3</v>
      </c>
      <c r="G17" s="11"/>
      <c r="H17" s="11"/>
      <c r="I17" s="12"/>
      <c r="J17" s="279"/>
      <c r="K17" s="83"/>
      <c r="L17" s="83"/>
      <c r="M17" s="83"/>
    </row>
    <row r="18" spans="1:14" ht="13.5" customHeight="1" thickBot="1">
      <c r="A18" s="18">
        <v>136</v>
      </c>
      <c r="B18" s="25" t="s">
        <v>45</v>
      </c>
      <c r="C18" s="16" t="s">
        <v>46</v>
      </c>
      <c r="D18" s="5" t="s">
        <v>17</v>
      </c>
      <c r="E18" s="40" t="s">
        <v>9</v>
      </c>
      <c r="F18" s="41" t="s">
        <v>10</v>
      </c>
      <c r="G18" s="41" t="s">
        <v>11</v>
      </c>
      <c r="H18" s="41" t="s">
        <v>12</v>
      </c>
      <c r="I18" s="42" t="s">
        <v>18</v>
      </c>
      <c r="J18" s="293" t="s">
        <v>36</v>
      </c>
      <c r="K18" s="82">
        <v>455.82</v>
      </c>
      <c r="L18" s="82">
        <f>VLOOKUP(A18,Лист1!$A$4:$C$953,3,FALSE)</f>
        <v>613.4625</v>
      </c>
      <c r="M18" s="82">
        <f>VLOOKUP(A18,Лист1!$A$4:$C$953,2,FALSE)</f>
        <v>678.0374999999999</v>
      </c>
      <c r="N18" s="20"/>
    </row>
    <row r="19" spans="1:13" ht="15.75">
      <c r="A19" s="17"/>
      <c r="B19" s="1"/>
      <c r="C19" s="16"/>
      <c r="D19" s="6" t="s">
        <v>370</v>
      </c>
      <c r="E19" s="10"/>
      <c r="F19" s="11" t="s">
        <v>38</v>
      </c>
      <c r="G19" s="11"/>
      <c r="H19" s="11"/>
      <c r="I19" s="12"/>
      <c r="J19" s="278"/>
      <c r="K19" s="83"/>
      <c r="L19" s="83"/>
      <c r="M19" s="83"/>
    </row>
    <row r="20" spans="1:13" ht="16.5" thickBot="1">
      <c r="A20" s="17"/>
      <c r="B20" s="1"/>
      <c r="C20" s="16"/>
      <c r="D20" s="6" t="s">
        <v>371</v>
      </c>
      <c r="E20" s="10"/>
      <c r="F20" s="11">
        <v>3</v>
      </c>
      <c r="G20" s="11"/>
      <c r="H20" s="11"/>
      <c r="I20" s="12"/>
      <c r="J20" s="279"/>
      <c r="K20" s="83"/>
      <c r="L20" s="83"/>
      <c r="M20" s="83"/>
    </row>
    <row r="21" spans="1:14" ht="13.5" customHeight="1" thickBot="1">
      <c r="A21" s="18">
        <v>137</v>
      </c>
      <c r="B21" s="25" t="s">
        <v>47</v>
      </c>
      <c r="C21" s="1" t="s">
        <v>374</v>
      </c>
      <c r="D21" s="5" t="s">
        <v>17</v>
      </c>
      <c r="E21" s="40" t="s">
        <v>9</v>
      </c>
      <c r="F21" s="41" t="s">
        <v>10</v>
      </c>
      <c r="G21" s="41" t="s">
        <v>11</v>
      </c>
      <c r="H21" s="41" t="s">
        <v>12</v>
      </c>
      <c r="I21" s="42" t="s">
        <v>18</v>
      </c>
      <c r="J21" s="293" t="s">
        <v>48</v>
      </c>
      <c r="K21" s="82">
        <v>403.09040000000005</v>
      </c>
      <c r="L21" s="82">
        <f>VLOOKUP(A21,Лист1!$A$4:$C$953,3,FALSE)</f>
        <v>536.655</v>
      </c>
      <c r="M21" s="82">
        <f>VLOOKUP(A21,Лист1!$A$4:$C$953,2,FALSE)</f>
        <v>593.145</v>
      </c>
      <c r="N21" s="20"/>
    </row>
    <row r="22" spans="1:13" ht="15.75">
      <c r="A22" s="17"/>
      <c r="B22" s="1"/>
      <c r="C22" s="1"/>
      <c r="D22" s="6" t="s">
        <v>370</v>
      </c>
      <c r="E22" s="10"/>
      <c r="F22" s="11" t="s">
        <v>49</v>
      </c>
      <c r="G22" s="11"/>
      <c r="H22" s="11"/>
      <c r="I22" s="12"/>
      <c r="J22" s="278"/>
      <c r="K22" s="83"/>
      <c r="L22" s="83"/>
      <c r="M22" s="83"/>
    </row>
    <row r="23" spans="1:13" ht="16.5" thickBot="1">
      <c r="A23" s="17"/>
      <c r="B23" s="1"/>
      <c r="C23" s="1"/>
      <c r="D23" s="6" t="s">
        <v>371</v>
      </c>
      <c r="E23" s="10"/>
      <c r="F23" s="11">
        <v>3</v>
      </c>
      <c r="G23" s="11"/>
      <c r="H23" s="11"/>
      <c r="I23" s="12"/>
      <c r="J23" s="279"/>
      <c r="K23" s="83"/>
      <c r="L23" s="83"/>
      <c r="M23" s="83"/>
    </row>
    <row r="24" spans="1:14" ht="13.5" customHeight="1" thickBot="1">
      <c r="A24" s="18">
        <v>138</v>
      </c>
      <c r="B24" s="25" t="s">
        <v>52</v>
      </c>
      <c r="C24" s="1" t="s">
        <v>375</v>
      </c>
      <c r="D24" s="5" t="s">
        <v>17</v>
      </c>
      <c r="E24" s="40" t="s">
        <v>9</v>
      </c>
      <c r="F24" s="41" t="s">
        <v>10</v>
      </c>
      <c r="G24" s="41" t="s">
        <v>11</v>
      </c>
      <c r="H24" s="41" t="s">
        <v>12</v>
      </c>
      <c r="I24" s="42" t="s">
        <v>18</v>
      </c>
      <c r="J24" s="293" t="s">
        <v>51</v>
      </c>
      <c r="K24" s="82">
        <v>832.4600000000002</v>
      </c>
      <c r="L24" s="82">
        <f>VLOOKUP(A24,Лист1!$A$4:$C$953,3,FALSE)</f>
        <v>1128.885</v>
      </c>
      <c r="M24" s="82">
        <f>VLOOKUP(A24,Лист1!$A$4:$C$953,2,FALSE)</f>
        <v>1247.715</v>
      </c>
      <c r="N24" s="20"/>
    </row>
    <row r="25" spans="1:13" ht="15.75">
      <c r="A25" s="17"/>
      <c r="B25" s="1"/>
      <c r="C25" s="1"/>
      <c r="D25" s="6" t="s">
        <v>370</v>
      </c>
      <c r="E25" s="10"/>
      <c r="F25" s="11" t="s">
        <v>50</v>
      </c>
      <c r="G25" s="11"/>
      <c r="H25" s="11"/>
      <c r="I25" s="12"/>
      <c r="J25" s="278"/>
      <c r="K25" s="83"/>
      <c r="L25" s="83"/>
      <c r="M25" s="83"/>
    </row>
    <row r="26" spans="1:13" ht="16.5" thickBot="1">
      <c r="A26" s="17"/>
      <c r="B26" s="1"/>
      <c r="C26" s="1"/>
      <c r="D26" s="6" t="s">
        <v>371</v>
      </c>
      <c r="E26" s="10"/>
      <c r="F26" s="11">
        <v>3</v>
      </c>
      <c r="G26" s="11"/>
      <c r="H26" s="11"/>
      <c r="I26" s="12"/>
      <c r="J26" s="279"/>
      <c r="K26" s="83"/>
      <c r="L26" s="83"/>
      <c r="M26" s="83"/>
    </row>
    <row r="27" spans="1:14" ht="13.5" customHeight="1" thickBot="1">
      <c r="A27" s="18">
        <v>140</v>
      </c>
      <c r="B27" s="25" t="s">
        <v>54</v>
      </c>
      <c r="C27" s="1" t="s">
        <v>55</v>
      </c>
      <c r="D27" s="5" t="s">
        <v>17</v>
      </c>
      <c r="E27" s="40" t="s">
        <v>9</v>
      </c>
      <c r="F27" s="41" t="s">
        <v>10</v>
      </c>
      <c r="G27" s="41" t="s">
        <v>11</v>
      </c>
      <c r="H27" s="41" t="s">
        <v>12</v>
      </c>
      <c r="I27" s="42" t="s">
        <v>18</v>
      </c>
      <c r="J27" s="293" t="s">
        <v>35</v>
      </c>
      <c r="K27" s="82">
        <v>553.7464</v>
      </c>
      <c r="L27" s="82">
        <f>VLOOKUP(A27,Лист1!$A$4:$C$953,3,FALSE)</f>
        <v>756.105</v>
      </c>
      <c r="M27" s="82">
        <f>VLOOKUP(A27,Лист1!$A$4:$C$953,2,FALSE)</f>
        <v>835.6949999999999</v>
      </c>
      <c r="N27" s="20"/>
    </row>
    <row r="28" spans="1:13" ht="15.75">
      <c r="A28" s="17"/>
      <c r="B28" s="1"/>
      <c r="C28" s="1"/>
      <c r="D28" s="6" t="s">
        <v>370</v>
      </c>
      <c r="E28" s="11"/>
      <c r="F28" s="11" t="s">
        <v>38</v>
      </c>
      <c r="H28" s="11"/>
      <c r="I28" s="12"/>
      <c r="J28" s="278"/>
      <c r="K28" s="83"/>
      <c r="L28" s="83"/>
      <c r="M28" s="83"/>
    </row>
    <row r="29" spans="1:13" ht="16.5" thickBot="1">
      <c r="A29" s="17"/>
      <c r="B29" s="1"/>
      <c r="C29" s="1"/>
      <c r="D29" s="6" t="s">
        <v>371</v>
      </c>
      <c r="E29" s="11"/>
      <c r="F29" s="11">
        <v>3</v>
      </c>
      <c r="H29" s="11"/>
      <c r="I29" s="12"/>
      <c r="J29" s="279"/>
      <c r="K29" s="83"/>
      <c r="L29" s="83"/>
      <c r="M29" s="83"/>
    </row>
    <row r="30" spans="1:14" ht="13.5" thickBot="1">
      <c r="A30" s="18">
        <v>141</v>
      </c>
      <c r="B30" s="25" t="s">
        <v>57</v>
      </c>
      <c r="C30" s="1" t="s">
        <v>56</v>
      </c>
      <c r="D30" s="5" t="s">
        <v>17</v>
      </c>
      <c r="E30" s="40" t="s">
        <v>9</v>
      </c>
      <c r="F30" s="41" t="s">
        <v>10</v>
      </c>
      <c r="G30" s="41" t="s">
        <v>11</v>
      </c>
      <c r="H30" s="41" t="s">
        <v>12</v>
      </c>
      <c r="I30" s="42" t="s">
        <v>18</v>
      </c>
      <c r="J30" s="293" t="s">
        <v>28</v>
      </c>
      <c r="K30" s="82">
        <v>689.3368</v>
      </c>
      <c r="L30" s="82">
        <f>VLOOKUP(A30,Лист1!$A$4:$C$953,3,FALSE)</f>
        <v>953.6099999999999</v>
      </c>
      <c r="M30" s="82">
        <f>VLOOKUP(A30,Лист1!$A$4:$C$953,2,FALSE)</f>
        <v>1053.99</v>
      </c>
      <c r="N30" s="20"/>
    </row>
    <row r="31" spans="1:13" ht="15.75">
      <c r="A31" s="17"/>
      <c r="B31" s="1"/>
      <c r="C31" s="1"/>
      <c r="D31" s="6" t="s">
        <v>370</v>
      </c>
      <c r="E31" s="11"/>
      <c r="F31" s="11">
        <v>105</v>
      </c>
      <c r="H31" s="11"/>
      <c r="I31" s="12"/>
      <c r="J31" s="278"/>
      <c r="K31" s="83"/>
      <c r="L31" s="83"/>
      <c r="M31" s="83"/>
    </row>
    <row r="32" spans="1:13" ht="16.5" thickBot="1">
      <c r="A32" s="17"/>
      <c r="B32" s="1"/>
      <c r="C32" s="1"/>
      <c r="D32" s="6" t="s">
        <v>371</v>
      </c>
      <c r="E32" s="11"/>
      <c r="F32" s="11">
        <v>4</v>
      </c>
      <c r="H32" s="11"/>
      <c r="I32" s="12"/>
      <c r="J32" s="279"/>
      <c r="K32" s="83"/>
      <c r="L32" s="83"/>
      <c r="M32" s="83"/>
    </row>
    <row r="33" spans="1:13" ht="18.75" thickBot="1">
      <c r="A33" s="50" t="s">
        <v>376</v>
      </c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3.5" customHeight="1" thickBot="1">
      <c r="A34" s="127">
        <v>435</v>
      </c>
      <c r="B34" s="128" t="s">
        <v>377</v>
      </c>
      <c r="C34" s="129" t="s">
        <v>378</v>
      </c>
      <c r="D34" s="130" t="s">
        <v>379</v>
      </c>
      <c r="E34" s="131" t="s">
        <v>9</v>
      </c>
      <c r="F34" s="132" t="s">
        <v>10</v>
      </c>
      <c r="G34" s="132" t="s">
        <v>11</v>
      </c>
      <c r="H34" s="132" t="s">
        <v>12</v>
      </c>
      <c r="I34" s="133" t="s">
        <v>18</v>
      </c>
      <c r="J34" s="291" t="s">
        <v>380</v>
      </c>
      <c r="K34" s="82">
        <v>1185.1105999999997</v>
      </c>
      <c r="L34" s="82">
        <f>VLOOKUP(A34,Лист1!$I$5:$K$295,2,FALSE)</f>
        <v>1818.376</v>
      </c>
      <c r="M34" s="82">
        <f>VLOOKUP(A34,Лист1!$I$5:$K$295,3,FALSE)</f>
        <v>2009.7839999999999</v>
      </c>
    </row>
    <row r="35" spans="1:13" ht="12.75">
      <c r="A35" s="134"/>
      <c r="B35" s="128"/>
      <c r="C35" s="135"/>
      <c r="D35" s="136" t="s">
        <v>370</v>
      </c>
      <c r="E35" s="137">
        <v>105</v>
      </c>
      <c r="F35" s="138">
        <v>110</v>
      </c>
      <c r="G35" s="138">
        <v>115</v>
      </c>
      <c r="H35" s="138"/>
      <c r="I35" s="137"/>
      <c r="J35" s="287"/>
      <c r="K35" s="83"/>
      <c r="L35" s="83"/>
      <c r="M35" s="83"/>
    </row>
    <row r="36" spans="1:13" ht="13.5" thickBot="1">
      <c r="A36" s="134"/>
      <c r="B36" s="128"/>
      <c r="C36" s="135"/>
      <c r="D36" s="139" t="s">
        <v>371</v>
      </c>
      <c r="E36" s="140" t="s">
        <v>381</v>
      </c>
      <c r="F36" s="141"/>
      <c r="G36" s="141"/>
      <c r="H36" s="141"/>
      <c r="I36" s="140"/>
      <c r="J36" s="287"/>
      <c r="K36" s="83"/>
      <c r="L36" s="83"/>
      <c r="M36" s="83"/>
    </row>
    <row r="37" spans="1:13" ht="13.5" thickBot="1">
      <c r="A37" s="127">
        <v>437</v>
      </c>
      <c r="B37" s="128" t="s">
        <v>383</v>
      </c>
      <c r="C37" s="129" t="s">
        <v>378</v>
      </c>
      <c r="D37" s="142" t="s">
        <v>379</v>
      </c>
      <c r="E37" s="131" t="s">
        <v>9</v>
      </c>
      <c r="F37" s="132" t="s">
        <v>10</v>
      </c>
      <c r="G37" s="132" t="s">
        <v>11</v>
      </c>
      <c r="H37" s="132" t="s">
        <v>12</v>
      </c>
      <c r="I37" s="133" t="s">
        <v>18</v>
      </c>
      <c r="J37" s="286" t="s">
        <v>384</v>
      </c>
      <c r="K37" s="82">
        <v>1622.9546</v>
      </c>
      <c r="L37" s="82">
        <f>VLOOKUP(A37,Лист1!$I$5:$K$295,2,FALSE)</f>
        <v>2408.0885000000003</v>
      </c>
      <c r="M37" s="82">
        <f>VLOOKUP(A37,Лист1!$I$5:$K$295,3,FALSE)</f>
        <v>2661.5715</v>
      </c>
    </row>
    <row r="38" spans="1:13" ht="13.5" thickBot="1">
      <c r="A38" s="134"/>
      <c r="B38" s="128"/>
      <c r="C38" s="135"/>
      <c r="D38" s="145" t="s">
        <v>370</v>
      </c>
      <c r="E38" s="146">
        <v>105</v>
      </c>
      <c r="F38" s="147">
        <v>110</v>
      </c>
      <c r="G38" s="147">
        <v>115</v>
      </c>
      <c r="H38" s="147">
        <v>120</v>
      </c>
      <c r="I38" s="148">
        <v>125</v>
      </c>
      <c r="J38" s="292"/>
      <c r="K38" s="83"/>
      <c r="L38" s="83"/>
      <c r="M38" s="83"/>
    </row>
    <row r="39" spans="1:13" ht="13.5" thickBot="1">
      <c r="A39" s="134"/>
      <c r="B39" s="128"/>
      <c r="C39" s="135"/>
      <c r="D39" s="143" t="s">
        <v>371</v>
      </c>
      <c r="E39" s="146" t="s">
        <v>385</v>
      </c>
      <c r="F39" s="147"/>
      <c r="G39" s="147"/>
      <c r="H39" s="147"/>
      <c r="I39" s="148"/>
      <c r="J39" s="292"/>
      <c r="K39" s="83"/>
      <c r="L39" s="83"/>
      <c r="M39" s="83"/>
    </row>
    <row r="40" spans="1:13" ht="13.5" thickBot="1">
      <c r="A40" s="127">
        <v>440</v>
      </c>
      <c r="B40" s="128" t="s">
        <v>387</v>
      </c>
      <c r="C40" s="129" t="s">
        <v>378</v>
      </c>
      <c r="D40" s="142" t="s">
        <v>379</v>
      </c>
      <c r="E40" s="131" t="s">
        <v>9</v>
      </c>
      <c r="F40" s="132" t="s">
        <v>10</v>
      </c>
      <c r="G40" s="132" t="s">
        <v>11</v>
      </c>
      <c r="H40" s="132" t="s">
        <v>12</v>
      </c>
      <c r="I40" s="133" t="s">
        <v>18</v>
      </c>
      <c r="J40" s="291" t="s">
        <v>380</v>
      </c>
      <c r="K40" s="82">
        <v>1185.1105999999997</v>
      </c>
      <c r="L40" s="82">
        <f>VLOOKUP(A40,Лист1!$I$5:$K$295,2,FALSE)</f>
        <v>1818.376</v>
      </c>
      <c r="M40" s="82">
        <f>VLOOKUP(A40,Лист1!$I$5:$K$295,3,FALSE)</f>
        <v>2009.7839999999999</v>
      </c>
    </row>
    <row r="41" spans="1:13" ht="15" customHeight="1" thickBot="1">
      <c r="A41" s="134"/>
      <c r="B41" s="128"/>
      <c r="C41" s="135"/>
      <c r="D41" s="145" t="s">
        <v>370</v>
      </c>
      <c r="E41" s="146">
        <v>105</v>
      </c>
      <c r="F41" s="147">
        <v>110</v>
      </c>
      <c r="G41" s="147">
        <v>115</v>
      </c>
      <c r="H41" s="147">
        <v>120</v>
      </c>
      <c r="I41" s="148">
        <v>125</v>
      </c>
      <c r="J41" s="287"/>
      <c r="K41" s="83"/>
      <c r="L41" s="83"/>
      <c r="M41" s="83"/>
    </row>
    <row r="42" spans="1:13" ht="15.75" customHeight="1" thickBot="1">
      <c r="A42" s="134"/>
      <c r="B42" s="128"/>
      <c r="C42" s="135"/>
      <c r="D42" s="149" t="s">
        <v>371</v>
      </c>
      <c r="E42" s="146" t="s">
        <v>385</v>
      </c>
      <c r="F42" s="147"/>
      <c r="G42" s="147"/>
      <c r="H42" s="147"/>
      <c r="I42" s="148"/>
      <c r="J42" s="287"/>
      <c r="K42" s="83"/>
      <c r="L42" s="83"/>
      <c r="M42" s="83"/>
    </row>
    <row r="43" spans="1:13" ht="13.5" thickBot="1">
      <c r="A43" s="127">
        <v>444</v>
      </c>
      <c r="B43" s="128" t="s">
        <v>388</v>
      </c>
      <c r="C43" s="129" t="s">
        <v>378</v>
      </c>
      <c r="D43" s="142" t="s">
        <v>379</v>
      </c>
      <c r="E43" s="131" t="s">
        <v>9</v>
      </c>
      <c r="F43" s="132" t="s">
        <v>10</v>
      </c>
      <c r="G43" s="132" t="s">
        <v>11</v>
      </c>
      <c r="H43" s="132" t="s">
        <v>12</v>
      </c>
      <c r="I43" s="133" t="s">
        <v>18</v>
      </c>
      <c r="J43" s="286" t="s">
        <v>384</v>
      </c>
      <c r="K43" s="82">
        <v>1404.0326</v>
      </c>
      <c r="L43" s="82">
        <f>VLOOKUP(A43,Лист1!$I$5:$K$295,2,FALSE)</f>
        <v>2169.496</v>
      </c>
      <c r="M43" s="82">
        <f>VLOOKUP(A43,Лист1!$I$5:$K$295,3,FALSE)</f>
        <v>2397.8639999999996</v>
      </c>
    </row>
    <row r="44" spans="1:13" ht="15" customHeight="1" thickBot="1">
      <c r="A44" s="134"/>
      <c r="B44" s="128"/>
      <c r="C44" s="135"/>
      <c r="D44" s="145" t="s">
        <v>370</v>
      </c>
      <c r="E44" s="146">
        <v>105</v>
      </c>
      <c r="F44" s="147">
        <v>110</v>
      </c>
      <c r="G44" s="147">
        <v>115</v>
      </c>
      <c r="H44" s="147">
        <v>120</v>
      </c>
      <c r="I44" s="148">
        <v>125</v>
      </c>
      <c r="J44" s="292"/>
      <c r="K44" s="83"/>
      <c r="L44" s="83"/>
      <c r="M44" s="83"/>
    </row>
    <row r="45" spans="1:13" ht="15.75" customHeight="1" thickBot="1">
      <c r="A45" s="134"/>
      <c r="B45" s="128"/>
      <c r="C45" s="135"/>
      <c r="D45" s="149" t="s">
        <v>371</v>
      </c>
      <c r="E45" s="146" t="s">
        <v>386</v>
      </c>
      <c r="F45" s="147"/>
      <c r="G45" s="147"/>
      <c r="H45" s="147"/>
      <c r="I45" s="148"/>
      <c r="J45" s="292"/>
      <c r="K45" s="83"/>
      <c r="L45" s="83"/>
      <c r="M45" s="83"/>
    </row>
    <row r="46" spans="1:13" ht="13.5" customHeight="1" thickBot="1">
      <c r="A46" s="127">
        <v>450</v>
      </c>
      <c r="B46" s="128" t="s">
        <v>389</v>
      </c>
      <c r="C46" s="129" t="s">
        <v>378</v>
      </c>
      <c r="D46" s="142" t="s">
        <v>379</v>
      </c>
      <c r="E46" s="131" t="s">
        <v>9</v>
      </c>
      <c r="F46" s="132" t="s">
        <v>10</v>
      </c>
      <c r="G46" s="132" t="s">
        <v>11</v>
      </c>
      <c r="H46" s="132" t="s">
        <v>12</v>
      </c>
      <c r="I46" s="133" t="s">
        <v>18</v>
      </c>
      <c r="J46" s="286" t="s">
        <v>28</v>
      </c>
      <c r="K46" s="82">
        <v>893.2146000000001</v>
      </c>
      <c r="L46" s="82">
        <f>VLOOKUP(A46,Лист1!$I$5:$K$295,2,FALSE)</f>
        <v>1289.9385</v>
      </c>
      <c r="M46" s="82">
        <f>VLOOKUP(A46,Лист1!$I$5:$K$295,3,FALSE)</f>
        <v>1425.7215</v>
      </c>
    </row>
    <row r="47" spans="1:13" ht="15" customHeight="1" thickBot="1">
      <c r="A47" s="134"/>
      <c r="B47" s="128"/>
      <c r="C47" s="135"/>
      <c r="D47" s="145" t="s">
        <v>370</v>
      </c>
      <c r="E47" s="146">
        <v>105</v>
      </c>
      <c r="F47" s="147">
        <v>110</v>
      </c>
      <c r="G47" s="147">
        <v>115</v>
      </c>
      <c r="H47" s="147">
        <v>120</v>
      </c>
      <c r="I47" s="148">
        <v>125</v>
      </c>
      <c r="J47" s="292"/>
      <c r="K47" s="83"/>
      <c r="L47" s="83"/>
      <c r="M47" s="83"/>
    </row>
    <row r="48" spans="1:13" ht="15.75" customHeight="1" thickBot="1">
      <c r="A48" s="134"/>
      <c r="B48" s="128"/>
      <c r="C48" s="135"/>
      <c r="D48" s="149" t="s">
        <v>371</v>
      </c>
      <c r="E48" s="146" t="s">
        <v>382</v>
      </c>
      <c r="F48" s="147"/>
      <c r="G48" s="147"/>
      <c r="H48" s="147"/>
      <c r="I48" s="148"/>
      <c r="J48" s="292"/>
      <c r="K48" s="83"/>
      <c r="L48" s="83"/>
      <c r="M48" s="83"/>
    </row>
    <row r="49" spans="1:13" ht="13.5" customHeight="1" thickBot="1">
      <c r="A49" s="127">
        <v>451</v>
      </c>
      <c r="B49" s="128" t="s">
        <v>390</v>
      </c>
      <c r="C49" s="129" t="s">
        <v>378</v>
      </c>
      <c r="D49" s="142" t="s">
        <v>379</v>
      </c>
      <c r="E49" s="131" t="s">
        <v>9</v>
      </c>
      <c r="F49" s="132" t="s">
        <v>10</v>
      </c>
      <c r="G49" s="132" t="s">
        <v>11</v>
      </c>
      <c r="H49" s="132" t="s">
        <v>12</v>
      </c>
      <c r="I49" s="133" t="s">
        <v>18</v>
      </c>
      <c r="J49" s="286" t="s">
        <v>93</v>
      </c>
      <c r="K49" s="82">
        <v>1039.1626</v>
      </c>
      <c r="L49" s="82">
        <f>VLOOKUP(A49,Лист1!$I$5:$K$295,2,FALSE)</f>
        <v>1513.5684999999999</v>
      </c>
      <c r="M49" s="82">
        <f>VLOOKUP(A49,Лист1!$I$5:$K$295,3,FALSE)</f>
        <v>1672.8915000000002</v>
      </c>
    </row>
    <row r="50" spans="1:13" ht="15" customHeight="1" thickBot="1">
      <c r="A50" s="134"/>
      <c r="B50" s="128"/>
      <c r="C50" s="135"/>
      <c r="D50" s="145" t="s">
        <v>370</v>
      </c>
      <c r="E50" s="146">
        <v>105</v>
      </c>
      <c r="F50" s="147">
        <v>110</v>
      </c>
      <c r="G50" s="147">
        <v>115</v>
      </c>
      <c r="H50" s="147">
        <v>120</v>
      </c>
      <c r="I50" s="148">
        <v>125</v>
      </c>
      <c r="J50" s="287"/>
      <c r="K50" s="83"/>
      <c r="L50" s="83"/>
      <c r="M50" s="83"/>
    </row>
    <row r="51" spans="1:13" ht="15.75" customHeight="1" thickBot="1">
      <c r="A51" s="134"/>
      <c r="B51" s="128"/>
      <c r="C51" s="135"/>
      <c r="D51" s="149" t="s">
        <v>371</v>
      </c>
      <c r="E51" s="146" t="s">
        <v>382</v>
      </c>
      <c r="F51" s="147"/>
      <c r="G51" s="147"/>
      <c r="H51" s="147"/>
      <c r="I51" s="148"/>
      <c r="J51" s="287"/>
      <c r="K51" s="83"/>
      <c r="L51" s="83"/>
      <c r="M51" s="83"/>
    </row>
    <row r="52" spans="1:13" ht="13.5" thickBot="1">
      <c r="A52" s="127">
        <v>459</v>
      </c>
      <c r="B52" s="128" t="s">
        <v>391</v>
      </c>
      <c r="C52" s="129" t="s">
        <v>378</v>
      </c>
      <c r="D52" s="142" t="s">
        <v>379</v>
      </c>
      <c r="E52" s="131" t="s">
        <v>9</v>
      </c>
      <c r="F52" s="132" t="s">
        <v>10</v>
      </c>
      <c r="G52" s="132" t="s">
        <v>11</v>
      </c>
      <c r="H52" s="132" t="s">
        <v>12</v>
      </c>
      <c r="I52" s="133" t="s">
        <v>18</v>
      </c>
      <c r="J52" s="291" t="s">
        <v>380</v>
      </c>
      <c r="K52" s="82">
        <v>893.2146000000001</v>
      </c>
      <c r="L52" s="82">
        <f>VLOOKUP(A52,Лист1!$I$5:$K$295,2,FALSE)</f>
        <v>1350.2160000000001</v>
      </c>
      <c r="M52" s="82">
        <f>VLOOKUP(A52,Лист1!$I$5:$K$295,3,FALSE)</f>
        <v>1492.344</v>
      </c>
    </row>
    <row r="53" spans="1:13" ht="15" customHeight="1" thickBot="1">
      <c r="A53" s="134"/>
      <c r="B53" s="128"/>
      <c r="C53" s="135"/>
      <c r="D53" s="145" t="s">
        <v>370</v>
      </c>
      <c r="E53" s="146">
        <v>105</v>
      </c>
      <c r="F53" s="147">
        <v>110</v>
      </c>
      <c r="G53" s="147">
        <v>115</v>
      </c>
      <c r="H53" s="147">
        <v>120</v>
      </c>
      <c r="I53" s="148">
        <v>125</v>
      </c>
      <c r="J53" s="287"/>
      <c r="K53" s="83"/>
      <c r="L53" s="83"/>
      <c r="M53" s="83"/>
    </row>
    <row r="54" spans="1:13" ht="15.75" customHeight="1" thickBot="1">
      <c r="A54" s="134"/>
      <c r="B54" s="128"/>
      <c r="C54" s="135"/>
      <c r="D54" s="149" t="s">
        <v>371</v>
      </c>
      <c r="E54" s="146" t="s">
        <v>386</v>
      </c>
      <c r="F54" s="147"/>
      <c r="G54" s="147"/>
      <c r="H54" s="147"/>
      <c r="I54" s="148"/>
      <c r="J54" s="287"/>
      <c r="K54" s="83"/>
      <c r="L54" s="83"/>
      <c r="M54" s="83"/>
    </row>
    <row r="55" spans="1:13" ht="13.5" thickBot="1">
      <c r="A55" s="127">
        <v>462</v>
      </c>
      <c r="B55" s="128" t="s">
        <v>392</v>
      </c>
      <c r="C55" s="129" t="s">
        <v>378</v>
      </c>
      <c r="D55" s="142" t="s">
        <v>379</v>
      </c>
      <c r="E55" s="131" t="s">
        <v>9</v>
      </c>
      <c r="F55" s="132" t="s">
        <v>10</v>
      </c>
      <c r="G55" s="132" t="s">
        <v>11</v>
      </c>
      <c r="H55" s="132" t="s">
        <v>12</v>
      </c>
      <c r="I55" s="133" t="s">
        <v>18</v>
      </c>
      <c r="J55" s="286" t="s">
        <v>384</v>
      </c>
      <c r="K55" s="82">
        <v>1622.9546</v>
      </c>
      <c r="L55" s="82">
        <f>VLOOKUP(A55,Лист1!$I$5:$K$295,2,FALSE)</f>
        <v>2408.0885000000003</v>
      </c>
      <c r="M55" s="82">
        <f>VLOOKUP(A55,Лист1!$I$5:$K$295,3,FALSE)</f>
        <v>2661.5715</v>
      </c>
    </row>
    <row r="56" spans="1:13" ht="15" customHeight="1">
      <c r="A56" s="134"/>
      <c r="B56" s="128"/>
      <c r="C56" s="135"/>
      <c r="D56" s="145" t="s">
        <v>370</v>
      </c>
      <c r="E56" s="138">
        <v>105</v>
      </c>
      <c r="F56" s="138">
        <v>110</v>
      </c>
      <c r="G56" s="138">
        <v>115</v>
      </c>
      <c r="H56" s="138">
        <v>120</v>
      </c>
      <c r="I56" s="138">
        <v>125</v>
      </c>
      <c r="J56" s="292"/>
      <c r="K56" s="83"/>
      <c r="L56" s="83"/>
      <c r="M56" s="83"/>
    </row>
    <row r="57" spans="1:13" ht="15.75" customHeight="1" thickBot="1">
      <c r="A57" s="134"/>
      <c r="B57" s="128"/>
      <c r="C57" s="135"/>
      <c r="D57" s="149" t="s">
        <v>371</v>
      </c>
      <c r="E57" s="144" t="s">
        <v>382</v>
      </c>
      <c r="F57" s="141"/>
      <c r="G57" s="141"/>
      <c r="H57" s="141"/>
      <c r="I57" s="144"/>
      <c r="J57" s="292"/>
      <c r="K57" s="83"/>
      <c r="L57" s="83"/>
      <c r="M57" s="83"/>
    </row>
    <row r="58" spans="1:13" ht="13.5" thickBot="1">
      <c r="A58" s="158">
        <v>463</v>
      </c>
      <c r="B58" s="159" t="s">
        <v>411</v>
      </c>
      <c r="C58" s="160" t="s">
        <v>378</v>
      </c>
      <c r="D58" s="153" t="s">
        <v>379</v>
      </c>
      <c r="E58" s="294"/>
      <c r="F58" s="295"/>
      <c r="G58" s="295"/>
      <c r="H58" s="295"/>
      <c r="I58" s="296"/>
      <c r="J58" s="286" t="s">
        <v>28</v>
      </c>
      <c r="K58" s="82">
        <v>881.0166</v>
      </c>
      <c r="L58" s="82">
        <f>VLOOKUP(A58,Лист1!$I$5:$K$295,2,FALSE)</f>
        <v>1289.9385</v>
      </c>
      <c r="M58" s="82">
        <f>VLOOKUP(A58,Лист1!$I$5:$K$295,3,FALSE)</f>
        <v>1425.7215</v>
      </c>
    </row>
    <row r="59" spans="1:13" ht="15" customHeight="1">
      <c r="A59" s="134"/>
      <c r="B59" s="128"/>
      <c r="C59" s="135"/>
      <c r="D59" s="145" t="s">
        <v>370</v>
      </c>
      <c r="E59" s="154">
        <v>105</v>
      </c>
      <c r="F59" s="154">
        <v>110</v>
      </c>
      <c r="G59" s="154">
        <v>115</v>
      </c>
      <c r="H59" s="154">
        <v>120</v>
      </c>
      <c r="I59" s="154">
        <v>125</v>
      </c>
      <c r="J59" s="287"/>
      <c r="K59" s="83"/>
      <c r="L59" s="83"/>
      <c r="M59" s="83"/>
    </row>
    <row r="60" spans="1:13" ht="15.75" customHeight="1" thickBot="1">
      <c r="A60" s="134"/>
      <c r="B60" s="128"/>
      <c r="C60" s="135"/>
      <c r="D60" s="149" t="s">
        <v>371</v>
      </c>
      <c r="E60" s="155" t="s">
        <v>382</v>
      </c>
      <c r="F60" s="154"/>
      <c r="G60" s="154"/>
      <c r="H60" s="154"/>
      <c r="I60" s="155"/>
      <c r="J60" s="287"/>
      <c r="K60" s="83"/>
      <c r="L60" s="83"/>
      <c r="M60" s="83"/>
    </row>
    <row r="61" spans="1:13" ht="13.5" thickBot="1">
      <c r="A61" s="127">
        <v>464</v>
      </c>
      <c r="B61" s="128" t="s">
        <v>412</v>
      </c>
      <c r="C61" s="129" t="s">
        <v>378</v>
      </c>
      <c r="D61" s="142" t="s">
        <v>379</v>
      </c>
      <c r="E61" s="283"/>
      <c r="F61" s="284"/>
      <c r="G61" s="284"/>
      <c r="H61" s="284"/>
      <c r="I61" s="285"/>
      <c r="J61" s="286" t="s">
        <v>28</v>
      </c>
      <c r="K61" s="82">
        <v>881.0166</v>
      </c>
      <c r="L61" s="82">
        <f>VLOOKUP(A61,Лист1!$I$5:$K$295,2,FALSE)</f>
        <v>1289.9385</v>
      </c>
      <c r="M61" s="82">
        <f>VLOOKUP(A61,Лист1!$I$5:$K$295,3,FALSE)</f>
        <v>1425.7215</v>
      </c>
    </row>
    <row r="62" spans="1:13" ht="15" customHeight="1">
      <c r="A62" s="134"/>
      <c r="B62" s="128"/>
      <c r="C62" s="135"/>
      <c r="D62" s="145" t="s">
        <v>370</v>
      </c>
      <c r="E62" s="138"/>
      <c r="F62" s="154">
        <v>110</v>
      </c>
      <c r="G62" s="154">
        <v>115</v>
      </c>
      <c r="H62" s="154">
        <v>120</v>
      </c>
      <c r="I62" s="154">
        <v>125</v>
      </c>
      <c r="J62" s="287"/>
      <c r="K62" s="83"/>
      <c r="L62" s="83"/>
      <c r="M62" s="83"/>
    </row>
    <row r="63" spans="1:13" ht="15.75" customHeight="1" thickBot="1">
      <c r="A63" s="134"/>
      <c r="B63" s="128"/>
      <c r="C63" s="135"/>
      <c r="D63" s="149" t="s">
        <v>371</v>
      </c>
      <c r="E63" s="155" t="s">
        <v>382</v>
      </c>
      <c r="F63" s="154"/>
      <c r="G63" s="154"/>
      <c r="H63" s="154"/>
      <c r="I63" s="156"/>
      <c r="J63" s="287"/>
      <c r="K63" s="83"/>
      <c r="L63" s="83"/>
      <c r="M63" s="83"/>
    </row>
    <row r="64" spans="1:13" ht="13.5" customHeight="1" thickBot="1">
      <c r="A64" s="127">
        <v>465</v>
      </c>
      <c r="B64" s="128" t="s">
        <v>413</v>
      </c>
      <c r="C64" s="129" t="s">
        <v>378</v>
      </c>
      <c r="D64" s="142" t="s">
        <v>379</v>
      </c>
      <c r="E64" s="283"/>
      <c r="F64" s="284"/>
      <c r="G64" s="284"/>
      <c r="H64" s="284"/>
      <c r="I64" s="285"/>
      <c r="J64" s="286" t="s">
        <v>28</v>
      </c>
      <c r="K64" s="82">
        <v>1172.9126</v>
      </c>
      <c r="L64" s="82">
        <f>VLOOKUP(A64,Лист1!$I$5:$K$295,2,FALSE)</f>
        <v>1289.9385</v>
      </c>
      <c r="M64" s="82">
        <f>VLOOKUP(A64,Лист1!$I$5:$K$295,3,FALSE)</f>
        <v>1425.7215</v>
      </c>
    </row>
    <row r="65" spans="1:13" ht="15" customHeight="1">
      <c r="A65" s="134"/>
      <c r="B65" s="128"/>
      <c r="C65" s="135"/>
      <c r="D65" s="145" t="s">
        <v>370</v>
      </c>
      <c r="E65" s="154">
        <v>105</v>
      </c>
      <c r="F65" s="154">
        <v>110</v>
      </c>
      <c r="G65" s="154">
        <v>115</v>
      </c>
      <c r="H65" s="154">
        <v>120</v>
      </c>
      <c r="I65" s="154">
        <v>125</v>
      </c>
      <c r="J65" s="287"/>
      <c r="K65" s="83"/>
      <c r="L65" s="83"/>
      <c r="M65" s="83"/>
    </row>
    <row r="66" spans="1:13" ht="15.75" customHeight="1" thickBot="1">
      <c r="A66" s="134"/>
      <c r="B66" s="128"/>
      <c r="C66" s="135"/>
      <c r="D66" s="149" t="s">
        <v>371</v>
      </c>
      <c r="E66" s="155" t="s">
        <v>382</v>
      </c>
      <c r="F66" s="154"/>
      <c r="G66" s="154"/>
      <c r="H66" s="154"/>
      <c r="I66" s="155"/>
      <c r="J66" s="287"/>
      <c r="K66" s="83"/>
      <c r="L66" s="83"/>
      <c r="M66" s="83"/>
    </row>
    <row r="67" spans="1:13" ht="13.5" thickBot="1">
      <c r="A67" s="127">
        <v>466</v>
      </c>
      <c r="B67" s="128" t="s">
        <v>414</v>
      </c>
      <c r="C67" s="129" t="s">
        <v>378</v>
      </c>
      <c r="D67" s="142" t="s">
        <v>379</v>
      </c>
      <c r="E67" s="283"/>
      <c r="F67" s="284"/>
      <c r="G67" s="284"/>
      <c r="H67" s="284"/>
      <c r="I67" s="285"/>
      <c r="J67" s="286" t="s">
        <v>28</v>
      </c>
      <c r="K67" s="82">
        <v>881.0166</v>
      </c>
      <c r="L67" s="82">
        <f>VLOOKUP(A67,Лист1!$I$5:$K$295,2,FALSE)</f>
        <v>1289.9385</v>
      </c>
      <c r="M67" s="82">
        <f>VLOOKUP(A67,Лист1!$I$5:$K$295,3,FALSE)</f>
        <v>1425.7215</v>
      </c>
    </row>
    <row r="68" spans="1:13" ht="15" customHeight="1">
      <c r="A68" s="134"/>
      <c r="B68" s="128"/>
      <c r="C68" s="135"/>
      <c r="D68" s="145" t="s">
        <v>370</v>
      </c>
      <c r="E68" s="154">
        <v>105</v>
      </c>
      <c r="F68" s="154">
        <v>110</v>
      </c>
      <c r="G68" s="154">
        <v>115</v>
      </c>
      <c r="H68" s="154">
        <v>120</v>
      </c>
      <c r="I68" s="154">
        <v>125</v>
      </c>
      <c r="J68" s="287"/>
      <c r="K68" s="83"/>
      <c r="L68" s="83"/>
      <c r="M68" s="83"/>
    </row>
    <row r="69" spans="1:13" ht="15.75" customHeight="1" thickBot="1">
      <c r="A69" s="134"/>
      <c r="B69" s="128"/>
      <c r="C69" s="135"/>
      <c r="D69" s="149" t="s">
        <v>371</v>
      </c>
      <c r="E69" s="155" t="s">
        <v>382</v>
      </c>
      <c r="F69" s="154"/>
      <c r="G69" s="154"/>
      <c r="H69" s="154"/>
      <c r="I69" s="155"/>
      <c r="J69" s="287"/>
      <c r="K69" s="83"/>
      <c r="L69" s="83"/>
      <c r="M69" s="83"/>
    </row>
    <row r="70" spans="1:13" ht="13.5" thickBot="1">
      <c r="A70" s="127">
        <v>467</v>
      </c>
      <c r="B70" s="128" t="s">
        <v>415</v>
      </c>
      <c r="C70" s="129" t="s">
        <v>378</v>
      </c>
      <c r="D70" s="142" t="s">
        <v>379</v>
      </c>
      <c r="E70" s="283"/>
      <c r="F70" s="284"/>
      <c r="G70" s="284"/>
      <c r="H70" s="284"/>
      <c r="I70" s="285"/>
      <c r="J70" s="286" t="s">
        <v>93</v>
      </c>
      <c r="K70" s="82">
        <v>881.0166</v>
      </c>
      <c r="L70" s="82">
        <f>VLOOKUP(A70,Лист1!$I$5:$K$295,2,FALSE)</f>
        <v>1289.9385</v>
      </c>
      <c r="M70" s="82">
        <f>VLOOKUP(A70,Лист1!$I$5:$K$295,3,FALSE)</f>
        <v>1425.7215</v>
      </c>
    </row>
    <row r="71" spans="1:13" ht="15" customHeight="1">
      <c r="A71" s="134"/>
      <c r="B71" s="128"/>
      <c r="C71" s="135"/>
      <c r="D71" s="145" t="s">
        <v>370</v>
      </c>
      <c r="E71" s="154">
        <v>105</v>
      </c>
      <c r="F71" s="154">
        <v>110</v>
      </c>
      <c r="G71" s="154">
        <v>115</v>
      </c>
      <c r="H71" s="154">
        <v>120</v>
      </c>
      <c r="I71" s="154">
        <v>125</v>
      </c>
      <c r="J71" s="287"/>
      <c r="K71" s="83"/>
      <c r="L71" s="83"/>
      <c r="M71" s="83"/>
    </row>
    <row r="72" spans="1:13" ht="15.75" customHeight="1" thickBot="1">
      <c r="A72" s="134"/>
      <c r="B72" s="128"/>
      <c r="C72" s="135"/>
      <c r="D72" s="149" t="s">
        <v>371</v>
      </c>
      <c r="E72" s="155" t="s">
        <v>385</v>
      </c>
      <c r="F72" s="154"/>
      <c r="G72" s="154"/>
      <c r="H72" s="154"/>
      <c r="I72" s="155"/>
      <c r="J72" s="287"/>
      <c r="K72" s="83"/>
      <c r="L72" s="83"/>
      <c r="M72" s="83"/>
    </row>
    <row r="73" spans="1:13" ht="13.5" thickBot="1">
      <c r="A73" s="127">
        <v>468</v>
      </c>
      <c r="B73" s="128" t="s">
        <v>416</v>
      </c>
      <c r="C73" s="129" t="s">
        <v>378</v>
      </c>
      <c r="D73" s="142" t="s">
        <v>379</v>
      </c>
      <c r="E73" s="283"/>
      <c r="F73" s="284"/>
      <c r="G73" s="284"/>
      <c r="H73" s="284"/>
      <c r="I73" s="285"/>
      <c r="J73" s="291" t="s">
        <v>384</v>
      </c>
      <c r="K73" s="82">
        <v>1391.8346000000001</v>
      </c>
      <c r="L73" s="82">
        <f>VLOOKUP(A73,Лист1!$I$5:$K$295,2,FALSE)</f>
        <v>2169.496</v>
      </c>
      <c r="M73" s="82">
        <f>VLOOKUP(A73,Лист1!$I$5:$K$295,3,FALSE)</f>
        <v>2397.8639999999996</v>
      </c>
    </row>
    <row r="74" spans="1:13" ht="15" customHeight="1">
      <c r="A74" s="134"/>
      <c r="B74" s="128"/>
      <c r="C74" s="135"/>
      <c r="D74" s="145" t="s">
        <v>370</v>
      </c>
      <c r="E74" s="154">
        <v>105</v>
      </c>
      <c r="F74" s="154">
        <v>110</v>
      </c>
      <c r="G74" s="154">
        <v>115</v>
      </c>
      <c r="H74" s="154">
        <v>120</v>
      </c>
      <c r="I74" s="154">
        <v>125</v>
      </c>
      <c r="J74" s="292"/>
      <c r="K74" s="83"/>
      <c r="L74" s="83"/>
      <c r="M74" s="83"/>
    </row>
    <row r="75" spans="1:13" ht="15.75" customHeight="1" thickBot="1">
      <c r="A75" s="134"/>
      <c r="B75" s="128"/>
      <c r="C75" s="135"/>
      <c r="D75" s="149" t="s">
        <v>371</v>
      </c>
      <c r="E75" s="155" t="s">
        <v>385</v>
      </c>
      <c r="F75" s="154"/>
      <c r="G75" s="154"/>
      <c r="H75" s="154"/>
      <c r="I75" s="155"/>
      <c r="J75" s="292"/>
      <c r="K75" s="83"/>
      <c r="L75" s="83"/>
      <c r="M75" s="83"/>
    </row>
    <row r="76" spans="1:13" ht="13.5" thickBot="1">
      <c r="A76" s="127">
        <v>469</v>
      </c>
      <c r="B76" s="128" t="s">
        <v>417</v>
      </c>
      <c r="C76" s="129" t="s">
        <v>378</v>
      </c>
      <c r="D76" s="142" t="s">
        <v>379</v>
      </c>
      <c r="E76" s="283"/>
      <c r="F76" s="284"/>
      <c r="G76" s="284"/>
      <c r="H76" s="284"/>
      <c r="I76" s="285"/>
      <c r="J76" s="286" t="s">
        <v>28</v>
      </c>
      <c r="K76" s="82">
        <v>1026.9646</v>
      </c>
      <c r="L76" s="82">
        <f>VLOOKUP(A76,Лист1!$I$5:$K$295,2,FALSE)</f>
        <v>2072.6435</v>
      </c>
      <c r="M76" s="82">
        <f>VLOOKUP(A76,Лист1!$I$5:$K$295,3,FALSE)</f>
        <v>2290.8165</v>
      </c>
    </row>
    <row r="77" spans="1:13" ht="15" customHeight="1">
      <c r="A77" s="134"/>
      <c r="B77" s="128"/>
      <c r="C77" s="135"/>
      <c r="D77" s="145" t="s">
        <v>370</v>
      </c>
      <c r="E77" s="154">
        <v>110</v>
      </c>
      <c r="F77" s="154">
        <v>115</v>
      </c>
      <c r="G77" s="154">
        <v>120</v>
      </c>
      <c r="H77" s="154">
        <v>125</v>
      </c>
      <c r="I77" s="154">
        <v>130</v>
      </c>
      <c r="J77" s="287"/>
      <c r="K77" s="83"/>
      <c r="L77" s="83"/>
      <c r="M77" s="83"/>
    </row>
    <row r="78" spans="1:13" ht="15.75" customHeight="1" thickBot="1">
      <c r="A78" s="134"/>
      <c r="B78" s="128"/>
      <c r="C78" s="135"/>
      <c r="D78" s="149" t="s">
        <v>371</v>
      </c>
      <c r="E78" s="155" t="s">
        <v>418</v>
      </c>
      <c r="F78" s="154"/>
      <c r="G78" s="154"/>
      <c r="H78" s="154"/>
      <c r="I78" s="155"/>
      <c r="J78" s="287"/>
      <c r="K78" s="83"/>
      <c r="L78" s="83"/>
      <c r="M78" s="83"/>
    </row>
    <row r="79" spans="1:13" ht="13.5" thickBot="1">
      <c r="A79" s="127">
        <v>470</v>
      </c>
      <c r="B79" s="128" t="s">
        <v>419</v>
      </c>
      <c r="C79" s="129" t="s">
        <v>378</v>
      </c>
      <c r="D79" s="142" t="s">
        <v>379</v>
      </c>
      <c r="E79" s="283"/>
      <c r="F79" s="284"/>
      <c r="G79" s="284"/>
      <c r="H79" s="284"/>
      <c r="I79" s="285"/>
      <c r="J79" s="291" t="s">
        <v>384</v>
      </c>
      <c r="K79" s="82">
        <v>1026.9646</v>
      </c>
      <c r="L79" s="82">
        <f>VLOOKUP(A79,Лист1!$I$5:$K$295,2,FALSE)</f>
        <v>1442.841</v>
      </c>
      <c r="M79" s="82">
        <f>VLOOKUP(A79,Лист1!$I$5:$K$295,3,FALSE)</f>
        <v>1594.719</v>
      </c>
    </row>
    <row r="80" spans="1:13" ht="15" customHeight="1">
      <c r="A80" s="134"/>
      <c r="B80" s="128"/>
      <c r="C80" s="135"/>
      <c r="D80" s="145" t="s">
        <v>370</v>
      </c>
      <c r="E80" s="154">
        <v>110</v>
      </c>
      <c r="F80" s="154">
        <v>115</v>
      </c>
      <c r="G80" s="154">
        <v>120</v>
      </c>
      <c r="H80" s="154">
        <v>125</v>
      </c>
      <c r="I80" s="154">
        <v>130</v>
      </c>
      <c r="J80" s="292"/>
      <c r="K80" s="83"/>
      <c r="L80" s="83"/>
      <c r="M80" s="83"/>
    </row>
    <row r="81" spans="1:13" ht="15.75" customHeight="1" thickBot="1">
      <c r="A81" s="134"/>
      <c r="B81" s="128"/>
      <c r="C81" s="135"/>
      <c r="D81" s="149" t="s">
        <v>371</v>
      </c>
      <c r="E81" s="155" t="s">
        <v>418</v>
      </c>
      <c r="F81" s="154"/>
      <c r="G81" s="154"/>
      <c r="H81" s="154"/>
      <c r="I81" s="155"/>
      <c r="J81" s="292"/>
      <c r="K81" s="83"/>
      <c r="L81" s="83"/>
      <c r="M81" s="83"/>
    </row>
    <row r="82" spans="1:13" ht="13.5" thickBot="1">
      <c r="A82" s="127">
        <v>471</v>
      </c>
      <c r="B82" s="128" t="s">
        <v>420</v>
      </c>
      <c r="C82" s="129" t="s">
        <v>378</v>
      </c>
      <c r="D82" s="142" t="s">
        <v>379</v>
      </c>
      <c r="E82" s="283"/>
      <c r="F82" s="284"/>
      <c r="G82" s="284"/>
      <c r="H82" s="284"/>
      <c r="I82" s="285"/>
      <c r="J82" s="286" t="s">
        <v>28</v>
      </c>
      <c r="K82" s="82">
        <v>1026.9646</v>
      </c>
      <c r="L82" s="82">
        <f>VLOOKUP(A82,Лист1!$I$5:$K$295,2,FALSE)</f>
        <v>1513.5684999999999</v>
      </c>
      <c r="M82" s="82">
        <f>VLOOKUP(A82,Лист1!$I$5:$K$295,3,FALSE)</f>
        <v>1672.8915000000002</v>
      </c>
    </row>
    <row r="83" spans="1:13" ht="15" customHeight="1">
      <c r="A83" s="134"/>
      <c r="B83" s="128"/>
      <c r="C83" s="135"/>
      <c r="D83" s="145" t="s">
        <v>370</v>
      </c>
      <c r="E83" s="154">
        <v>105</v>
      </c>
      <c r="F83" s="154">
        <v>110</v>
      </c>
      <c r="G83" s="154">
        <v>115</v>
      </c>
      <c r="H83" s="154">
        <v>120</v>
      </c>
      <c r="I83" s="154">
        <v>125</v>
      </c>
      <c r="J83" s="287"/>
      <c r="K83" s="83"/>
      <c r="L83" s="83"/>
      <c r="M83" s="83"/>
    </row>
    <row r="84" spans="1:13" ht="15.75" customHeight="1" thickBot="1">
      <c r="A84" s="134"/>
      <c r="B84" s="128"/>
      <c r="C84" s="135"/>
      <c r="D84" s="149" t="s">
        <v>371</v>
      </c>
      <c r="E84" s="155" t="s">
        <v>386</v>
      </c>
      <c r="F84" s="154"/>
      <c r="G84" s="154"/>
      <c r="H84" s="154"/>
      <c r="I84" s="155"/>
      <c r="J84" s="287"/>
      <c r="K84" s="83"/>
      <c r="L84" s="83"/>
      <c r="M84" s="83"/>
    </row>
    <row r="85" spans="1:13" ht="13.5" thickBot="1">
      <c r="A85" s="127">
        <v>472</v>
      </c>
      <c r="B85" s="128" t="s">
        <v>421</v>
      </c>
      <c r="C85" s="129" t="s">
        <v>378</v>
      </c>
      <c r="D85" s="142" t="s">
        <v>379</v>
      </c>
      <c r="E85" s="283"/>
      <c r="F85" s="284"/>
      <c r="G85" s="284"/>
      <c r="H85" s="284"/>
      <c r="I85" s="285"/>
      <c r="J85" s="291" t="s">
        <v>422</v>
      </c>
      <c r="K85" s="82">
        <v>881.0166</v>
      </c>
      <c r="L85" s="82">
        <f>VLOOKUP(A85,Лист1!$I$5:$K$295,2,FALSE)</f>
        <v>1289.9385</v>
      </c>
      <c r="M85" s="82">
        <f>VLOOKUP(A85,Лист1!$I$5:$K$295,3,FALSE)</f>
        <v>1425.7215</v>
      </c>
    </row>
    <row r="86" spans="1:13" ht="15" customHeight="1">
      <c r="A86" s="134"/>
      <c r="B86" s="128"/>
      <c r="C86" s="135"/>
      <c r="D86" s="145" t="s">
        <v>370</v>
      </c>
      <c r="E86" s="154">
        <v>110</v>
      </c>
      <c r="F86" s="154">
        <v>115</v>
      </c>
      <c r="G86" s="154">
        <v>120</v>
      </c>
      <c r="H86" s="154">
        <v>125</v>
      </c>
      <c r="I86" s="154">
        <v>130</v>
      </c>
      <c r="J86" s="292"/>
      <c r="K86" s="83"/>
      <c r="L86" s="83"/>
      <c r="M86" s="83"/>
    </row>
    <row r="87" spans="1:13" ht="15.75" customHeight="1" thickBot="1">
      <c r="A87" s="134"/>
      <c r="B87" s="128"/>
      <c r="C87" s="135"/>
      <c r="D87" s="149" t="s">
        <v>371</v>
      </c>
      <c r="E87" s="155" t="s">
        <v>382</v>
      </c>
      <c r="F87" s="154"/>
      <c r="G87" s="154"/>
      <c r="H87" s="154"/>
      <c r="I87" s="155"/>
      <c r="J87" s="292"/>
      <c r="K87" s="83"/>
      <c r="L87" s="83"/>
      <c r="M87" s="83"/>
    </row>
    <row r="88" spans="1:13" ht="13.5" thickBot="1">
      <c r="A88" s="127">
        <v>473</v>
      </c>
      <c r="B88" s="128" t="s">
        <v>423</v>
      </c>
      <c r="C88" s="129" t="s">
        <v>378</v>
      </c>
      <c r="D88" s="142" t="s">
        <v>379</v>
      </c>
      <c r="E88" s="283"/>
      <c r="F88" s="284"/>
      <c r="G88" s="284"/>
      <c r="H88" s="284"/>
      <c r="I88" s="285"/>
      <c r="J88" s="291" t="s">
        <v>384</v>
      </c>
      <c r="K88" s="82">
        <v>881.0166</v>
      </c>
      <c r="L88" s="82">
        <f>VLOOKUP(A88,Лист1!$I$5:$K$295,2,FALSE)</f>
        <v>1289.9385</v>
      </c>
      <c r="M88" s="82">
        <f>VLOOKUP(A88,Лист1!$I$5:$K$295,3,FALSE)</f>
        <v>1425.7215</v>
      </c>
    </row>
    <row r="89" spans="1:13" ht="15" customHeight="1">
      <c r="A89" s="134"/>
      <c r="B89" s="128"/>
      <c r="C89" s="135"/>
      <c r="D89" s="145" t="s">
        <v>370</v>
      </c>
      <c r="E89" s="154">
        <v>110</v>
      </c>
      <c r="F89" s="154">
        <v>115</v>
      </c>
      <c r="G89" s="154">
        <v>120</v>
      </c>
      <c r="H89" s="154">
        <v>125</v>
      </c>
      <c r="I89" s="154">
        <v>130</v>
      </c>
      <c r="J89" s="292"/>
      <c r="K89" s="83"/>
      <c r="L89" s="83"/>
      <c r="M89" s="83"/>
    </row>
    <row r="90" spans="1:13" ht="15.75" customHeight="1" thickBot="1">
      <c r="A90" s="134"/>
      <c r="B90" s="128"/>
      <c r="C90" s="135"/>
      <c r="D90" s="149" t="s">
        <v>371</v>
      </c>
      <c r="E90" s="155" t="s">
        <v>424</v>
      </c>
      <c r="F90" s="154"/>
      <c r="G90" s="154"/>
      <c r="H90" s="154"/>
      <c r="I90" s="155"/>
      <c r="J90" s="292"/>
      <c r="K90" s="83"/>
      <c r="L90" s="83"/>
      <c r="M90" s="83"/>
    </row>
    <row r="91" spans="1:13" ht="13.5" thickBot="1">
      <c r="A91" s="158">
        <v>496</v>
      </c>
      <c r="B91" s="159" t="s">
        <v>584</v>
      </c>
      <c r="C91" s="160" t="s">
        <v>378</v>
      </c>
      <c r="D91" s="153" t="s">
        <v>379</v>
      </c>
      <c r="E91" s="288"/>
      <c r="F91" s="289"/>
      <c r="G91" s="289"/>
      <c r="H91" s="289"/>
      <c r="I91" s="290"/>
      <c r="J91" s="286" t="s">
        <v>28</v>
      </c>
      <c r="K91" s="82">
        <v>1013.6966000000001</v>
      </c>
      <c r="L91" s="82">
        <f>VLOOKUP(A91,Лист1!$I$5:$K$295,2,FALSE)</f>
        <v>1289.9385</v>
      </c>
      <c r="M91" s="82">
        <f>VLOOKUP(A91,Лист1!$I$5:$K$295,3,FALSE)</f>
        <v>1425.7215</v>
      </c>
    </row>
    <row r="92" spans="1:13" ht="12.75">
      <c r="A92" s="134"/>
      <c r="B92" s="128"/>
      <c r="C92" s="135"/>
      <c r="D92" s="145" t="s">
        <v>370</v>
      </c>
      <c r="E92" s="154">
        <v>105</v>
      </c>
      <c r="F92" s="154">
        <v>110</v>
      </c>
      <c r="G92" s="154">
        <v>115</v>
      </c>
      <c r="H92" s="154">
        <v>120</v>
      </c>
      <c r="I92" s="154">
        <v>125</v>
      </c>
      <c r="J92" s="287"/>
      <c r="K92" s="83"/>
      <c r="L92" s="83"/>
      <c r="M92" s="83"/>
    </row>
    <row r="93" spans="1:13" ht="13.5" thickBot="1">
      <c r="A93" s="134"/>
      <c r="B93" s="128"/>
      <c r="C93" s="135"/>
      <c r="D93" s="149" t="s">
        <v>371</v>
      </c>
      <c r="E93" s="155" t="s">
        <v>382</v>
      </c>
      <c r="F93" s="154"/>
      <c r="G93" s="154"/>
      <c r="H93" s="154"/>
      <c r="I93" s="156"/>
      <c r="J93" s="287"/>
      <c r="K93" s="83"/>
      <c r="L93" s="83"/>
      <c r="M93" s="83"/>
    </row>
    <row r="94" spans="1:13" ht="13.5" thickBot="1">
      <c r="A94" s="127">
        <v>497</v>
      </c>
      <c r="B94" s="128" t="s">
        <v>585</v>
      </c>
      <c r="C94" s="129" t="s">
        <v>378</v>
      </c>
      <c r="D94" s="142" t="s">
        <v>379</v>
      </c>
      <c r="E94" s="283"/>
      <c r="F94" s="284"/>
      <c r="G94" s="284"/>
      <c r="H94" s="284"/>
      <c r="I94" s="285"/>
      <c r="J94" s="286" t="s">
        <v>93</v>
      </c>
      <c r="K94" s="82">
        <v>1013.6966000000001</v>
      </c>
      <c r="L94" s="82">
        <f>VLOOKUP(A94,Лист1!$I$5:$K$295,2,FALSE)</f>
        <v>1289.9385</v>
      </c>
      <c r="M94" s="82">
        <f>VLOOKUP(A94,Лист1!$I$5:$K$295,3,FALSE)</f>
        <v>1425.7215</v>
      </c>
    </row>
    <row r="95" spans="1:13" ht="12.75">
      <c r="A95" s="134"/>
      <c r="B95" s="128"/>
      <c r="C95" s="135"/>
      <c r="D95" s="145" t="s">
        <v>370</v>
      </c>
      <c r="E95" s="154">
        <v>105</v>
      </c>
      <c r="F95" s="154">
        <v>110</v>
      </c>
      <c r="G95" s="154">
        <v>115</v>
      </c>
      <c r="H95" s="154">
        <v>120</v>
      </c>
      <c r="I95" s="154">
        <v>125</v>
      </c>
      <c r="J95" s="287"/>
      <c r="K95" s="83"/>
      <c r="L95" s="83"/>
      <c r="M95" s="83"/>
    </row>
    <row r="96" spans="1:13" ht="13.5" thickBot="1">
      <c r="A96" s="134"/>
      <c r="B96" s="128"/>
      <c r="C96" s="135"/>
      <c r="D96" s="149" t="s">
        <v>371</v>
      </c>
      <c r="E96" s="155" t="s">
        <v>382</v>
      </c>
      <c r="F96" s="154"/>
      <c r="G96" s="154"/>
      <c r="H96" s="154"/>
      <c r="I96" s="156"/>
      <c r="J96" s="287"/>
      <c r="K96" s="83"/>
      <c r="L96" s="83"/>
      <c r="M96" s="83"/>
    </row>
    <row r="97" spans="1:13" ht="13.5" thickBot="1">
      <c r="A97" s="127">
        <v>498</v>
      </c>
      <c r="B97" s="128" t="s">
        <v>586</v>
      </c>
      <c r="C97" s="129" t="s">
        <v>378</v>
      </c>
      <c r="D97" s="142" t="s">
        <v>379</v>
      </c>
      <c r="E97" s="283"/>
      <c r="F97" s="284"/>
      <c r="G97" s="284"/>
      <c r="H97" s="284"/>
      <c r="I97" s="285"/>
      <c r="J97" s="286" t="s">
        <v>28</v>
      </c>
      <c r="K97" s="82">
        <v>1013.6966000000001</v>
      </c>
      <c r="L97" s="82">
        <f>VLOOKUP(A97,Лист1!$I$5:$K$295,2,FALSE)</f>
        <v>1289.9385</v>
      </c>
      <c r="M97" s="82">
        <f>VLOOKUP(A97,Лист1!$I$5:$K$295,3,FALSE)</f>
        <v>1425.7215</v>
      </c>
    </row>
    <row r="98" spans="1:13" ht="12.75">
      <c r="A98" s="134"/>
      <c r="B98" s="128"/>
      <c r="C98" s="135"/>
      <c r="D98" s="145" t="s">
        <v>370</v>
      </c>
      <c r="E98" s="154">
        <v>105</v>
      </c>
      <c r="F98" s="154">
        <v>110</v>
      </c>
      <c r="G98" s="154">
        <v>115</v>
      </c>
      <c r="H98" s="154">
        <v>120</v>
      </c>
      <c r="I98" s="154">
        <v>125</v>
      </c>
      <c r="J98" s="287"/>
      <c r="K98" s="83"/>
      <c r="L98" s="83"/>
      <c r="M98" s="83"/>
    </row>
    <row r="99" spans="1:13" ht="13.5" thickBot="1">
      <c r="A99" s="134"/>
      <c r="B99" s="128"/>
      <c r="C99" s="135"/>
      <c r="D99" s="149" t="s">
        <v>371</v>
      </c>
      <c r="E99" s="155" t="s">
        <v>382</v>
      </c>
      <c r="F99" s="154"/>
      <c r="G99" s="154"/>
      <c r="H99" s="154"/>
      <c r="I99" s="156"/>
      <c r="J99" s="287"/>
      <c r="K99" s="83"/>
      <c r="L99" s="83"/>
      <c r="M99" s="83"/>
    </row>
    <row r="100" spans="1:13" ht="13.5" thickBot="1">
      <c r="A100" s="127">
        <v>499</v>
      </c>
      <c r="B100" s="128" t="s">
        <v>587</v>
      </c>
      <c r="C100" s="129" t="s">
        <v>378</v>
      </c>
      <c r="D100" s="142" t="s">
        <v>379</v>
      </c>
      <c r="E100" s="283"/>
      <c r="F100" s="284"/>
      <c r="G100" s="284"/>
      <c r="H100" s="284"/>
      <c r="I100" s="285"/>
      <c r="J100" s="286" t="s">
        <v>28</v>
      </c>
      <c r="K100" s="82">
        <v>1013.6966000000001</v>
      </c>
      <c r="L100" s="82">
        <f>VLOOKUP(A100,Лист1!$I$5:$K$295,2,FALSE)</f>
        <v>1289.9385</v>
      </c>
      <c r="M100" s="82">
        <f>VLOOKUP(A100,Лист1!$I$5:$K$295,3,FALSE)</f>
        <v>1425.7215</v>
      </c>
    </row>
    <row r="101" spans="1:13" ht="12.75">
      <c r="A101" s="134"/>
      <c r="B101" s="128"/>
      <c r="C101" s="135"/>
      <c r="D101" s="145" t="s">
        <v>370</v>
      </c>
      <c r="E101" s="154">
        <v>105</v>
      </c>
      <c r="F101" s="154">
        <v>110</v>
      </c>
      <c r="G101" s="154">
        <v>115</v>
      </c>
      <c r="H101" s="154">
        <v>120</v>
      </c>
      <c r="I101" s="154">
        <v>125</v>
      </c>
      <c r="J101" s="287"/>
      <c r="K101" s="83"/>
      <c r="L101" s="83"/>
      <c r="M101" s="83"/>
    </row>
    <row r="102" spans="1:13" ht="13.5" thickBot="1">
      <c r="A102" s="134"/>
      <c r="B102" s="128"/>
      <c r="C102" s="135"/>
      <c r="D102" s="149" t="s">
        <v>371</v>
      </c>
      <c r="E102" s="155" t="s">
        <v>382</v>
      </c>
      <c r="F102" s="154"/>
      <c r="G102" s="154"/>
      <c r="H102" s="154"/>
      <c r="I102" s="156"/>
      <c r="J102" s="287"/>
      <c r="K102" s="83"/>
      <c r="L102" s="83"/>
      <c r="M102" s="83"/>
    </row>
    <row r="103" spans="1:13" ht="13.5" thickBot="1">
      <c r="A103" s="127">
        <v>500</v>
      </c>
      <c r="B103" s="128" t="s">
        <v>588</v>
      </c>
      <c r="C103" s="129" t="s">
        <v>378</v>
      </c>
      <c r="D103" s="142" t="s">
        <v>379</v>
      </c>
      <c r="E103" s="283"/>
      <c r="F103" s="284"/>
      <c r="G103" s="284"/>
      <c r="H103" s="284"/>
      <c r="I103" s="285"/>
      <c r="J103" s="286" t="s">
        <v>589</v>
      </c>
      <c r="K103" s="82">
        <v>867.7486</v>
      </c>
      <c r="L103" s="82">
        <f>VLOOKUP(A103,Лист1!$I$5:$K$295,2,FALSE)</f>
        <v>1123.0710000000001</v>
      </c>
      <c r="M103" s="82">
        <f>VLOOKUP(A103,Лист1!$I$5:$K$295,3,FALSE)</f>
        <v>1241.289</v>
      </c>
    </row>
    <row r="104" spans="1:13" ht="12.75">
      <c r="A104" s="134"/>
      <c r="B104" s="128"/>
      <c r="C104" s="135"/>
      <c r="D104" s="145" t="s">
        <v>370</v>
      </c>
      <c r="E104" s="154">
        <v>105</v>
      </c>
      <c r="F104" s="154">
        <v>110</v>
      </c>
      <c r="G104" s="154">
        <v>115</v>
      </c>
      <c r="H104" s="154">
        <v>120</v>
      </c>
      <c r="I104" s="154">
        <v>125</v>
      </c>
      <c r="J104" s="287"/>
      <c r="K104" s="83"/>
      <c r="L104" s="83"/>
      <c r="M104" s="83"/>
    </row>
    <row r="105" spans="1:13" ht="13.5" thickBot="1">
      <c r="A105" s="134"/>
      <c r="B105" s="128"/>
      <c r="C105" s="135"/>
      <c r="D105" s="149" t="s">
        <v>371</v>
      </c>
      <c r="E105" s="155" t="s">
        <v>424</v>
      </c>
      <c r="F105" s="154"/>
      <c r="G105" s="154"/>
      <c r="H105" s="154"/>
      <c r="I105" s="156"/>
      <c r="J105" s="287"/>
      <c r="K105" s="83"/>
      <c r="L105" s="83"/>
      <c r="M105" s="83"/>
    </row>
    <row r="106" spans="1:13" ht="13.5" thickBot="1">
      <c r="A106" s="127">
        <v>501</v>
      </c>
      <c r="B106" s="128" t="s">
        <v>590</v>
      </c>
      <c r="C106" s="129" t="s">
        <v>378</v>
      </c>
      <c r="D106" s="142" t="s">
        <v>379</v>
      </c>
      <c r="E106" s="283"/>
      <c r="F106" s="284"/>
      <c r="G106" s="284"/>
      <c r="H106" s="284"/>
      <c r="I106" s="285"/>
      <c r="J106" s="286" t="s">
        <v>28</v>
      </c>
      <c r="K106" s="82">
        <v>867.7486</v>
      </c>
      <c r="L106" s="82">
        <f>VLOOKUP(A106,Лист1!$I$5:$K$295,2,FALSE)</f>
        <v>1066.3085</v>
      </c>
      <c r="M106" s="82">
        <f>VLOOKUP(A106,Лист1!$I$5:$K$295,3,FALSE)</f>
        <v>1178.5515</v>
      </c>
    </row>
    <row r="107" spans="1:13" ht="12.75">
      <c r="A107" s="134"/>
      <c r="B107" s="128"/>
      <c r="C107" s="135"/>
      <c r="D107" s="145" t="s">
        <v>370</v>
      </c>
      <c r="E107" s="154">
        <v>105</v>
      </c>
      <c r="F107" s="154">
        <v>110</v>
      </c>
      <c r="G107" s="154">
        <v>115</v>
      </c>
      <c r="H107" s="154">
        <v>120</v>
      </c>
      <c r="I107" s="154">
        <v>125</v>
      </c>
      <c r="J107" s="287"/>
      <c r="K107" s="83"/>
      <c r="L107" s="83"/>
      <c r="M107" s="83"/>
    </row>
    <row r="108" spans="1:13" ht="13.5" thickBot="1">
      <c r="A108" s="134"/>
      <c r="B108" s="128"/>
      <c r="C108" s="135"/>
      <c r="D108" s="149" t="s">
        <v>371</v>
      </c>
      <c r="E108" s="155" t="s">
        <v>382</v>
      </c>
      <c r="F108" s="154"/>
      <c r="G108" s="154"/>
      <c r="H108" s="154"/>
      <c r="I108" s="156"/>
      <c r="J108" s="287"/>
      <c r="K108" s="83"/>
      <c r="L108" s="83"/>
      <c r="M108" s="83"/>
    </row>
    <row r="109" spans="1:13" ht="13.5" thickBot="1">
      <c r="A109" s="127">
        <v>502</v>
      </c>
      <c r="B109" s="128" t="s">
        <v>591</v>
      </c>
      <c r="C109" s="129" t="s">
        <v>378</v>
      </c>
      <c r="D109" s="142" t="s">
        <v>379</v>
      </c>
      <c r="E109" s="283"/>
      <c r="F109" s="284"/>
      <c r="G109" s="284"/>
      <c r="H109" s="284"/>
      <c r="I109" s="285"/>
      <c r="J109" s="286" t="s">
        <v>592</v>
      </c>
      <c r="K109" s="82">
        <v>1013.6966000000001</v>
      </c>
      <c r="L109" s="82">
        <f>VLOOKUP(A109,Лист1!$I$5:$K$295,2,FALSE)</f>
        <v>1289.9385</v>
      </c>
      <c r="M109" s="82">
        <f>VLOOKUP(A109,Лист1!$I$5:$K$295,3,FALSE)</f>
        <v>1425.7215</v>
      </c>
    </row>
    <row r="110" spans="1:13" ht="12.75">
      <c r="A110" s="134"/>
      <c r="B110" s="128"/>
      <c r="C110" s="135"/>
      <c r="D110" s="145" t="s">
        <v>370</v>
      </c>
      <c r="E110" s="154">
        <v>110</v>
      </c>
      <c r="F110" s="154">
        <v>115</v>
      </c>
      <c r="G110" s="154">
        <v>120</v>
      </c>
      <c r="H110" s="154">
        <v>125</v>
      </c>
      <c r="I110" s="154">
        <v>130</v>
      </c>
      <c r="J110" s="287"/>
      <c r="K110" s="83"/>
      <c r="L110" s="83"/>
      <c r="M110" s="83"/>
    </row>
    <row r="111" spans="1:13" ht="13.5" thickBot="1">
      <c r="A111" s="134"/>
      <c r="B111" s="128"/>
      <c r="C111" s="135"/>
      <c r="D111" s="149" t="s">
        <v>371</v>
      </c>
      <c r="E111" s="155" t="s">
        <v>418</v>
      </c>
      <c r="F111" s="154"/>
      <c r="G111" s="154"/>
      <c r="H111" s="154"/>
      <c r="I111" s="155"/>
      <c r="J111" s="287"/>
      <c r="K111" s="83"/>
      <c r="L111" s="83"/>
      <c r="M111" s="83"/>
    </row>
    <row r="112" spans="1:13" ht="13.5" thickBot="1">
      <c r="A112" s="127">
        <v>503</v>
      </c>
      <c r="B112" s="128" t="s">
        <v>593</v>
      </c>
      <c r="C112" s="129" t="s">
        <v>378</v>
      </c>
      <c r="D112" s="142" t="s">
        <v>379</v>
      </c>
      <c r="E112" s="283"/>
      <c r="F112" s="284"/>
      <c r="G112" s="284"/>
      <c r="H112" s="284"/>
      <c r="I112" s="285"/>
      <c r="J112" s="286" t="s">
        <v>28</v>
      </c>
      <c r="K112" s="82">
        <v>1159.6446</v>
      </c>
      <c r="L112" s="82">
        <f>VLOOKUP(A112,Лист1!$I$5:$K$295,2,FALSE)</f>
        <v>1513.5684999999999</v>
      </c>
      <c r="M112" s="82">
        <f>VLOOKUP(A112,Лист1!$I$5:$K$295,3,FALSE)</f>
        <v>1672.8915000000002</v>
      </c>
    </row>
    <row r="113" spans="1:13" ht="12.75">
      <c r="A113" s="134"/>
      <c r="B113" s="128"/>
      <c r="C113" s="135"/>
      <c r="D113" s="145" t="s">
        <v>370</v>
      </c>
      <c r="E113" s="154">
        <v>105</v>
      </c>
      <c r="F113" s="154">
        <v>110</v>
      </c>
      <c r="G113" s="154">
        <v>115</v>
      </c>
      <c r="H113" s="154">
        <v>120</v>
      </c>
      <c r="I113" s="154">
        <v>125</v>
      </c>
      <c r="J113" s="287"/>
      <c r="K113" s="83"/>
      <c r="L113" s="83"/>
      <c r="M113" s="83"/>
    </row>
    <row r="114" spans="1:13" ht="13.5" thickBot="1">
      <c r="A114" s="134"/>
      <c r="B114" s="128"/>
      <c r="C114" s="135"/>
      <c r="D114" s="149" t="s">
        <v>371</v>
      </c>
      <c r="E114" s="155" t="s">
        <v>382</v>
      </c>
      <c r="F114" s="154"/>
      <c r="G114" s="154"/>
      <c r="H114" s="154"/>
      <c r="I114" s="156"/>
      <c r="J114" s="287"/>
      <c r="K114" s="83"/>
      <c r="L114" s="83"/>
      <c r="M114" s="83"/>
    </row>
    <row r="115" spans="1:13" ht="13.5" thickBot="1">
      <c r="A115" s="127">
        <v>504</v>
      </c>
      <c r="B115" s="128" t="s">
        <v>594</v>
      </c>
      <c r="C115" s="129" t="s">
        <v>378</v>
      </c>
      <c r="D115" s="168" t="s">
        <v>17</v>
      </c>
      <c r="E115" s="283"/>
      <c r="F115" s="284"/>
      <c r="G115" s="284"/>
      <c r="H115" s="284"/>
      <c r="I115" s="285"/>
      <c r="J115" s="286" t="s">
        <v>595</v>
      </c>
      <c r="K115" s="82">
        <v>1013.6966000000001</v>
      </c>
      <c r="L115" s="82">
        <f>VLOOKUP(A115,Лист1!$I$5:$K$295,2,FALSE)</f>
        <v>1289.9385</v>
      </c>
      <c r="M115" s="82">
        <f>VLOOKUP(A115,Лист1!$I$5:$K$295,3,FALSE)</f>
        <v>1425.7215</v>
      </c>
    </row>
    <row r="116" spans="1:13" ht="12.75">
      <c r="A116" s="134"/>
      <c r="B116" s="128"/>
      <c r="C116" s="135"/>
      <c r="D116" s="145" t="s">
        <v>370</v>
      </c>
      <c r="E116" s="154">
        <v>105</v>
      </c>
      <c r="F116" s="154">
        <v>110</v>
      </c>
      <c r="G116" s="154">
        <v>115</v>
      </c>
      <c r="H116" s="154">
        <v>120</v>
      </c>
      <c r="I116" s="154">
        <v>125</v>
      </c>
      <c r="J116" s="287"/>
      <c r="K116" s="83"/>
      <c r="L116" s="83"/>
      <c r="M116" s="83"/>
    </row>
    <row r="117" spans="1:13" ht="13.5" thickBot="1">
      <c r="A117" s="134"/>
      <c r="B117" s="128"/>
      <c r="C117" s="135"/>
      <c r="D117" s="149" t="s">
        <v>371</v>
      </c>
      <c r="E117" s="155" t="s">
        <v>418</v>
      </c>
      <c r="F117" s="154"/>
      <c r="G117" s="154"/>
      <c r="H117" s="154"/>
      <c r="I117" s="156"/>
      <c r="J117" s="287"/>
      <c r="K117" s="83"/>
      <c r="L117" s="83"/>
      <c r="M117" s="83"/>
    </row>
    <row r="118" spans="1:13" ht="13.5" thickBot="1">
      <c r="A118" s="127">
        <v>505</v>
      </c>
      <c r="B118" s="128" t="s">
        <v>596</v>
      </c>
      <c r="C118" s="129" t="s">
        <v>378</v>
      </c>
      <c r="D118" s="168" t="s">
        <v>17</v>
      </c>
      <c r="E118" s="283"/>
      <c r="F118" s="284"/>
      <c r="G118" s="284"/>
      <c r="H118" s="284"/>
      <c r="I118" s="285"/>
      <c r="J118" s="286" t="s">
        <v>28</v>
      </c>
      <c r="K118" s="82">
        <v>1305.5926000000002</v>
      </c>
      <c r="L118" s="82">
        <f>VLOOKUP(A118,Лист1!$I$5:$K$295,2,FALSE)</f>
        <v>1737.1985</v>
      </c>
      <c r="M118" s="82">
        <f>VLOOKUP(A118,Лист1!$I$5:$K$295,3,FALSE)</f>
        <v>1920.0615</v>
      </c>
    </row>
    <row r="119" spans="1:13" ht="12.75">
      <c r="A119" s="134"/>
      <c r="B119" s="128"/>
      <c r="C119" s="135"/>
      <c r="D119" s="145" t="s">
        <v>370</v>
      </c>
      <c r="E119" s="154">
        <v>110</v>
      </c>
      <c r="F119" s="154">
        <v>115</v>
      </c>
      <c r="G119" s="154">
        <v>120</v>
      </c>
      <c r="H119" s="154">
        <v>125</v>
      </c>
      <c r="I119" s="154">
        <v>130</v>
      </c>
      <c r="J119" s="287"/>
      <c r="K119" s="83"/>
      <c r="L119" s="83"/>
      <c r="M119" s="83"/>
    </row>
    <row r="120" spans="1:13" ht="13.5" thickBot="1">
      <c r="A120" s="134"/>
      <c r="B120" s="128"/>
      <c r="C120" s="135"/>
      <c r="D120" s="149" t="s">
        <v>371</v>
      </c>
      <c r="E120" s="155" t="s">
        <v>597</v>
      </c>
      <c r="F120" s="154"/>
      <c r="G120" s="154"/>
      <c r="H120" s="154"/>
      <c r="I120" s="155"/>
      <c r="J120" s="287"/>
      <c r="K120" s="83"/>
      <c r="L120" s="83"/>
      <c r="M120" s="83"/>
    </row>
    <row r="121" spans="1:13" ht="13.5" thickBot="1">
      <c r="A121" s="127">
        <v>506</v>
      </c>
      <c r="B121" s="128" t="s">
        <v>598</v>
      </c>
      <c r="C121" s="129" t="s">
        <v>378</v>
      </c>
      <c r="D121" s="168" t="s">
        <v>17</v>
      </c>
      <c r="E121" s="283"/>
      <c r="F121" s="284"/>
      <c r="G121" s="284"/>
      <c r="H121" s="284"/>
      <c r="I121" s="285"/>
      <c r="J121" s="286" t="s">
        <v>28</v>
      </c>
      <c r="K121" s="82">
        <v>1305.5926000000002</v>
      </c>
      <c r="L121" s="82">
        <f>VLOOKUP(A121,Лист1!$I$5:$K$295,2,FALSE)</f>
        <v>1737.1985</v>
      </c>
      <c r="M121" s="82">
        <f>VLOOKUP(A121,Лист1!$I$5:$K$295,3,FALSE)</f>
        <v>1920.0615</v>
      </c>
    </row>
    <row r="122" spans="1:13" ht="12.75">
      <c r="A122" s="134"/>
      <c r="B122" s="128"/>
      <c r="C122" s="135"/>
      <c r="D122" s="145" t="s">
        <v>370</v>
      </c>
      <c r="E122" s="154">
        <v>105</v>
      </c>
      <c r="F122" s="154">
        <v>110</v>
      </c>
      <c r="G122" s="154">
        <v>115</v>
      </c>
      <c r="H122" s="154">
        <v>120</v>
      </c>
      <c r="I122" s="154">
        <v>125</v>
      </c>
      <c r="J122" s="287"/>
      <c r="K122" s="83"/>
      <c r="L122" s="83"/>
      <c r="M122" s="83"/>
    </row>
    <row r="123" spans="1:13" ht="13.5" thickBot="1">
      <c r="A123" s="134"/>
      <c r="B123" s="128"/>
      <c r="C123" s="135"/>
      <c r="D123" s="149" t="s">
        <v>371</v>
      </c>
      <c r="E123" s="155" t="s">
        <v>386</v>
      </c>
      <c r="F123" s="154"/>
      <c r="G123" s="154"/>
      <c r="H123" s="154"/>
      <c r="I123" s="156"/>
      <c r="J123" s="287"/>
      <c r="K123" s="83"/>
      <c r="L123" s="83"/>
      <c r="M123" s="83"/>
    </row>
    <row r="124" ht="12.75">
      <c r="M124" s="20"/>
    </row>
    <row r="125" ht="12.75">
      <c r="M125" s="20"/>
    </row>
    <row r="126" ht="12.75">
      <c r="M126" s="20"/>
    </row>
  </sheetData>
  <sheetProtection/>
  <autoFilter ref="A1:K123"/>
  <mergeCells count="62">
    <mergeCell ref="J3:J5"/>
    <mergeCell ref="J27:J29"/>
    <mergeCell ref="J30:J32"/>
    <mergeCell ref="J24:J26"/>
    <mergeCell ref="J18:J20"/>
    <mergeCell ref="J21:J23"/>
    <mergeCell ref="J12:J14"/>
    <mergeCell ref="J6:J8"/>
    <mergeCell ref="E67:I67"/>
    <mergeCell ref="J9:J11"/>
    <mergeCell ref="J40:J42"/>
    <mergeCell ref="J43:J45"/>
    <mergeCell ref="J46:J48"/>
    <mergeCell ref="J15:J17"/>
    <mergeCell ref="J34:J36"/>
    <mergeCell ref="J37:J39"/>
    <mergeCell ref="E58:I58"/>
    <mergeCell ref="E61:I61"/>
    <mergeCell ref="J76:J78"/>
    <mergeCell ref="J79:J81"/>
    <mergeCell ref="J61:J63"/>
    <mergeCell ref="J49:J51"/>
    <mergeCell ref="J73:J75"/>
    <mergeCell ref="J64:J66"/>
    <mergeCell ref="J58:J60"/>
    <mergeCell ref="J67:J69"/>
    <mergeCell ref="E103:I103"/>
    <mergeCell ref="J103:J105"/>
    <mergeCell ref="J94:J96"/>
    <mergeCell ref="J52:J54"/>
    <mergeCell ref="J55:J57"/>
    <mergeCell ref="J115:J117"/>
    <mergeCell ref="J97:J99"/>
    <mergeCell ref="E79:I79"/>
    <mergeCell ref="E106:I106"/>
    <mergeCell ref="J106:J108"/>
    <mergeCell ref="E64:I64"/>
    <mergeCell ref="J70:J72"/>
    <mergeCell ref="E88:I88"/>
    <mergeCell ref="E76:I76"/>
    <mergeCell ref="E85:I85"/>
    <mergeCell ref="E70:I70"/>
    <mergeCell ref="E73:I73"/>
    <mergeCell ref="J82:J84"/>
    <mergeCell ref="J85:J87"/>
    <mergeCell ref="J88:J90"/>
    <mergeCell ref="E121:I121"/>
    <mergeCell ref="J121:J123"/>
    <mergeCell ref="E109:I109"/>
    <mergeCell ref="J109:J111"/>
    <mergeCell ref="E112:I112"/>
    <mergeCell ref="J112:J114"/>
    <mergeCell ref="E115:I115"/>
    <mergeCell ref="J118:J120"/>
    <mergeCell ref="E118:I118"/>
    <mergeCell ref="E82:I82"/>
    <mergeCell ref="E100:I100"/>
    <mergeCell ref="J100:J102"/>
    <mergeCell ref="E94:I94"/>
    <mergeCell ref="E97:I97"/>
    <mergeCell ref="E91:I91"/>
    <mergeCell ref="J91:J9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8" sqref="O8"/>
    </sheetView>
  </sheetViews>
  <sheetFormatPr defaultColWidth="9.00390625" defaultRowHeight="12.75"/>
  <cols>
    <col min="3" max="3" width="38.875" style="0" customWidth="1"/>
    <col min="5" max="10" width="4.00390625" style="0" customWidth="1"/>
    <col min="11" max="11" width="19.75390625" style="0" customWidth="1"/>
    <col min="12" max="12" width="22.75390625" style="0" customWidth="1"/>
    <col min="13" max="13" width="21.875" style="0" customWidth="1"/>
  </cols>
  <sheetData>
    <row r="1" spans="1:12" ht="75.75" thickBot="1">
      <c r="A1" s="34" t="s">
        <v>101</v>
      </c>
      <c r="B1" s="34" t="s">
        <v>100</v>
      </c>
      <c r="C1" s="19" t="s">
        <v>20</v>
      </c>
      <c r="D1" s="4"/>
      <c r="E1" s="220" t="s">
        <v>21</v>
      </c>
      <c r="F1" s="221"/>
      <c r="G1" s="222"/>
      <c r="H1" s="3"/>
      <c r="I1" s="3"/>
      <c r="J1" s="3"/>
      <c r="K1" s="22" t="s">
        <v>19</v>
      </c>
      <c r="L1" s="24" t="s">
        <v>22</v>
      </c>
    </row>
    <row r="2" spans="1:13" ht="24.75" customHeight="1" thickBot="1">
      <c r="A2" s="242" t="s">
        <v>935</v>
      </c>
      <c r="B2" s="50"/>
      <c r="C2" s="49"/>
      <c r="D2" s="49"/>
      <c r="E2" s="49"/>
      <c r="F2" s="49"/>
      <c r="G2" s="49"/>
      <c r="H2" s="49"/>
      <c r="I2" s="49"/>
      <c r="J2" s="49"/>
      <c r="K2" s="49"/>
      <c r="L2" s="58" t="str">
        <f>Шорты!R2</f>
        <v>Цена по курсу 57 руб</v>
      </c>
      <c r="M2" s="58" t="str">
        <f>Ремни!M2</f>
        <v>Цена по курсу 63 руб</v>
      </c>
    </row>
    <row r="3" spans="1:13" ht="13.5" thickBot="1">
      <c r="A3" s="218" t="s">
        <v>936</v>
      </c>
      <c r="B3" s="51"/>
      <c r="C3" s="219" t="s">
        <v>858</v>
      </c>
      <c r="D3" s="39" t="s">
        <v>17</v>
      </c>
      <c r="E3" s="40" t="s">
        <v>97</v>
      </c>
      <c r="F3" s="223" t="s">
        <v>9</v>
      </c>
      <c r="G3" s="41" t="s">
        <v>10</v>
      </c>
      <c r="H3" s="41" t="s">
        <v>11</v>
      </c>
      <c r="I3" s="41" t="s">
        <v>12</v>
      </c>
      <c r="J3" s="42" t="s">
        <v>18</v>
      </c>
      <c r="K3" s="297" t="s">
        <v>937</v>
      </c>
      <c r="L3" s="82">
        <f>VLOOKUP(A3,Лист1!$A$4:$C$1450,3,FALSE)</f>
        <v>1219.002</v>
      </c>
      <c r="M3" s="82">
        <f>VLOOKUP(A3,Лист1!$A$4:$C$1450,2,FALSE)</f>
        <v>1347.3179999999998</v>
      </c>
    </row>
    <row r="4" spans="1:12" ht="12.75">
      <c r="A4" s="43"/>
      <c r="B4" s="52"/>
      <c r="C4" s="74"/>
      <c r="D4" s="6" t="s">
        <v>16</v>
      </c>
      <c r="E4" s="7">
        <v>65</v>
      </c>
      <c r="F4" s="214">
        <v>70</v>
      </c>
      <c r="G4" s="8">
        <v>75</v>
      </c>
      <c r="H4" s="8">
        <v>80</v>
      </c>
      <c r="I4" s="8">
        <v>83</v>
      </c>
      <c r="J4" s="9">
        <v>87</v>
      </c>
      <c r="K4" s="298"/>
      <c r="L4" s="83"/>
    </row>
    <row r="5" spans="1:12" ht="12.75">
      <c r="A5" s="1"/>
      <c r="B5" s="52"/>
      <c r="C5" s="151"/>
      <c r="D5" s="6" t="s">
        <v>13</v>
      </c>
      <c r="E5" s="10">
        <v>90</v>
      </c>
      <c r="F5" s="224">
        <v>100</v>
      </c>
      <c r="G5" s="11">
        <v>110</v>
      </c>
      <c r="H5" s="11">
        <v>120</v>
      </c>
      <c r="I5" s="11">
        <v>125</v>
      </c>
      <c r="J5" s="12">
        <v>130</v>
      </c>
      <c r="K5" s="298"/>
      <c r="L5" s="83"/>
    </row>
    <row r="6" spans="1:12" ht="12.75">
      <c r="A6" s="1"/>
      <c r="B6" s="52"/>
      <c r="C6" s="151"/>
      <c r="D6" s="6" t="s">
        <v>15</v>
      </c>
      <c r="E6" s="10">
        <v>44</v>
      </c>
      <c r="F6" s="224">
        <v>48</v>
      </c>
      <c r="G6" s="11">
        <v>53</v>
      </c>
      <c r="H6" s="11">
        <v>58</v>
      </c>
      <c r="I6" s="11">
        <v>62</v>
      </c>
      <c r="J6" s="12">
        <v>66</v>
      </c>
      <c r="K6" s="298"/>
      <c r="L6" s="83"/>
    </row>
    <row r="7" spans="1:12" ht="13.5" thickBot="1">
      <c r="A7" s="1"/>
      <c r="B7" s="52"/>
      <c r="C7" s="151"/>
      <c r="D7" s="6" t="s">
        <v>14</v>
      </c>
      <c r="E7" s="13"/>
      <c r="F7" s="225"/>
      <c r="G7" s="14"/>
      <c r="H7" s="14"/>
      <c r="I7" s="14"/>
      <c r="J7" s="15"/>
      <c r="K7" s="299"/>
      <c r="L7" s="83"/>
    </row>
    <row r="8" spans="1:13" ht="13.5" thickBot="1">
      <c r="A8" s="218" t="s">
        <v>938</v>
      </c>
      <c r="B8" s="51"/>
      <c r="C8" s="219" t="s">
        <v>858</v>
      </c>
      <c r="D8" s="39" t="s">
        <v>17</v>
      </c>
      <c r="E8" s="40" t="s">
        <v>97</v>
      </c>
      <c r="F8" s="223" t="s">
        <v>9</v>
      </c>
      <c r="G8" s="41" t="s">
        <v>10</v>
      </c>
      <c r="H8" s="41" t="s">
        <v>11</v>
      </c>
      <c r="I8" s="41" t="s">
        <v>12</v>
      </c>
      <c r="J8" s="42" t="s">
        <v>18</v>
      </c>
      <c r="K8" s="297" t="s">
        <v>939</v>
      </c>
      <c r="L8" s="82">
        <f>VLOOKUP(A8,Лист1!$A$4:$C$1450,3,FALSE)</f>
        <v>1219.002</v>
      </c>
      <c r="M8" s="82">
        <f>VLOOKUP(A8,Лист1!$A$4:$C$1450,2,FALSE)</f>
        <v>1347.3179999999998</v>
      </c>
    </row>
    <row r="9" spans="1:12" ht="12.75">
      <c r="A9" s="43"/>
      <c r="B9" s="52"/>
      <c r="C9" s="74"/>
      <c r="D9" s="6" t="s">
        <v>16</v>
      </c>
      <c r="E9" s="7">
        <v>65</v>
      </c>
      <c r="F9" s="214">
        <v>70</v>
      </c>
      <c r="G9" s="8">
        <v>75</v>
      </c>
      <c r="H9" s="8">
        <v>80</v>
      </c>
      <c r="I9" s="8">
        <v>83</v>
      </c>
      <c r="J9" s="9">
        <v>87</v>
      </c>
      <c r="K9" s="298"/>
      <c r="L9" s="83"/>
    </row>
    <row r="10" spans="1:12" ht="12.75">
      <c r="A10" s="1"/>
      <c r="B10" s="52"/>
      <c r="C10" s="151"/>
      <c r="D10" s="6" t="s">
        <v>13</v>
      </c>
      <c r="E10" s="10">
        <v>90</v>
      </c>
      <c r="F10" s="224">
        <v>100</v>
      </c>
      <c r="G10" s="11">
        <v>110</v>
      </c>
      <c r="H10" s="11">
        <v>120</v>
      </c>
      <c r="I10" s="11">
        <v>125</v>
      </c>
      <c r="J10" s="12">
        <v>130</v>
      </c>
      <c r="K10" s="298"/>
      <c r="L10" s="83"/>
    </row>
    <row r="11" spans="1:12" ht="12.75">
      <c r="A11" s="1"/>
      <c r="B11" s="52"/>
      <c r="C11" s="151"/>
      <c r="D11" s="6" t="s">
        <v>15</v>
      </c>
      <c r="E11" s="10">
        <v>44</v>
      </c>
      <c r="F11" s="224">
        <v>48</v>
      </c>
      <c r="G11" s="11">
        <v>53</v>
      </c>
      <c r="H11" s="11">
        <v>58</v>
      </c>
      <c r="I11" s="11">
        <v>62</v>
      </c>
      <c r="J11" s="12">
        <v>66</v>
      </c>
      <c r="K11" s="298"/>
      <c r="L11" s="83"/>
    </row>
    <row r="12" spans="1:12" ht="13.5" thickBot="1">
      <c r="A12" s="1"/>
      <c r="B12" s="52"/>
      <c r="C12" s="151"/>
      <c r="D12" s="6" t="s">
        <v>14</v>
      </c>
      <c r="E12" s="13"/>
      <c r="F12" s="225"/>
      <c r="G12" s="14"/>
      <c r="H12" s="14"/>
      <c r="I12" s="14"/>
      <c r="J12" s="15"/>
      <c r="K12" s="299"/>
      <c r="L12" s="83"/>
    </row>
    <row r="13" spans="1:13" ht="13.5" thickBot="1">
      <c r="A13" s="218" t="s">
        <v>940</v>
      </c>
      <c r="B13" s="51"/>
      <c r="C13" s="219" t="s">
        <v>858</v>
      </c>
      <c r="D13" s="39" t="s">
        <v>17</v>
      </c>
      <c r="E13" s="40" t="s">
        <v>97</v>
      </c>
      <c r="F13" s="223" t="s">
        <v>9</v>
      </c>
      <c r="G13" s="41" t="s">
        <v>10</v>
      </c>
      <c r="H13" s="41" t="s">
        <v>11</v>
      </c>
      <c r="I13" s="41" t="s">
        <v>12</v>
      </c>
      <c r="J13" s="42" t="s">
        <v>18</v>
      </c>
      <c r="K13" s="297" t="s">
        <v>941</v>
      </c>
      <c r="L13" s="82">
        <f>VLOOKUP(A13,Лист1!$A$4:$C$1450,3,FALSE)</f>
        <v>1219.002</v>
      </c>
      <c r="M13" s="82">
        <f>VLOOKUP(A13,Лист1!$A$4:$C$1450,2,FALSE)</f>
        <v>1347.3179999999998</v>
      </c>
    </row>
    <row r="14" spans="1:12" ht="12.75">
      <c r="A14" s="43"/>
      <c r="B14" s="52"/>
      <c r="C14" s="74"/>
      <c r="D14" s="6" t="s">
        <v>16</v>
      </c>
      <c r="E14" s="7">
        <v>65</v>
      </c>
      <c r="F14" s="214">
        <v>70</v>
      </c>
      <c r="G14" s="8">
        <v>75</v>
      </c>
      <c r="H14" s="8">
        <v>80</v>
      </c>
      <c r="I14" s="8">
        <v>83</v>
      </c>
      <c r="J14" s="9">
        <v>87</v>
      </c>
      <c r="K14" s="298"/>
      <c r="L14" s="83"/>
    </row>
    <row r="15" spans="1:12" ht="12.75">
      <c r="A15" s="1"/>
      <c r="B15" s="52"/>
      <c r="C15" s="151"/>
      <c r="D15" s="6" t="s">
        <v>13</v>
      </c>
      <c r="E15" s="10">
        <v>90</v>
      </c>
      <c r="F15" s="224">
        <v>100</v>
      </c>
      <c r="G15" s="11">
        <v>110</v>
      </c>
      <c r="H15" s="11">
        <v>120</v>
      </c>
      <c r="I15" s="11">
        <v>125</v>
      </c>
      <c r="J15" s="12">
        <v>130</v>
      </c>
      <c r="K15" s="298"/>
      <c r="L15" s="83"/>
    </row>
    <row r="16" spans="1:12" ht="12.75">
      <c r="A16" s="1"/>
      <c r="B16" s="52"/>
      <c r="C16" s="151"/>
      <c r="D16" s="6" t="s">
        <v>15</v>
      </c>
      <c r="E16" s="10">
        <v>44</v>
      </c>
      <c r="F16" s="224">
        <v>48</v>
      </c>
      <c r="G16" s="11">
        <v>53</v>
      </c>
      <c r="H16" s="11">
        <v>58</v>
      </c>
      <c r="I16" s="11">
        <v>62</v>
      </c>
      <c r="J16" s="12">
        <v>66</v>
      </c>
      <c r="K16" s="298"/>
      <c r="L16" s="83"/>
    </row>
    <row r="17" spans="1:12" ht="13.5" thickBot="1">
      <c r="A17" s="1"/>
      <c r="B17" s="52"/>
      <c r="C17" s="151"/>
      <c r="D17" s="6" t="s">
        <v>14</v>
      </c>
      <c r="E17" s="13"/>
      <c r="F17" s="225"/>
      <c r="G17" s="14"/>
      <c r="H17" s="14"/>
      <c r="I17" s="14"/>
      <c r="J17" s="15"/>
      <c r="K17" s="299"/>
      <c r="L17" s="83"/>
    </row>
    <row r="18" spans="1:13" ht="13.5" thickBot="1">
      <c r="A18" s="218" t="s">
        <v>942</v>
      </c>
      <c r="B18" s="51"/>
      <c r="C18" s="219" t="s">
        <v>858</v>
      </c>
      <c r="D18" s="39" t="s">
        <v>17</v>
      </c>
      <c r="E18" s="40" t="s">
        <v>97</v>
      </c>
      <c r="F18" s="223" t="s">
        <v>9</v>
      </c>
      <c r="G18" s="41" t="s">
        <v>10</v>
      </c>
      <c r="H18" s="41" t="s">
        <v>11</v>
      </c>
      <c r="I18" s="41" t="s">
        <v>12</v>
      </c>
      <c r="J18" s="42" t="s">
        <v>18</v>
      </c>
      <c r="K18" s="297" t="s">
        <v>943</v>
      </c>
      <c r="L18" s="82">
        <f>VLOOKUP(A18,Лист1!$A$4:$C$1450,3,FALSE)</f>
        <v>1219.002</v>
      </c>
      <c r="M18" s="82">
        <f>VLOOKUP(A18,Лист1!$A$4:$C$1450,2,FALSE)</f>
        <v>1347.3179999999998</v>
      </c>
    </row>
    <row r="19" spans="1:12" ht="12.75">
      <c r="A19" s="43"/>
      <c r="B19" s="52"/>
      <c r="C19" s="74"/>
      <c r="D19" s="6" t="s">
        <v>16</v>
      </c>
      <c r="E19" s="7">
        <v>65</v>
      </c>
      <c r="F19" s="214">
        <v>70</v>
      </c>
      <c r="G19" s="8">
        <v>75</v>
      </c>
      <c r="H19" s="8">
        <v>80</v>
      </c>
      <c r="I19" s="8">
        <v>83</v>
      </c>
      <c r="J19" s="9">
        <v>87</v>
      </c>
      <c r="K19" s="298"/>
      <c r="L19" s="83"/>
    </row>
    <row r="20" spans="1:12" ht="12.75">
      <c r="A20" s="1"/>
      <c r="B20" s="52"/>
      <c r="C20" s="151"/>
      <c r="D20" s="6" t="s">
        <v>13</v>
      </c>
      <c r="E20" s="10">
        <v>90</v>
      </c>
      <c r="F20" s="224">
        <v>100</v>
      </c>
      <c r="G20" s="11">
        <v>110</v>
      </c>
      <c r="H20" s="11">
        <v>120</v>
      </c>
      <c r="I20" s="11">
        <v>125</v>
      </c>
      <c r="J20" s="12">
        <v>130</v>
      </c>
      <c r="K20" s="298"/>
      <c r="L20" s="83"/>
    </row>
    <row r="21" spans="1:12" ht="12.75">
      <c r="A21" s="1"/>
      <c r="B21" s="52"/>
      <c r="C21" s="151"/>
      <c r="D21" s="6" t="s">
        <v>15</v>
      </c>
      <c r="E21" s="10">
        <v>44</v>
      </c>
      <c r="F21" s="224">
        <v>48</v>
      </c>
      <c r="G21" s="11">
        <v>53</v>
      </c>
      <c r="H21" s="11">
        <v>58</v>
      </c>
      <c r="I21" s="11">
        <v>62</v>
      </c>
      <c r="J21" s="12">
        <v>66</v>
      </c>
      <c r="K21" s="298"/>
      <c r="L21" s="83"/>
    </row>
    <row r="22" spans="1:12" ht="13.5" thickBot="1">
      <c r="A22" s="1"/>
      <c r="B22" s="52"/>
      <c r="C22" s="151"/>
      <c r="D22" s="6" t="s">
        <v>14</v>
      </c>
      <c r="E22" s="13"/>
      <c r="F22" s="225"/>
      <c r="G22" s="14"/>
      <c r="H22" s="14"/>
      <c r="I22" s="14"/>
      <c r="J22" s="15"/>
      <c r="K22" s="299"/>
      <c r="L22" s="83"/>
    </row>
    <row r="23" spans="1:13" ht="13.5" thickBot="1">
      <c r="A23" s="218" t="s">
        <v>944</v>
      </c>
      <c r="B23" s="51"/>
      <c r="C23" s="219" t="s">
        <v>858</v>
      </c>
      <c r="D23" s="39" t="s">
        <v>17</v>
      </c>
      <c r="E23" s="40" t="s">
        <v>97</v>
      </c>
      <c r="F23" s="223" t="s">
        <v>9</v>
      </c>
      <c r="G23" s="41" t="s">
        <v>10</v>
      </c>
      <c r="H23" s="41" t="s">
        <v>11</v>
      </c>
      <c r="I23" s="41" t="s">
        <v>12</v>
      </c>
      <c r="J23" s="42" t="s">
        <v>18</v>
      </c>
      <c r="K23" s="297" t="s">
        <v>945</v>
      </c>
      <c r="L23" s="82">
        <f>VLOOKUP(A23,Лист1!$A$4:$C$1450,3,FALSE)</f>
        <v>1219.002</v>
      </c>
      <c r="M23" s="82">
        <f>VLOOKUP(A23,Лист1!$A$4:$C$1450,2,FALSE)</f>
        <v>1347.3179999999998</v>
      </c>
    </row>
    <row r="24" spans="1:12" ht="12.75">
      <c r="A24" s="43"/>
      <c r="B24" s="52"/>
      <c r="C24" s="74"/>
      <c r="D24" s="6" t="s">
        <v>16</v>
      </c>
      <c r="E24" s="7">
        <v>65</v>
      </c>
      <c r="F24" s="214">
        <v>70</v>
      </c>
      <c r="G24" s="8">
        <v>75</v>
      </c>
      <c r="H24" s="8">
        <v>80</v>
      </c>
      <c r="I24" s="8">
        <v>83</v>
      </c>
      <c r="J24" s="9">
        <v>87</v>
      </c>
      <c r="K24" s="298"/>
      <c r="L24" s="83"/>
    </row>
    <row r="25" spans="1:12" ht="12.75">
      <c r="A25" s="1"/>
      <c r="B25" s="52"/>
      <c r="C25" s="151"/>
      <c r="D25" s="6" t="s">
        <v>13</v>
      </c>
      <c r="E25" s="10">
        <v>90</v>
      </c>
      <c r="F25" s="224">
        <v>100</v>
      </c>
      <c r="G25" s="11">
        <v>110</v>
      </c>
      <c r="H25" s="11">
        <v>120</v>
      </c>
      <c r="I25" s="11">
        <v>125</v>
      </c>
      <c r="J25" s="12">
        <v>130</v>
      </c>
      <c r="K25" s="298"/>
      <c r="L25" s="83"/>
    </row>
    <row r="26" spans="1:12" ht="12.75">
      <c r="A26" s="1"/>
      <c r="B26" s="52"/>
      <c r="C26" s="151"/>
      <c r="D26" s="6" t="s">
        <v>15</v>
      </c>
      <c r="E26" s="10">
        <v>44</v>
      </c>
      <c r="F26" s="224">
        <v>48</v>
      </c>
      <c r="G26" s="11">
        <v>53</v>
      </c>
      <c r="H26" s="11">
        <v>58</v>
      </c>
      <c r="I26" s="11">
        <v>62</v>
      </c>
      <c r="J26" s="12">
        <v>66</v>
      </c>
      <c r="K26" s="298"/>
      <c r="L26" s="83"/>
    </row>
    <row r="27" spans="1:12" ht="13.5" thickBot="1">
      <c r="A27" s="1"/>
      <c r="B27" s="52"/>
      <c r="C27" s="151"/>
      <c r="D27" s="6" t="s">
        <v>14</v>
      </c>
      <c r="E27" s="13"/>
      <c r="F27" s="225"/>
      <c r="G27" s="14"/>
      <c r="H27" s="14"/>
      <c r="I27" s="14"/>
      <c r="J27" s="15"/>
      <c r="K27" s="299"/>
      <c r="L27" s="83"/>
    </row>
    <row r="28" spans="1:13" ht="13.5" thickBot="1">
      <c r="A28" s="218" t="s">
        <v>946</v>
      </c>
      <c r="B28" s="51"/>
      <c r="C28" s="219" t="s">
        <v>858</v>
      </c>
      <c r="D28" s="39" t="s">
        <v>17</v>
      </c>
      <c r="E28" s="40" t="s">
        <v>97</v>
      </c>
      <c r="F28" s="223" t="s">
        <v>9</v>
      </c>
      <c r="G28" s="41" t="s">
        <v>10</v>
      </c>
      <c r="H28" s="41" t="s">
        <v>11</v>
      </c>
      <c r="I28" s="41" t="s">
        <v>12</v>
      </c>
      <c r="J28" s="42" t="s">
        <v>18</v>
      </c>
      <c r="K28" s="297" t="s">
        <v>947</v>
      </c>
      <c r="L28" s="82">
        <f>VLOOKUP(A28,Лист1!$A$4:$C$1450,3,FALSE)</f>
        <v>1219.002</v>
      </c>
      <c r="M28" s="82">
        <f>VLOOKUP(A28,Лист1!$A$4:$C$1450,2,FALSE)</f>
        <v>1347.3179999999998</v>
      </c>
    </row>
    <row r="29" spans="1:12" ht="12.75">
      <c r="A29" s="43"/>
      <c r="B29" s="52"/>
      <c r="C29" s="74"/>
      <c r="D29" s="6" t="s">
        <v>16</v>
      </c>
      <c r="E29" s="7">
        <v>65</v>
      </c>
      <c r="F29" s="214">
        <v>70</v>
      </c>
      <c r="G29" s="8">
        <v>75</v>
      </c>
      <c r="H29" s="8">
        <v>80</v>
      </c>
      <c r="I29" s="8">
        <v>83</v>
      </c>
      <c r="J29" s="9">
        <v>87</v>
      </c>
      <c r="K29" s="298"/>
      <c r="L29" s="83"/>
    </row>
    <row r="30" spans="1:12" ht="12.75">
      <c r="A30" s="1"/>
      <c r="B30" s="52"/>
      <c r="C30" s="151"/>
      <c r="D30" s="6" t="s">
        <v>13</v>
      </c>
      <c r="E30" s="10">
        <v>90</v>
      </c>
      <c r="F30" s="224">
        <v>100</v>
      </c>
      <c r="G30" s="11">
        <v>110</v>
      </c>
      <c r="H30" s="11">
        <v>120</v>
      </c>
      <c r="I30" s="11">
        <v>125</v>
      </c>
      <c r="J30" s="12">
        <v>130</v>
      </c>
      <c r="K30" s="298"/>
      <c r="L30" s="83"/>
    </row>
    <row r="31" spans="1:12" ht="12.75">
      <c r="A31" s="1"/>
      <c r="B31" s="52"/>
      <c r="C31" s="151"/>
      <c r="D31" s="6" t="s">
        <v>15</v>
      </c>
      <c r="E31" s="10">
        <v>44</v>
      </c>
      <c r="F31" s="224">
        <v>48</v>
      </c>
      <c r="G31" s="11">
        <v>53</v>
      </c>
      <c r="H31" s="11">
        <v>58</v>
      </c>
      <c r="I31" s="11">
        <v>62</v>
      </c>
      <c r="J31" s="12">
        <v>66</v>
      </c>
      <c r="K31" s="298"/>
      <c r="L31" s="83"/>
    </row>
    <row r="32" spans="1:12" ht="13.5" thickBot="1">
      <c r="A32" s="1"/>
      <c r="B32" s="52"/>
      <c r="C32" s="151"/>
      <c r="D32" s="6" t="s">
        <v>14</v>
      </c>
      <c r="E32" s="13"/>
      <c r="F32" s="225"/>
      <c r="G32" s="14"/>
      <c r="H32" s="14"/>
      <c r="I32" s="14"/>
      <c r="J32" s="15"/>
      <c r="K32" s="299"/>
      <c r="L32" s="83"/>
    </row>
    <row r="33" spans="1:13" ht="13.5" thickBot="1">
      <c r="A33" s="218" t="s">
        <v>948</v>
      </c>
      <c r="B33" s="51"/>
      <c r="C33" s="219" t="s">
        <v>858</v>
      </c>
      <c r="D33" s="39" t="s">
        <v>17</v>
      </c>
      <c r="E33" s="40" t="s">
        <v>97</v>
      </c>
      <c r="F33" s="223" t="s">
        <v>9</v>
      </c>
      <c r="G33" s="41" t="s">
        <v>10</v>
      </c>
      <c r="H33" s="41" t="s">
        <v>11</v>
      </c>
      <c r="I33" s="41" t="s">
        <v>12</v>
      </c>
      <c r="J33" s="42" t="s">
        <v>18</v>
      </c>
      <c r="K33" s="297" t="s">
        <v>949</v>
      </c>
      <c r="L33" s="82">
        <f>VLOOKUP(A33,Лист1!$A$4:$C$1450,3,FALSE)</f>
        <v>1219.002</v>
      </c>
      <c r="M33" s="82">
        <f>VLOOKUP(A33,Лист1!$A$4:$C$1450,2,FALSE)</f>
        <v>1347.3179999999998</v>
      </c>
    </row>
    <row r="34" spans="1:12" ht="12.75">
      <c r="A34" s="43"/>
      <c r="B34" s="52"/>
      <c r="C34" s="74"/>
      <c r="D34" s="6" t="s">
        <v>16</v>
      </c>
      <c r="E34" s="7">
        <v>65</v>
      </c>
      <c r="F34" s="214">
        <v>70</v>
      </c>
      <c r="G34" s="8">
        <v>75</v>
      </c>
      <c r="H34" s="8">
        <v>80</v>
      </c>
      <c r="I34" s="8">
        <v>83</v>
      </c>
      <c r="J34" s="9">
        <v>87</v>
      </c>
      <c r="K34" s="298"/>
      <c r="L34" s="83"/>
    </row>
    <row r="35" spans="1:12" ht="12.75">
      <c r="A35" s="1"/>
      <c r="B35" s="52"/>
      <c r="C35" s="151"/>
      <c r="D35" s="6" t="s">
        <v>13</v>
      </c>
      <c r="E35" s="10">
        <v>90</v>
      </c>
      <c r="F35" s="224">
        <v>100</v>
      </c>
      <c r="G35" s="11">
        <v>110</v>
      </c>
      <c r="H35" s="11">
        <v>120</v>
      </c>
      <c r="I35" s="11">
        <v>125</v>
      </c>
      <c r="J35" s="12">
        <v>130</v>
      </c>
      <c r="K35" s="298"/>
      <c r="L35" s="83"/>
    </row>
    <row r="36" spans="1:12" ht="12.75">
      <c r="A36" s="1"/>
      <c r="B36" s="52"/>
      <c r="C36" s="151"/>
      <c r="D36" s="6" t="s">
        <v>15</v>
      </c>
      <c r="E36" s="10">
        <v>44</v>
      </c>
      <c r="F36" s="224">
        <v>48</v>
      </c>
      <c r="G36" s="11">
        <v>53</v>
      </c>
      <c r="H36" s="11">
        <v>58</v>
      </c>
      <c r="I36" s="11">
        <v>62</v>
      </c>
      <c r="J36" s="12">
        <v>66</v>
      </c>
      <c r="K36" s="298"/>
      <c r="L36" s="83"/>
    </row>
    <row r="37" spans="1:12" ht="13.5" thickBot="1">
      <c r="A37" s="1"/>
      <c r="B37" s="52"/>
      <c r="C37" s="151"/>
      <c r="D37" s="6" t="s">
        <v>14</v>
      </c>
      <c r="E37" s="13"/>
      <c r="F37" s="225"/>
      <c r="G37" s="14"/>
      <c r="H37" s="14"/>
      <c r="I37" s="14"/>
      <c r="J37" s="15"/>
      <c r="K37" s="299"/>
      <c r="L37" s="83"/>
    </row>
    <row r="38" spans="1:13" ht="13.5" thickBot="1">
      <c r="A38" s="218" t="s">
        <v>950</v>
      </c>
      <c r="B38" s="51"/>
      <c r="C38" s="219" t="s">
        <v>858</v>
      </c>
      <c r="D38" s="39" t="s">
        <v>17</v>
      </c>
      <c r="E38" s="40" t="s">
        <v>97</v>
      </c>
      <c r="F38" s="223" t="s">
        <v>9</v>
      </c>
      <c r="G38" s="41" t="s">
        <v>10</v>
      </c>
      <c r="H38" s="41" t="s">
        <v>11</v>
      </c>
      <c r="I38" s="41" t="s">
        <v>12</v>
      </c>
      <c r="J38" s="42" t="s">
        <v>18</v>
      </c>
      <c r="K38" s="297" t="s">
        <v>951</v>
      </c>
      <c r="L38" s="82">
        <f>VLOOKUP(A38,Лист1!$A$4:$C$1450,3,FALSE)</f>
        <v>1219.002</v>
      </c>
      <c r="M38" s="82">
        <f>VLOOKUP(A38,Лист1!$A$4:$C$1450,2,FALSE)</f>
        <v>1347.3179999999998</v>
      </c>
    </row>
    <row r="39" spans="1:12" ht="12.75">
      <c r="A39" s="43"/>
      <c r="B39" s="52"/>
      <c r="C39" s="74"/>
      <c r="D39" s="6" t="s">
        <v>16</v>
      </c>
      <c r="E39" s="7">
        <v>65</v>
      </c>
      <c r="F39" s="214">
        <v>70</v>
      </c>
      <c r="G39" s="8">
        <v>75</v>
      </c>
      <c r="H39" s="8">
        <v>80</v>
      </c>
      <c r="I39" s="8">
        <v>83</v>
      </c>
      <c r="J39" s="9">
        <v>87</v>
      </c>
      <c r="K39" s="298"/>
      <c r="L39" s="83"/>
    </row>
    <row r="40" spans="1:12" ht="12.75">
      <c r="A40" s="1"/>
      <c r="B40" s="52"/>
      <c r="C40" s="151"/>
      <c r="D40" s="6" t="s">
        <v>13</v>
      </c>
      <c r="E40" s="10">
        <v>90</v>
      </c>
      <c r="F40" s="224">
        <v>100</v>
      </c>
      <c r="G40" s="11">
        <v>110</v>
      </c>
      <c r="H40" s="11">
        <v>120</v>
      </c>
      <c r="I40" s="11">
        <v>125</v>
      </c>
      <c r="J40" s="12">
        <v>130</v>
      </c>
      <c r="K40" s="298"/>
      <c r="L40" s="83"/>
    </row>
    <row r="41" spans="1:12" ht="12.75">
      <c r="A41" s="1"/>
      <c r="B41" s="52"/>
      <c r="C41" s="151"/>
      <c r="D41" s="6" t="s">
        <v>15</v>
      </c>
      <c r="E41" s="10">
        <v>44</v>
      </c>
      <c r="F41" s="224">
        <v>48</v>
      </c>
      <c r="G41" s="11">
        <v>53</v>
      </c>
      <c r="H41" s="11">
        <v>58</v>
      </c>
      <c r="I41" s="11">
        <v>62</v>
      </c>
      <c r="J41" s="12">
        <v>66</v>
      </c>
      <c r="K41" s="298"/>
      <c r="L41" s="83"/>
    </row>
    <row r="42" spans="1:12" ht="13.5" thickBot="1">
      <c r="A42" s="1"/>
      <c r="B42" s="52"/>
      <c r="C42" s="151"/>
      <c r="D42" s="6" t="s">
        <v>14</v>
      </c>
      <c r="E42" s="13"/>
      <c r="F42" s="225"/>
      <c r="G42" s="14"/>
      <c r="H42" s="14"/>
      <c r="I42" s="14"/>
      <c r="J42" s="15"/>
      <c r="K42" s="299"/>
      <c r="L42" s="83"/>
    </row>
    <row r="43" spans="1:13" ht="13.5" thickBot="1">
      <c r="A43" s="218" t="s">
        <v>952</v>
      </c>
      <c r="B43" s="51"/>
      <c r="C43" s="219" t="s">
        <v>858</v>
      </c>
      <c r="D43" s="39" t="s">
        <v>17</v>
      </c>
      <c r="E43" s="40" t="s">
        <v>97</v>
      </c>
      <c r="F43" s="223" t="s">
        <v>9</v>
      </c>
      <c r="G43" s="41" t="s">
        <v>10</v>
      </c>
      <c r="H43" s="41" t="s">
        <v>11</v>
      </c>
      <c r="I43" s="41" t="s">
        <v>12</v>
      </c>
      <c r="J43" s="42" t="s">
        <v>18</v>
      </c>
      <c r="K43" s="297" t="s">
        <v>953</v>
      </c>
      <c r="L43" s="82">
        <f>VLOOKUP(A43,Лист1!$A$4:$C$1450,3,FALSE)</f>
        <v>1219.002</v>
      </c>
      <c r="M43" s="82">
        <f>VLOOKUP(A43,Лист1!$A$4:$C$1450,2,FALSE)</f>
        <v>1347.3179999999998</v>
      </c>
    </row>
    <row r="44" spans="1:12" ht="12.75">
      <c r="A44" s="43"/>
      <c r="B44" s="52"/>
      <c r="C44" s="74"/>
      <c r="D44" s="6" t="s">
        <v>16</v>
      </c>
      <c r="E44" s="7">
        <v>65</v>
      </c>
      <c r="F44" s="214">
        <v>70</v>
      </c>
      <c r="G44" s="8">
        <v>75</v>
      </c>
      <c r="H44" s="8">
        <v>80</v>
      </c>
      <c r="I44" s="8">
        <v>83</v>
      </c>
      <c r="J44" s="9">
        <v>87</v>
      </c>
      <c r="K44" s="298"/>
      <c r="L44" s="83"/>
    </row>
    <row r="45" spans="1:12" ht="12.75">
      <c r="A45" s="1"/>
      <c r="B45" s="52"/>
      <c r="C45" s="151"/>
      <c r="D45" s="6" t="s">
        <v>13</v>
      </c>
      <c r="E45" s="10">
        <v>90</v>
      </c>
      <c r="F45" s="224">
        <v>100</v>
      </c>
      <c r="G45" s="11">
        <v>110</v>
      </c>
      <c r="H45" s="11">
        <v>120</v>
      </c>
      <c r="I45" s="11">
        <v>125</v>
      </c>
      <c r="J45" s="12">
        <v>130</v>
      </c>
      <c r="K45" s="298"/>
      <c r="L45" s="83"/>
    </row>
    <row r="46" spans="1:12" ht="12.75">
      <c r="A46" s="1"/>
      <c r="B46" s="52"/>
      <c r="C46" s="151"/>
      <c r="D46" s="6" t="s">
        <v>15</v>
      </c>
      <c r="E46" s="10">
        <v>44</v>
      </c>
      <c r="F46" s="224">
        <v>48</v>
      </c>
      <c r="G46" s="11">
        <v>53</v>
      </c>
      <c r="H46" s="11">
        <v>58</v>
      </c>
      <c r="I46" s="11">
        <v>62</v>
      </c>
      <c r="J46" s="12">
        <v>66</v>
      </c>
      <c r="K46" s="298"/>
      <c r="L46" s="83"/>
    </row>
    <row r="47" spans="1:12" ht="13.5" thickBot="1">
      <c r="A47" s="1"/>
      <c r="B47" s="52"/>
      <c r="C47" s="151"/>
      <c r="D47" s="6" t="s">
        <v>14</v>
      </c>
      <c r="E47" s="13"/>
      <c r="F47" s="225"/>
      <c r="G47" s="14"/>
      <c r="H47" s="14"/>
      <c r="I47" s="14"/>
      <c r="J47" s="15"/>
      <c r="K47" s="299"/>
      <c r="L47" s="83"/>
    </row>
    <row r="48" spans="1:13" ht="13.5" thickBot="1">
      <c r="A48" s="218" t="s">
        <v>954</v>
      </c>
      <c r="B48" s="51"/>
      <c r="C48" s="219" t="s">
        <v>858</v>
      </c>
      <c r="D48" s="39" t="s">
        <v>17</v>
      </c>
      <c r="E48" s="40" t="s">
        <v>97</v>
      </c>
      <c r="F48" s="223" t="s">
        <v>9</v>
      </c>
      <c r="G48" s="41" t="s">
        <v>10</v>
      </c>
      <c r="H48" s="41" t="s">
        <v>11</v>
      </c>
      <c r="I48" s="41" t="s">
        <v>12</v>
      </c>
      <c r="J48" s="42" t="s">
        <v>18</v>
      </c>
      <c r="K48" s="297" t="s">
        <v>955</v>
      </c>
      <c r="L48" s="82">
        <f>VLOOKUP(A48,Лист1!$A$4:$C$1450,3,FALSE)</f>
        <v>1219.002</v>
      </c>
      <c r="M48" s="82">
        <f>VLOOKUP(A48,Лист1!$A$4:$C$1450,2,FALSE)</f>
        <v>1347.3179999999998</v>
      </c>
    </row>
    <row r="49" spans="1:12" ht="12.75">
      <c r="A49" s="43"/>
      <c r="B49" s="52"/>
      <c r="C49" s="74"/>
      <c r="D49" s="6" t="s">
        <v>16</v>
      </c>
      <c r="E49" s="7">
        <v>65</v>
      </c>
      <c r="F49" s="214">
        <v>70</v>
      </c>
      <c r="G49" s="8">
        <v>75</v>
      </c>
      <c r="H49" s="8">
        <v>80</v>
      </c>
      <c r="I49" s="8">
        <v>83</v>
      </c>
      <c r="J49" s="9">
        <v>87</v>
      </c>
      <c r="K49" s="298"/>
      <c r="L49" s="83"/>
    </row>
    <row r="50" spans="1:12" ht="12.75">
      <c r="A50" s="1"/>
      <c r="B50" s="52"/>
      <c r="C50" s="151"/>
      <c r="D50" s="6" t="s">
        <v>13</v>
      </c>
      <c r="E50" s="10">
        <v>90</v>
      </c>
      <c r="F50" s="224">
        <v>100</v>
      </c>
      <c r="G50" s="11">
        <v>110</v>
      </c>
      <c r="H50" s="11">
        <v>120</v>
      </c>
      <c r="I50" s="11">
        <v>125</v>
      </c>
      <c r="J50" s="12">
        <v>130</v>
      </c>
      <c r="K50" s="298"/>
      <c r="L50" s="83"/>
    </row>
    <row r="51" spans="1:12" ht="12.75">
      <c r="A51" s="1"/>
      <c r="B51" s="52"/>
      <c r="C51" s="151"/>
      <c r="D51" s="6" t="s">
        <v>15</v>
      </c>
      <c r="E51" s="10">
        <v>44</v>
      </c>
      <c r="F51" s="224">
        <v>48</v>
      </c>
      <c r="G51" s="11">
        <v>53</v>
      </c>
      <c r="H51" s="11">
        <v>58</v>
      </c>
      <c r="I51" s="11">
        <v>62</v>
      </c>
      <c r="J51" s="12">
        <v>66</v>
      </c>
      <c r="K51" s="298"/>
      <c r="L51" s="83"/>
    </row>
    <row r="52" spans="1:12" ht="13.5" thickBot="1">
      <c r="A52" s="1"/>
      <c r="B52" s="52"/>
      <c r="C52" s="151"/>
      <c r="D52" s="6" t="s">
        <v>14</v>
      </c>
      <c r="E52" s="13"/>
      <c r="F52" s="225"/>
      <c r="G52" s="14"/>
      <c r="H52" s="14"/>
      <c r="I52" s="14"/>
      <c r="J52" s="15"/>
      <c r="K52" s="299"/>
      <c r="L52" s="83"/>
    </row>
    <row r="53" spans="1:13" ht="13.5" customHeight="1" thickBot="1">
      <c r="A53" s="218" t="s">
        <v>956</v>
      </c>
      <c r="B53" s="51"/>
      <c r="C53" s="219" t="s">
        <v>858</v>
      </c>
      <c r="D53" s="39" t="s">
        <v>17</v>
      </c>
      <c r="E53" s="40" t="s">
        <v>97</v>
      </c>
      <c r="F53" s="223" t="s">
        <v>9</v>
      </c>
      <c r="G53" s="41" t="s">
        <v>10</v>
      </c>
      <c r="H53" s="41" t="s">
        <v>11</v>
      </c>
      <c r="I53" s="41" t="s">
        <v>12</v>
      </c>
      <c r="J53" s="42" t="s">
        <v>18</v>
      </c>
      <c r="K53" s="297" t="s">
        <v>957</v>
      </c>
      <c r="L53" s="82">
        <f>VLOOKUP(A53,Лист1!$A$4:$C$1450,3,FALSE)</f>
        <v>1219.002</v>
      </c>
      <c r="M53" s="82">
        <f>VLOOKUP(A53,Лист1!$A$4:$C$1450,2,FALSE)</f>
        <v>1347.3179999999998</v>
      </c>
    </row>
    <row r="54" spans="1:12" ht="12.75">
      <c r="A54" s="43"/>
      <c r="B54" s="52"/>
      <c r="C54" s="74"/>
      <c r="D54" s="6" t="s">
        <v>16</v>
      </c>
      <c r="E54" s="7">
        <v>65</v>
      </c>
      <c r="F54" s="214">
        <v>70</v>
      </c>
      <c r="G54" s="8">
        <v>75</v>
      </c>
      <c r="H54" s="8">
        <v>80</v>
      </c>
      <c r="I54" s="8">
        <v>83</v>
      </c>
      <c r="J54" s="9">
        <v>87</v>
      </c>
      <c r="K54" s="298"/>
      <c r="L54" s="83"/>
    </row>
    <row r="55" spans="1:12" ht="12.75">
      <c r="A55" s="1"/>
      <c r="B55" s="52"/>
      <c r="C55" s="151"/>
      <c r="D55" s="6" t="s">
        <v>13</v>
      </c>
      <c r="E55" s="10">
        <v>90</v>
      </c>
      <c r="F55" s="224">
        <v>100</v>
      </c>
      <c r="G55" s="11">
        <v>110</v>
      </c>
      <c r="H55" s="11">
        <v>120</v>
      </c>
      <c r="I55" s="11">
        <v>125</v>
      </c>
      <c r="J55" s="12">
        <v>130</v>
      </c>
      <c r="K55" s="298"/>
      <c r="L55" s="83"/>
    </row>
    <row r="56" spans="1:12" ht="12.75">
      <c r="A56" s="1"/>
      <c r="B56" s="52"/>
      <c r="C56" s="151"/>
      <c r="D56" s="6" t="s">
        <v>15</v>
      </c>
      <c r="E56" s="10">
        <v>44</v>
      </c>
      <c r="F56" s="224">
        <v>48</v>
      </c>
      <c r="G56" s="11">
        <v>53</v>
      </c>
      <c r="H56" s="11">
        <v>58</v>
      </c>
      <c r="I56" s="11">
        <v>62</v>
      </c>
      <c r="J56" s="12">
        <v>66</v>
      </c>
      <c r="K56" s="298"/>
      <c r="L56" s="83"/>
    </row>
    <row r="57" spans="1:12" ht="13.5" thickBot="1">
      <c r="A57" s="1"/>
      <c r="B57" s="52"/>
      <c r="C57" s="151"/>
      <c r="D57" s="6" t="s">
        <v>14</v>
      </c>
      <c r="E57" s="13"/>
      <c r="F57" s="225"/>
      <c r="G57" s="14"/>
      <c r="H57" s="14"/>
      <c r="I57" s="14"/>
      <c r="J57" s="15"/>
      <c r="K57" s="299"/>
      <c r="L57" s="83"/>
    </row>
    <row r="58" spans="1:13" ht="13.5" thickBot="1">
      <c r="A58" s="218" t="s">
        <v>958</v>
      </c>
      <c r="B58" s="51"/>
      <c r="C58" s="219" t="s">
        <v>858</v>
      </c>
      <c r="D58" s="39" t="s">
        <v>17</v>
      </c>
      <c r="E58" s="40" t="s">
        <v>97</v>
      </c>
      <c r="F58" s="223" t="s">
        <v>9</v>
      </c>
      <c r="G58" s="41" t="s">
        <v>10</v>
      </c>
      <c r="H58" s="41" t="s">
        <v>11</v>
      </c>
      <c r="I58" s="41" t="s">
        <v>12</v>
      </c>
      <c r="J58" s="42" t="s">
        <v>18</v>
      </c>
      <c r="K58" s="297" t="s">
        <v>959</v>
      </c>
      <c r="L58" s="82">
        <f>VLOOKUP(A58,Лист1!$A$4:$C$1450,3,FALSE)</f>
        <v>1219.002</v>
      </c>
      <c r="M58" s="82">
        <f>VLOOKUP(A58,Лист1!$A$4:$C$1450,2,FALSE)</f>
        <v>1347.3179999999998</v>
      </c>
    </row>
    <row r="59" spans="1:12" ht="12.75">
      <c r="A59" s="43"/>
      <c r="B59" s="52"/>
      <c r="C59" s="74"/>
      <c r="D59" s="6" t="s">
        <v>16</v>
      </c>
      <c r="E59" s="7">
        <v>65</v>
      </c>
      <c r="F59" s="214">
        <v>70</v>
      </c>
      <c r="G59" s="8">
        <v>75</v>
      </c>
      <c r="H59" s="8">
        <v>80</v>
      </c>
      <c r="I59" s="8">
        <v>83</v>
      </c>
      <c r="J59" s="9">
        <v>87</v>
      </c>
      <c r="K59" s="298"/>
      <c r="L59" s="83"/>
    </row>
    <row r="60" spans="1:12" ht="12.75">
      <c r="A60" s="1"/>
      <c r="B60" s="52"/>
      <c r="C60" s="151"/>
      <c r="D60" s="6" t="s">
        <v>13</v>
      </c>
      <c r="E60" s="10">
        <v>90</v>
      </c>
      <c r="F60" s="224">
        <v>100</v>
      </c>
      <c r="G60" s="11">
        <v>110</v>
      </c>
      <c r="H60" s="11">
        <v>120</v>
      </c>
      <c r="I60" s="11">
        <v>125</v>
      </c>
      <c r="J60" s="12">
        <v>130</v>
      </c>
      <c r="K60" s="298"/>
      <c r="L60" s="83"/>
    </row>
    <row r="61" spans="1:12" ht="12.75">
      <c r="A61" s="1"/>
      <c r="B61" s="52"/>
      <c r="C61" s="151"/>
      <c r="D61" s="6" t="s">
        <v>15</v>
      </c>
      <c r="E61" s="10">
        <v>44</v>
      </c>
      <c r="F61" s="224">
        <v>48</v>
      </c>
      <c r="G61" s="11">
        <v>53</v>
      </c>
      <c r="H61" s="11">
        <v>58</v>
      </c>
      <c r="I61" s="11">
        <v>62</v>
      </c>
      <c r="J61" s="12">
        <v>66</v>
      </c>
      <c r="K61" s="298"/>
      <c r="L61" s="83"/>
    </row>
    <row r="62" spans="1:12" ht="13.5" thickBot="1">
      <c r="A62" s="1"/>
      <c r="B62" s="52"/>
      <c r="C62" s="151"/>
      <c r="D62" s="6" t="s">
        <v>14</v>
      </c>
      <c r="E62" s="13"/>
      <c r="F62" s="225"/>
      <c r="G62" s="14"/>
      <c r="H62" s="14"/>
      <c r="I62" s="14"/>
      <c r="J62" s="15"/>
      <c r="K62" s="299"/>
      <c r="L62" s="83"/>
    </row>
    <row r="63" spans="1:13" ht="13.5" thickBot="1">
      <c r="A63" s="218" t="s">
        <v>960</v>
      </c>
      <c r="B63" s="51"/>
      <c r="C63" s="219" t="s">
        <v>858</v>
      </c>
      <c r="D63" s="39" t="s">
        <v>17</v>
      </c>
      <c r="E63" s="40" t="s">
        <v>97</v>
      </c>
      <c r="F63" s="223" t="s">
        <v>9</v>
      </c>
      <c r="G63" s="41" t="s">
        <v>10</v>
      </c>
      <c r="H63" s="41" t="s">
        <v>11</v>
      </c>
      <c r="I63" s="41" t="s">
        <v>12</v>
      </c>
      <c r="J63" s="42" t="s">
        <v>18</v>
      </c>
      <c r="K63" s="297" t="s">
        <v>961</v>
      </c>
      <c r="L63" s="82">
        <f>VLOOKUP(A63,Лист1!$A$4:$C$1450,3,FALSE)</f>
        <v>1219.002</v>
      </c>
      <c r="M63" s="82">
        <f>VLOOKUP(A63,Лист1!$A$4:$C$1450,2,FALSE)</f>
        <v>1347.3179999999998</v>
      </c>
    </row>
    <row r="64" spans="1:12" ht="12.75">
      <c r="A64" s="43"/>
      <c r="B64" s="52"/>
      <c r="C64" s="74"/>
      <c r="D64" s="6" t="s">
        <v>16</v>
      </c>
      <c r="E64" s="7">
        <v>65</v>
      </c>
      <c r="F64" s="214">
        <v>70</v>
      </c>
      <c r="G64" s="8">
        <v>75</v>
      </c>
      <c r="H64" s="8">
        <v>80</v>
      </c>
      <c r="I64" s="8">
        <v>83</v>
      </c>
      <c r="J64" s="9">
        <v>87</v>
      </c>
      <c r="K64" s="298"/>
      <c r="L64" s="83"/>
    </row>
    <row r="65" spans="1:12" ht="12.75">
      <c r="A65" s="1"/>
      <c r="B65" s="52"/>
      <c r="C65" s="151"/>
      <c r="D65" s="6" t="s">
        <v>13</v>
      </c>
      <c r="E65" s="10">
        <v>90</v>
      </c>
      <c r="F65" s="224">
        <v>100</v>
      </c>
      <c r="G65" s="11">
        <v>110</v>
      </c>
      <c r="H65" s="11">
        <v>120</v>
      </c>
      <c r="I65" s="11">
        <v>125</v>
      </c>
      <c r="J65" s="12">
        <v>130</v>
      </c>
      <c r="K65" s="298"/>
      <c r="L65" s="83"/>
    </row>
    <row r="66" spans="1:12" ht="12.75">
      <c r="A66" s="1"/>
      <c r="B66" s="52"/>
      <c r="C66" s="151"/>
      <c r="D66" s="6" t="s">
        <v>15</v>
      </c>
      <c r="E66" s="10">
        <v>44</v>
      </c>
      <c r="F66" s="224">
        <v>48</v>
      </c>
      <c r="G66" s="11">
        <v>53</v>
      </c>
      <c r="H66" s="11">
        <v>58</v>
      </c>
      <c r="I66" s="11">
        <v>62</v>
      </c>
      <c r="J66" s="12">
        <v>66</v>
      </c>
      <c r="K66" s="298"/>
      <c r="L66" s="83"/>
    </row>
    <row r="67" spans="1:12" ht="13.5" thickBot="1">
      <c r="A67" s="1"/>
      <c r="B67" s="52"/>
      <c r="C67" s="151"/>
      <c r="D67" s="6" t="s">
        <v>14</v>
      </c>
      <c r="E67" s="13"/>
      <c r="F67" s="225"/>
      <c r="G67" s="14"/>
      <c r="H67" s="14"/>
      <c r="I67" s="14"/>
      <c r="J67" s="15"/>
      <c r="K67" s="299"/>
      <c r="L67" s="83"/>
    </row>
    <row r="68" spans="1:13" ht="13.5" thickBot="1">
      <c r="A68" s="218" t="s">
        <v>962</v>
      </c>
      <c r="B68" s="51"/>
      <c r="C68" s="219" t="s">
        <v>858</v>
      </c>
      <c r="D68" s="39" t="s">
        <v>17</v>
      </c>
      <c r="E68" s="40" t="s">
        <v>97</v>
      </c>
      <c r="F68" s="223" t="s">
        <v>9</v>
      </c>
      <c r="G68" s="41" t="s">
        <v>10</v>
      </c>
      <c r="H68" s="41" t="s">
        <v>11</v>
      </c>
      <c r="I68" s="41" t="s">
        <v>12</v>
      </c>
      <c r="J68" s="42" t="s">
        <v>18</v>
      </c>
      <c r="K68" s="297" t="s">
        <v>869</v>
      </c>
      <c r="L68" s="82">
        <f>VLOOKUP(A68,Лист1!$A$4:$C$1450,3,FALSE)</f>
        <v>1219.002</v>
      </c>
      <c r="M68" s="82">
        <f>VLOOKUP(A68,Лист1!$A$4:$C$1450,2,FALSE)</f>
        <v>1347.3179999999998</v>
      </c>
    </row>
    <row r="69" spans="1:12" ht="12.75">
      <c r="A69" s="43"/>
      <c r="B69" s="52"/>
      <c r="C69" s="74"/>
      <c r="D69" s="6" t="s">
        <v>16</v>
      </c>
      <c r="E69" s="7">
        <v>65</v>
      </c>
      <c r="F69" s="214">
        <v>70</v>
      </c>
      <c r="G69" s="8">
        <v>75</v>
      </c>
      <c r="H69" s="8">
        <v>80</v>
      </c>
      <c r="I69" s="8">
        <v>83</v>
      </c>
      <c r="J69" s="9">
        <v>87</v>
      </c>
      <c r="K69" s="298"/>
      <c r="L69" s="83"/>
    </row>
    <row r="70" spans="1:12" ht="12.75">
      <c r="A70" s="1"/>
      <c r="B70" s="52"/>
      <c r="C70" s="151"/>
      <c r="D70" s="6" t="s">
        <v>13</v>
      </c>
      <c r="E70" s="10">
        <v>90</v>
      </c>
      <c r="F70" s="224">
        <v>100</v>
      </c>
      <c r="G70" s="11">
        <v>110</v>
      </c>
      <c r="H70" s="11">
        <v>120</v>
      </c>
      <c r="I70" s="11">
        <v>125</v>
      </c>
      <c r="J70" s="12">
        <v>130</v>
      </c>
      <c r="K70" s="298"/>
      <c r="L70" s="83"/>
    </row>
    <row r="71" spans="1:12" ht="12.75">
      <c r="A71" s="1"/>
      <c r="B71" s="52"/>
      <c r="C71" s="151"/>
      <c r="D71" s="6" t="s">
        <v>15</v>
      </c>
      <c r="E71" s="10">
        <v>44</v>
      </c>
      <c r="F71" s="224">
        <v>48</v>
      </c>
      <c r="G71" s="11">
        <v>53</v>
      </c>
      <c r="H71" s="11">
        <v>58</v>
      </c>
      <c r="I71" s="11">
        <v>62</v>
      </c>
      <c r="J71" s="12">
        <v>66</v>
      </c>
      <c r="K71" s="298"/>
      <c r="L71" s="83"/>
    </row>
    <row r="72" spans="1:12" ht="13.5" thickBot="1">
      <c r="A72" s="1"/>
      <c r="B72" s="52"/>
      <c r="C72" s="151"/>
      <c r="D72" s="6" t="s">
        <v>14</v>
      </c>
      <c r="E72" s="13"/>
      <c r="F72" s="225"/>
      <c r="G72" s="14"/>
      <c r="H72" s="14"/>
      <c r="I72" s="14"/>
      <c r="J72" s="15"/>
      <c r="K72" s="299"/>
      <c r="L72" s="83"/>
    </row>
    <row r="73" spans="1:13" ht="13.5" customHeight="1" thickBot="1">
      <c r="A73" s="218" t="s">
        <v>963</v>
      </c>
      <c r="B73" s="51"/>
      <c r="C73" s="219" t="s">
        <v>858</v>
      </c>
      <c r="D73" s="39" t="s">
        <v>17</v>
      </c>
      <c r="E73" s="40" t="s">
        <v>97</v>
      </c>
      <c r="F73" s="223" t="s">
        <v>9</v>
      </c>
      <c r="G73" s="41" t="s">
        <v>10</v>
      </c>
      <c r="H73" s="41" t="s">
        <v>11</v>
      </c>
      <c r="I73" s="41" t="s">
        <v>12</v>
      </c>
      <c r="J73" s="42" t="s">
        <v>18</v>
      </c>
      <c r="K73" s="297" t="s">
        <v>964</v>
      </c>
      <c r="L73" s="82">
        <f>VLOOKUP(A73,Лист1!$A$4:$C$1450,3,FALSE)</f>
        <v>1219.002</v>
      </c>
      <c r="M73" s="82">
        <f>VLOOKUP(A73,Лист1!$A$4:$C$1450,2,FALSE)</f>
        <v>1347.3179999999998</v>
      </c>
    </row>
    <row r="74" spans="1:12" ht="12.75">
      <c r="A74" s="43"/>
      <c r="B74" s="52"/>
      <c r="C74" s="74"/>
      <c r="D74" s="6" t="s">
        <v>16</v>
      </c>
      <c r="E74" s="7">
        <v>65</v>
      </c>
      <c r="F74" s="214">
        <v>70</v>
      </c>
      <c r="G74" s="8">
        <v>75</v>
      </c>
      <c r="H74" s="8">
        <v>80</v>
      </c>
      <c r="I74" s="8">
        <v>83</v>
      </c>
      <c r="J74" s="9">
        <v>87</v>
      </c>
      <c r="K74" s="298"/>
      <c r="L74" s="83"/>
    </row>
    <row r="75" spans="1:12" ht="12.75">
      <c r="A75" s="1"/>
      <c r="B75" s="52"/>
      <c r="C75" s="151"/>
      <c r="D75" s="6" t="s">
        <v>13</v>
      </c>
      <c r="E75" s="10">
        <v>90</v>
      </c>
      <c r="F75" s="224">
        <v>100</v>
      </c>
      <c r="G75" s="11">
        <v>110</v>
      </c>
      <c r="H75" s="11">
        <v>120</v>
      </c>
      <c r="I75" s="11">
        <v>125</v>
      </c>
      <c r="J75" s="12">
        <v>130</v>
      </c>
      <c r="K75" s="298"/>
      <c r="L75" s="83"/>
    </row>
    <row r="76" spans="1:12" ht="12.75">
      <c r="A76" s="1"/>
      <c r="B76" s="52"/>
      <c r="C76" s="151"/>
      <c r="D76" s="6" t="s">
        <v>15</v>
      </c>
      <c r="E76" s="10">
        <v>44</v>
      </c>
      <c r="F76" s="224">
        <v>48</v>
      </c>
      <c r="G76" s="11">
        <v>53</v>
      </c>
      <c r="H76" s="11">
        <v>58</v>
      </c>
      <c r="I76" s="11">
        <v>62</v>
      </c>
      <c r="J76" s="12">
        <v>66</v>
      </c>
      <c r="K76" s="298"/>
      <c r="L76" s="83"/>
    </row>
    <row r="77" spans="1:12" ht="13.5" thickBot="1">
      <c r="A77" s="1"/>
      <c r="B77" s="52"/>
      <c r="C77" s="151"/>
      <c r="D77" s="6" t="s">
        <v>14</v>
      </c>
      <c r="E77" s="13"/>
      <c r="F77" s="225"/>
      <c r="G77" s="14"/>
      <c r="H77" s="14"/>
      <c r="I77" s="14"/>
      <c r="J77" s="15"/>
      <c r="K77" s="299"/>
      <c r="L77" s="83"/>
    </row>
    <row r="78" spans="1:13" ht="13.5" thickBot="1">
      <c r="A78" s="218" t="s">
        <v>965</v>
      </c>
      <c r="B78" s="51"/>
      <c r="C78" s="219" t="s">
        <v>858</v>
      </c>
      <c r="D78" s="39" t="s">
        <v>17</v>
      </c>
      <c r="E78" s="40" t="s">
        <v>97</v>
      </c>
      <c r="F78" s="223" t="s">
        <v>9</v>
      </c>
      <c r="G78" s="41" t="s">
        <v>10</v>
      </c>
      <c r="H78" s="41" t="s">
        <v>11</v>
      </c>
      <c r="I78" s="41" t="s">
        <v>12</v>
      </c>
      <c r="J78" s="42" t="s">
        <v>18</v>
      </c>
      <c r="K78" s="297" t="s">
        <v>871</v>
      </c>
      <c r="L78" s="82">
        <f>VLOOKUP(A78,Лист1!$A$4:$C$1450,3,FALSE)</f>
        <v>1216.8702</v>
      </c>
      <c r="M78" s="82">
        <f>VLOOKUP(A78,Лист1!$A$4:$C$1450,2,FALSE)</f>
        <v>1344.9617999999998</v>
      </c>
    </row>
    <row r="79" spans="1:12" ht="12.75">
      <c r="A79" s="43"/>
      <c r="B79" s="52"/>
      <c r="C79" s="74"/>
      <c r="D79" s="6" t="s">
        <v>16</v>
      </c>
      <c r="E79" s="7">
        <v>65</v>
      </c>
      <c r="F79" s="214">
        <v>70</v>
      </c>
      <c r="G79" s="8">
        <v>75</v>
      </c>
      <c r="H79" s="8">
        <v>80</v>
      </c>
      <c r="I79" s="8">
        <v>83</v>
      </c>
      <c r="J79" s="9">
        <v>87</v>
      </c>
      <c r="K79" s="298"/>
      <c r="L79" s="83"/>
    </row>
    <row r="80" spans="1:12" ht="12.75">
      <c r="A80" s="1"/>
      <c r="B80" s="52"/>
      <c r="C80" s="151"/>
      <c r="D80" s="6" t="s">
        <v>13</v>
      </c>
      <c r="E80" s="10">
        <v>90</v>
      </c>
      <c r="F80" s="224">
        <v>100</v>
      </c>
      <c r="G80" s="11">
        <v>110</v>
      </c>
      <c r="H80" s="11">
        <v>120</v>
      </c>
      <c r="I80" s="11">
        <v>125</v>
      </c>
      <c r="J80" s="12">
        <v>130</v>
      </c>
      <c r="K80" s="298"/>
      <c r="L80" s="83"/>
    </row>
    <row r="81" spans="1:12" ht="12.75">
      <c r="A81" s="1"/>
      <c r="B81" s="52"/>
      <c r="C81" s="151"/>
      <c r="D81" s="6" t="s">
        <v>15</v>
      </c>
      <c r="E81" s="10">
        <v>44</v>
      </c>
      <c r="F81" s="224">
        <v>48</v>
      </c>
      <c r="G81" s="11">
        <v>53</v>
      </c>
      <c r="H81" s="11">
        <v>58</v>
      </c>
      <c r="I81" s="11">
        <v>62</v>
      </c>
      <c r="J81" s="12">
        <v>66</v>
      </c>
      <c r="K81" s="298"/>
      <c r="L81" s="83"/>
    </row>
    <row r="82" spans="1:12" ht="13.5" thickBot="1">
      <c r="A82" s="1"/>
      <c r="B82" s="52"/>
      <c r="C82" s="151"/>
      <c r="D82" s="6" t="s">
        <v>14</v>
      </c>
      <c r="E82" s="13"/>
      <c r="F82" s="225"/>
      <c r="G82" s="14"/>
      <c r="H82" s="14"/>
      <c r="I82" s="14"/>
      <c r="J82" s="15"/>
      <c r="K82" s="299"/>
      <c r="L82" s="83"/>
    </row>
    <row r="83" spans="1:13" ht="13.5" thickBot="1">
      <c r="A83" s="218" t="s">
        <v>966</v>
      </c>
      <c r="B83" s="51"/>
      <c r="C83" s="219" t="s">
        <v>858</v>
      </c>
      <c r="D83" s="39" t="s">
        <v>17</v>
      </c>
      <c r="E83" s="40" t="s">
        <v>97</v>
      </c>
      <c r="F83" s="223" t="s">
        <v>9</v>
      </c>
      <c r="G83" s="41" t="s">
        <v>10</v>
      </c>
      <c r="H83" s="41" t="s">
        <v>11</v>
      </c>
      <c r="I83" s="41" t="s">
        <v>12</v>
      </c>
      <c r="J83" s="42" t="s">
        <v>18</v>
      </c>
      <c r="K83" s="297" t="s">
        <v>967</v>
      </c>
      <c r="L83" s="82">
        <f>VLOOKUP(A83,Лист1!$A$4:$C$1450,3,FALSE)</f>
        <v>1219.002</v>
      </c>
      <c r="M83" s="82">
        <f>VLOOKUP(A83,Лист1!$A$4:$C$1450,2,FALSE)</f>
        <v>1347.3179999999998</v>
      </c>
    </row>
    <row r="84" spans="1:12" ht="12.75">
      <c r="A84" s="43"/>
      <c r="B84" s="52"/>
      <c r="C84" s="74"/>
      <c r="D84" s="6" t="s">
        <v>16</v>
      </c>
      <c r="E84" s="7">
        <v>65</v>
      </c>
      <c r="F84" s="214">
        <v>70</v>
      </c>
      <c r="G84" s="8">
        <v>75</v>
      </c>
      <c r="H84" s="8">
        <v>80</v>
      </c>
      <c r="I84" s="8">
        <v>83</v>
      </c>
      <c r="J84" s="9">
        <v>87</v>
      </c>
      <c r="K84" s="298"/>
      <c r="L84" s="83"/>
    </row>
    <row r="85" spans="1:12" ht="12.75">
      <c r="A85" s="1"/>
      <c r="B85" s="52"/>
      <c r="C85" s="151"/>
      <c r="D85" s="6" t="s">
        <v>13</v>
      </c>
      <c r="E85" s="10">
        <v>90</v>
      </c>
      <c r="F85" s="224">
        <v>100</v>
      </c>
      <c r="G85" s="11">
        <v>110</v>
      </c>
      <c r="H85" s="11">
        <v>120</v>
      </c>
      <c r="I85" s="11">
        <v>125</v>
      </c>
      <c r="J85" s="12">
        <v>130</v>
      </c>
      <c r="K85" s="298"/>
      <c r="L85" s="83"/>
    </row>
    <row r="86" spans="1:12" ht="12.75">
      <c r="A86" s="1"/>
      <c r="B86" s="52"/>
      <c r="C86" s="151"/>
      <c r="D86" s="6" t="s">
        <v>15</v>
      </c>
      <c r="E86" s="10">
        <v>44</v>
      </c>
      <c r="F86" s="224">
        <v>48</v>
      </c>
      <c r="G86" s="11">
        <v>53</v>
      </c>
      <c r="H86" s="11">
        <v>58</v>
      </c>
      <c r="I86" s="11">
        <v>62</v>
      </c>
      <c r="J86" s="12">
        <v>66</v>
      </c>
      <c r="K86" s="298"/>
      <c r="L86" s="83"/>
    </row>
    <row r="87" spans="1:12" ht="13.5" thickBot="1">
      <c r="A87" s="1"/>
      <c r="B87" s="52"/>
      <c r="C87" s="151"/>
      <c r="D87" s="6" t="s">
        <v>14</v>
      </c>
      <c r="E87" s="13"/>
      <c r="F87" s="225"/>
      <c r="G87" s="14"/>
      <c r="H87" s="14"/>
      <c r="I87" s="14"/>
      <c r="J87" s="15"/>
      <c r="K87" s="299"/>
      <c r="L87" s="83"/>
    </row>
    <row r="88" spans="1:13" ht="13.5" thickBot="1">
      <c r="A88" s="218" t="s">
        <v>968</v>
      </c>
      <c r="B88" s="51"/>
      <c r="C88" s="219" t="s">
        <v>858</v>
      </c>
      <c r="D88" s="39" t="s">
        <v>17</v>
      </c>
      <c r="E88" s="40" t="s">
        <v>97</v>
      </c>
      <c r="F88" s="223" t="s">
        <v>9</v>
      </c>
      <c r="G88" s="41" t="s">
        <v>10</v>
      </c>
      <c r="H88" s="41" t="s">
        <v>11</v>
      </c>
      <c r="I88" s="41" t="s">
        <v>12</v>
      </c>
      <c r="J88" s="42" t="s">
        <v>18</v>
      </c>
      <c r="K88" s="297" t="s">
        <v>969</v>
      </c>
      <c r="L88" s="82">
        <f>VLOOKUP(A88,Лист1!$A$4:$C$1450,3,FALSE)</f>
        <v>1203.0135000000002</v>
      </c>
      <c r="M88" s="82">
        <f>VLOOKUP(A88,Лист1!$A$4:$C$1450,2,FALSE)</f>
        <v>1329.6465</v>
      </c>
    </row>
    <row r="89" spans="1:12" ht="12.75">
      <c r="A89" s="43"/>
      <c r="B89" s="52"/>
      <c r="C89" s="74"/>
      <c r="D89" s="6" t="s">
        <v>16</v>
      </c>
      <c r="E89" s="7">
        <v>65</v>
      </c>
      <c r="F89" s="214">
        <v>70</v>
      </c>
      <c r="G89" s="8">
        <v>75</v>
      </c>
      <c r="H89" s="8">
        <v>80</v>
      </c>
      <c r="I89" s="8"/>
      <c r="J89" s="9"/>
      <c r="K89" s="298"/>
      <c r="L89" s="83"/>
    </row>
    <row r="90" spans="1:12" ht="12.75">
      <c r="A90" s="1"/>
      <c r="B90" s="52"/>
      <c r="C90" s="151"/>
      <c r="D90" s="6" t="s">
        <v>13</v>
      </c>
      <c r="E90" s="10">
        <v>90</v>
      </c>
      <c r="F90" s="224">
        <v>100</v>
      </c>
      <c r="G90" s="11">
        <v>110</v>
      </c>
      <c r="H90" s="11">
        <v>120</v>
      </c>
      <c r="I90" s="11"/>
      <c r="J90" s="12"/>
      <c r="K90" s="298"/>
      <c r="L90" s="83"/>
    </row>
    <row r="91" spans="1:12" ht="12.75">
      <c r="A91" s="1"/>
      <c r="B91" s="52"/>
      <c r="C91" s="151"/>
      <c r="D91" s="6" t="s">
        <v>15</v>
      </c>
      <c r="E91" s="10">
        <v>44</v>
      </c>
      <c r="F91" s="224">
        <v>48</v>
      </c>
      <c r="G91" s="11">
        <v>53</v>
      </c>
      <c r="H91" s="11">
        <v>58</v>
      </c>
      <c r="I91" s="11"/>
      <c r="J91" s="12"/>
      <c r="K91" s="298"/>
      <c r="L91" s="83"/>
    </row>
    <row r="92" spans="1:12" ht="13.5" thickBot="1">
      <c r="A92" s="1"/>
      <c r="B92" s="52"/>
      <c r="C92" s="151"/>
      <c r="D92" s="6" t="s">
        <v>14</v>
      </c>
      <c r="E92" s="13"/>
      <c r="F92" s="225"/>
      <c r="G92" s="14"/>
      <c r="H92" s="14"/>
      <c r="I92" s="14"/>
      <c r="J92" s="15"/>
      <c r="K92" s="299"/>
      <c r="L92" s="83"/>
    </row>
    <row r="93" spans="1:13" ht="13.5" customHeight="1" thickBot="1">
      <c r="A93" s="218" t="s">
        <v>970</v>
      </c>
      <c r="B93" s="51"/>
      <c r="C93" s="219" t="s">
        <v>858</v>
      </c>
      <c r="D93" s="39" t="s">
        <v>17</v>
      </c>
      <c r="E93" s="40" t="s">
        <v>97</v>
      </c>
      <c r="F93" s="223" t="s">
        <v>9</v>
      </c>
      <c r="G93" s="41" t="s">
        <v>10</v>
      </c>
      <c r="H93" s="41" t="s">
        <v>11</v>
      </c>
      <c r="I93" s="41" t="s">
        <v>12</v>
      </c>
      <c r="J93" s="42" t="s">
        <v>18</v>
      </c>
      <c r="K93" s="297" t="s">
        <v>971</v>
      </c>
      <c r="L93" s="82">
        <f>VLOOKUP(A93,Лист1!$A$4:$C$1450,3,FALSE)</f>
        <v>1414.0617</v>
      </c>
      <c r="M93" s="82">
        <f>VLOOKUP(A93,Лист1!$A$4:$C$1450,2,FALSE)</f>
        <v>1562.9102999999998</v>
      </c>
    </row>
    <row r="94" spans="1:12" ht="12.75">
      <c r="A94" s="43"/>
      <c r="B94" s="52"/>
      <c r="C94" s="74"/>
      <c r="D94" s="6" t="s">
        <v>16</v>
      </c>
      <c r="E94" s="7">
        <v>65</v>
      </c>
      <c r="F94" s="214">
        <v>70</v>
      </c>
      <c r="G94" s="8">
        <v>75</v>
      </c>
      <c r="H94" s="8">
        <v>80</v>
      </c>
      <c r="I94" s="8">
        <v>83</v>
      </c>
      <c r="J94" s="9">
        <v>87</v>
      </c>
      <c r="K94" s="298"/>
      <c r="L94" s="83"/>
    </row>
    <row r="95" spans="1:12" ht="12.75">
      <c r="A95" s="1"/>
      <c r="B95" s="52"/>
      <c r="C95" s="151"/>
      <c r="D95" s="6" t="s">
        <v>13</v>
      </c>
      <c r="E95" s="10">
        <v>90</v>
      </c>
      <c r="F95" s="224">
        <v>100</v>
      </c>
      <c r="G95" s="11">
        <v>110</v>
      </c>
      <c r="H95" s="11">
        <v>120</v>
      </c>
      <c r="I95" s="11">
        <v>125</v>
      </c>
      <c r="J95" s="12">
        <v>130</v>
      </c>
      <c r="K95" s="298"/>
      <c r="L95" s="83"/>
    </row>
    <row r="96" spans="1:12" ht="12.75">
      <c r="A96" s="1"/>
      <c r="B96" s="52"/>
      <c r="C96" s="151"/>
      <c r="D96" s="6" t="s">
        <v>15</v>
      </c>
      <c r="E96" s="10">
        <v>44</v>
      </c>
      <c r="F96" s="224">
        <v>48</v>
      </c>
      <c r="G96" s="11">
        <v>53</v>
      </c>
      <c r="H96" s="11">
        <v>58</v>
      </c>
      <c r="I96" s="11">
        <v>62</v>
      </c>
      <c r="J96" s="12">
        <v>66</v>
      </c>
      <c r="K96" s="298"/>
      <c r="L96" s="83"/>
    </row>
    <row r="97" spans="1:12" ht="13.5" thickBot="1">
      <c r="A97" s="1"/>
      <c r="B97" s="52"/>
      <c r="C97" s="151"/>
      <c r="D97" s="6" t="s">
        <v>14</v>
      </c>
      <c r="E97" s="13"/>
      <c r="F97" s="225"/>
      <c r="G97" s="14"/>
      <c r="H97" s="14"/>
      <c r="I97" s="14"/>
      <c r="J97" s="15"/>
      <c r="K97" s="299"/>
      <c r="L97" s="83"/>
    </row>
    <row r="98" spans="1:13" ht="13.5" customHeight="1" thickBot="1">
      <c r="A98" s="218" t="s">
        <v>972</v>
      </c>
      <c r="B98" s="51"/>
      <c r="C98" s="219" t="s">
        <v>858</v>
      </c>
      <c r="D98" s="39" t="s">
        <v>17</v>
      </c>
      <c r="E98" s="40" t="s">
        <v>97</v>
      </c>
      <c r="F98" s="223" t="s">
        <v>9</v>
      </c>
      <c r="G98" s="41" t="s">
        <v>10</v>
      </c>
      <c r="H98" s="41" t="s">
        <v>11</v>
      </c>
      <c r="I98" s="41" t="s">
        <v>12</v>
      </c>
      <c r="J98" s="42" t="s">
        <v>18</v>
      </c>
      <c r="K98" s="297" t="s">
        <v>921</v>
      </c>
      <c r="L98" s="82">
        <f>VLOOKUP(A98,Лист1!$A$4:$C$1450,3,FALSE)</f>
        <v>1414.0617</v>
      </c>
      <c r="M98" s="82">
        <f>VLOOKUP(A98,Лист1!$A$4:$C$1450,2,FALSE)</f>
        <v>1562.9102999999998</v>
      </c>
    </row>
    <row r="99" spans="1:12" ht="12.75">
      <c r="A99" s="43"/>
      <c r="B99" s="52"/>
      <c r="C99" s="74"/>
      <c r="D99" s="6" t="s">
        <v>16</v>
      </c>
      <c r="E99" s="7">
        <v>65</v>
      </c>
      <c r="F99" s="214">
        <v>70</v>
      </c>
      <c r="G99" s="8">
        <v>75</v>
      </c>
      <c r="H99" s="8">
        <v>80</v>
      </c>
      <c r="I99" s="8">
        <v>83</v>
      </c>
      <c r="J99" s="9">
        <v>87</v>
      </c>
      <c r="K99" s="298"/>
      <c r="L99" s="83"/>
    </row>
    <row r="100" spans="1:12" ht="12.75">
      <c r="A100" s="1"/>
      <c r="B100" s="52"/>
      <c r="C100" s="151"/>
      <c r="D100" s="6" t="s">
        <v>13</v>
      </c>
      <c r="E100" s="10">
        <v>90</v>
      </c>
      <c r="F100" s="224">
        <v>100</v>
      </c>
      <c r="G100" s="11">
        <v>110</v>
      </c>
      <c r="H100" s="11">
        <v>120</v>
      </c>
      <c r="I100" s="11">
        <v>125</v>
      </c>
      <c r="J100" s="12">
        <v>130</v>
      </c>
      <c r="K100" s="298"/>
      <c r="L100" s="83"/>
    </row>
    <row r="101" spans="1:12" ht="12.75">
      <c r="A101" s="1"/>
      <c r="B101" s="52"/>
      <c r="C101" s="151"/>
      <c r="D101" s="6" t="s">
        <v>15</v>
      </c>
      <c r="E101" s="10">
        <v>44</v>
      </c>
      <c r="F101" s="224">
        <v>48</v>
      </c>
      <c r="G101" s="11">
        <v>53</v>
      </c>
      <c r="H101" s="11">
        <v>58</v>
      </c>
      <c r="I101" s="11">
        <v>62</v>
      </c>
      <c r="J101" s="12">
        <v>66</v>
      </c>
      <c r="K101" s="298"/>
      <c r="L101" s="83"/>
    </row>
    <row r="102" spans="1:12" ht="13.5" thickBot="1">
      <c r="A102" s="1"/>
      <c r="B102" s="52"/>
      <c r="C102" s="151"/>
      <c r="D102" s="6" t="s">
        <v>14</v>
      </c>
      <c r="E102" s="13"/>
      <c r="F102" s="225"/>
      <c r="G102" s="14"/>
      <c r="H102" s="14"/>
      <c r="I102" s="14"/>
      <c r="J102" s="15"/>
      <c r="K102" s="299"/>
      <c r="L102" s="83"/>
    </row>
    <row r="103" spans="1:13" ht="13.5" customHeight="1" thickBot="1">
      <c r="A103" s="218" t="s">
        <v>973</v>
      </c>
      <c r="B103" s="51"/>
      <c r="C103" s="219" t="s">
        <v>858</v>
      </c>
      <c r="D103" s="39" t="s">
        <v>17</v>
      </c>
      <c r="E103" s="40" t="s">
        <v>97</v>
      </c>
      <c r="F103" s="223" t="s">
        <v>9</v>
      </c>
      <c r="G103" s="41" t="s">
        <v>10</v>
      </c>
      <c r="H103" s="41" t="s">
        <v>11</v>
      </c>
      <c r="I103" s="41" t="s">
        <v>12</v>
      </c>
      <c r="J103" s="42" t="s">
        <v>18</v>
      </c>
      <c r="K103" s="297" t="s">
        <v>974</v>
      </c>
      <c r="L103" s="82">
        <f>VLOOKUP(A103,Лист1!$A$4:$C$1450,3,FALSE)</f>
        <v>1320.2625</v>
      </c>
      <c r="M103" s="82">
        <f>VLOOKUP(A103,Лист1!$A$4:$C$1450,2,FALSE)</f>
        <v>1459.2375</v>
      </c>
    </row>
    <row r="104" spans="1:12" ht="12.75">
      <c r="A104" s="43"/>
      <c r="B104" s="52"/>
      <c r="C104" s="74"/>
      <c r="D104" s="6" t="s">
        <v>16</v>
      </c>
      <c r="E104" s="7">
        <v>65</v>
      </c>
      <c r="F104" s="214">
        <v>70</v>
      </c>
      <c r="G104" s="8">
        <v>75</v>
      </c>
      <c r="H104" s="8">
        <v>80</v>
      </c>
      <c r="I104" s="8">
        <v>83</v>
      </c>
      <c r="J104" s="9">
        <v>87</v>
      </c>
      <c r="K104" s="298"/>
      <c r="L104" s="83"/>
    </row>
    <row r="105" spans="1:12" ht="12.75">
      <c r="A105" s="1"/>
      <c r="B105" s="52"/>
      <c r="C105" s="151"/>
      <c r="D105" s="6" t="s">
        <v>13</v>
      </c>
      <c r="E105" s="10">
        <v>90</v>
      </c>
      <c r="F105" s="224">
        <v>100</v>
      </c>
      <c r="G105" s="11">
        <v>110</v>
      </c>
      <c r="H105" s="11">
        <v>120</v>
      </c>
      <c r="I105" s="11">
        <v>125</v>
      </c>
      <c r="J105" s="12">
        <v>130</v>
      </c>
      <c r="K105" s="298"/>
      <c r="L105" s="83"/>
    </row>
    <row r="106" spans="1:12" ht="12.75">
      <c r="A106" s="1"/>
      <c r="B106" s="52"/>
      <c r="C106" s="151"/>
      <c r="D106" s="6" t="s">
        <v>15</v>
      </c>
      <c r="E106" s="10">
        <v>44</v>
      </c>
      <c r="F106" s="224">
        <v>48</v>
      </c>
      <c r="G106" s="11">
        <v>53</v>
      </c>
      <c r="H106" s="11">
        <v>58</v>
      </c>
      <c r="I106" s="11">
        <v>62</v>
      </c>
      <c r="J106" s="12">
        <v>66</v>
      </c>
      <c r="K106" s="298"/>
      <c r="L106" s="83"/>
    </row>
    <row r="107" spans="1:12" ht="13.5" thickBot="1">
      <c r="A107" s="1"/>
      <c r="B107" s="52"/>
      <c r="C107" s="151"/>
      <c r="D107" s="6" t="s">
        <v>14</v>
      </c>
      <c r="E107" s="13"/>
      <c r="F107" s="225"/>
      <c r="G107" s="14"/>
      <c r="H107" s="14"/>
      <c r="I107" s="14"/>
      <c r="J107" s="15"/>
      <c r="K107" s="299"/>
      <c r="L107" s="83"/>
    </row>
    <row r="108" spans="1:13" ht="13.5" thickBot="1">
      <c r="A108" s="218" t="s">
        <v>975</v>
      </c>
      <c r="B108" s="51"/>
      <c r="C108" s="219" t="s">
        <v>858</v>
      </c>
      <c r="D108" s="39" t="s">
        <v>17</v>
      </c>
      <c r="E108" s="40" t="s">
        <v>97</v>
      </c>
      <c r="F108" s="223" t="s">
        <v>9</v>
      </c>
      <c r="G108" s="41" t="s">
        <v>10</v>
      </c>
      <c r="H108" s="41" t="s">
        <v>11</v>
      </c>
      <c r="I108" s="41" t="s">
        <v>12</v>
      </c>
      <c r="J108" s="42" t="s">
        <v>18</v>
      </c>
      <c r="K108" s="297" t="s">
        <v>976</v>
      </c>
      <c r="L108" s="82">
        <f>VLOOKUP(A108,Лист1!$A$4:$C$1450,3,FALSE)</f>
        <v>1320.2625</v>
      </c>
      <c r="M108" s="82">
        <f>VLOOKUP(A108,Лист1!$A$4:$C$1450,2,FALSE)</f>
        <v>1459.2375</v>
      </c>
    </row>
    <row r="109" spans="1:12" ht="12.75">
      <c r="A109" s="43"/>
      <c r="B109" s="52"/>
      <c r="C109" s="74"/>
      <c r="D109" s="6" t="s">
        <v>16</v>
      </c>
      <c r="E109" s="7">
        <v>65</v>
      </c>
      <c r="F109" s="214">
        <v>70</v>
      </c>
      <c r="G109" s="8">
        <v>75</v>
      </c>
      <c r="H109" s="8">
        <v>80</v>
      </c>
      <c r="I109" s="8">
        <v>83</v>
      </c>
      <c r="J109" s="9">
        <v>87</v>
      </c>
      <c r="K109" s="298"/>
      <c r="L109" s="83"/>
    </row>
    <row r="110" spans="1:12" ht="12.75">
      <c r="A110" s="1"/>
      <c r="B110" s="52"/>
      <c r="C110" s="151"/>
      <c r="D110" s="6" t="s">
        <v>13</v>
      </c>
      <c r="E110" s="10">
        <v>90</v>
      </c>
      <c r="F110" s="224">
        <v>100</v>
      </c>
      <c r="G110" s="11">
        <v>110</v>
      </c>
      <c r="H110" s="11">
        <v>120</v>
      </c>
      <c r="I110" s="11">
        <v>125</v>
      </c>
      <c r="J110" s="12">
        <v>130</v>
      </c>
      <c r="K110" s="298"/>
      <c r="L110" s="83"/>
    </row>
    <row r="111" spans="1:12" ht="12.75">
      <c r="A111" s="1"/>
      <c r="B111" s="52"/>
      <c r="C111" s="151"/>
      <c r="D111" s="6" t="s">
        <v>15</v>
      </c>
      <c r="E111" s="10">
        <v>44</v>
      </c>
      <c r="F111" s="224">
        <v>48</v>
      </c>
      <c r="G111" s="11">
        <v>53</v>
      </c>
      <c r="H111" s="11">
        <v>58</v>
      </c>
      <c r="I111" s="11">
        <v>62</v>
      </c>
      <c r="J111" s="12">
        <v>66</v>
      </c>
      <c r="K111" s="298"/>
      <c r="L111" s="83"/>
    </row>
    <row r="112" spans="1:12" ht="13.5" thickBot="1">
      <c r="A112" s="1"/>
      <c r="B112" s="52"/>
      <c r="C112" s="151"/>
      <c r="D112" s="6" t="s">
        <v>14</v>
      </c>
      <c r="E112" s="13"/>
      <c r="F112" s="225"/>
      <c r="G112" s="14"/>
      <c r="H112" s="14"/>
      <c r="I112" s="14"/>
      <c r="J112" s="15"/>
      <c r="K112" s="299"/>
      <c r="L112" s="83"/>
    </row>
    <row r="113" spans="1:13" ht="13.5" customHeight="1" thickBot="1">
      <c r="A113" s="218" t="s">
        <v>977</v>
      </c>
      <c r="B113" s="51"/>
      <c r="C113" s="219" t="s">
        <v>858</v>
      </c>
      <c r="D113" s="39" t="s">
        <v>17</v>
      </c>
      <c r="E113" s="40" t="s">
        <v>97</v>
      </c>
      <c r="F113" s="223" t="s">
        <v>9</v>
      </c>
      <c r="G113" s="41" t="s">
        <v>10</v>
      </c>
      <c r="H113" s="41" t="s">
        <v>11</v>
      </c>
      <c r="I113" s="41" t="s">
        <v>12</v>
      </c>
      <c r="J113" s="42" t="s">
        <v>18</v>
      </c>
      <c r="K113" s="297" t="s">
        <v>978</v>
      </c>
      <c r="L113" s="82">
        <f>VLOOKUP(A113,Лист1!$A$4:$C$1450,3,FALSE)</f>
        <v>1320.2625</v>
      </c>
      <c r="M113" s="82">
        <f>VLOOKUP(A113,Лист1!$A$4:$C$1450,2,FALSE)</f>
        <v>1459.2375</v>
      </c>
    </row>
    <row r="114" spans="1:12" ht="12.75">
      <c r="A114" s="43"/>
      <c r="B114" s="52"/>
      <c r="C114" s="74"/>
      <c r="D114" s="6" t="s">
        <v>16</v>
      </c>
      <c r="E114" s="7">
        <v>65</v>
      </c>
      <c r="F114" s="214">
        <v>70</v>
      </c>
      <c r="G114" s="8">
        <v>75</v>
      </c>
      <c r="H114" s="8">
        <v>80</v>
      </c>
      <c r="I114" s="8">
        <v>83</v>
      </c>
      <c r="J114" s="9">
        <v>87</v>
      </c>
      <c r="K114" s="298"/>
      <c r="L114" s="83"/>
    </row>
    <row r="115" spans="1:12" ht="12.75">
      <c r="A115" s="1"/>
      <c r="B115" s="52"/>
      <c r="C115" s="151"/>
      <c r="D115" s="6" t="s">
        <v>13</v>
      </c>
      <c r="E115" s="10">
        <v>90</v>
      </c>
      <c r="F115" s="224">
        <v>100</v>
      </c>
      <c r="G115" s="11">
        <v>110</v>
      </c>
      <c r="H115" s="11">
        <v>120</v>
      </c>
      <c r="I115" s="11">
        <v>125</v>
      </c>
      <c r="J115" s="12">
        <v>130</v>
      </c>
      <c r="K115" s="298"/>
      <c r="L115" s="83"/>
    </row>
    <row r="116" spans="1:12" ht="12.75">
      <c r="A116" s="1"/>
      <c r="B116" s="52"/>
      <c r="C116" s="151"/>
      <c r="D116" s="6" t="s">
        <v>15</v>
      </c>
      <c r="E116" s="10">
        <v>44</v>
      </c>
      <c r="F116" s="224">
        <v>48</v>
      </c>
      <c r="G116" s="11">
        <v>53</v>
      </c>
      <c r="H116" s="11">
        <v>58</v>
      </c>
      <c r="I116" s="11">
        <v>62</v>
      </c>
      <c r="J116" s="12">
        <v>66</v>
      </c>
      <c r="K116" s="298"/>
      <c r="L116" s="83"/>
    </row>
    <row r="117" spans="1:12" ht="13.5" thickBot="1">
      <c r="A117" s="1"/>
      <c r="B117" s="52"/>
      <c r="C117" s="151"/>
      <c r="D117" s="6" t="s">
        <v>14</v>
      </c>
      <c r="E117" s="13"/>
      <c r="F117" s="225"/>
      <c r="G117" s="14"/>
      <c r="H117" s="14"/>
      <c r="I117" s="14"/>
      <c r="J117" s="15"/>
      <c r="K117" s="299"/>
      <c r="L117" s="83"/>
    </row>
    <row r="118" spans="1:13" ht="13.5" customHeight="1" thickBot="1">
      <c r="A118" s="218" t="s">
        <v>979</v>
      </c>
      <c r="B118" s="51"/>
      <c r="C118" s="219" t="s">
        <v>858</v>
      </c>
      <c r="D118" s="39" t="s">
        <v>17</v>
      </c>
      <c r="E118" s="40" t="s">
        <v>97</v>
      </c>
      <c r="F118" s="223" t="s">
        <v>9</v>
      </c>
      <c r="G118" s="41" t="s">
        <v>10</v>
      </c>
      <c r="H118" s="41" t="s">
        <v>11</v>
      </c>
      <c r="I118" s="41" t="s">
        <v>12</v>
      </c>
      <c r="J118" s="42" t="s">
        <v>18</v>
      </c>
      <c r="K118" s="297" t="s">
        <v>895</v>
      </c>
      <c r="L118" s="82">
        <f>VLOOKUP(A118,Лист1!$A$4:$C$1450,3,FALSE)</f>
        <v>1320.2625</v>
      </c>
      <c r="M118" s="82">
        <f>VLOOKUP(A118,Лист1!$A$4:$C$1450,2,FALSE)</f>
        <v>1459.2375</v>
      </c>
    </row>
    <row r="119" spans="1:12" ht="12.75">
      <c r="A119" s="43"/>
      <c r="B119" s="52"/>
      <c r="C119" s="74"/>
      <c r="D119" s="6" t="s">
        <v>16</v>
      </c>
      <c r="E119" s="7">
        <v>65</v>
      </c>
      <c r="F119" s="214">
        <v>70</v>
      </c>
      <c r="G119" s="8">
        <v>75</v>
      </c>
      <c r="H119" s="8">
        <v>80</v>
      </c>
      <c r="I119" s="8">
        <v>83</v>
      </c>
      <c r="J119" s="9">
        <v>87</v>
      </c>
      <c r="K119" s="298"/>
      <c r="L119" s="83"/>
    </row>
    <row r="120" spans="1:12" ht="12.75">
      <c r="A120" s="1"/>
      <c r="B120" s="52"/>
      <c r="C120" s="151"/>
      <c r="D120" s="6" t="s">
        <v>13</v>
      </c>
      <c r="E120" s="10">
        <v>90</v>
      </c>
      <c r="F120" s="224">
        <v>100</v>
      </c>
      <c r="G120" s="11">
        <v>110</v>
      </c>
      <c r="H120" s="11">
        <v>120</v>
      </c>
      <c r="I120" s="11">
        <v>125</v>
      </c>
      <c r="J120" s="12">
        <v>130</v>
      </c>
      <c r="K120" s="298"/>
      <c r="L120" s="83"/>
    </row>
    <row r="121" spans="1:12" ht="12.75">
      <c r="A121" s="1"/>
      <c r="B121" s="52"/>
      <c r="C121" s="151"/>
      <c r="D121" s="6" t="s">
        <v>15</v>
      </c>
      <c r="E121" s="10">
        <v>44</v>
      </c>
      <c r="F121" s="224">
        <v>48</v>
      </c>
      <c r="G121" s="11">
        <v>53</v>
      </c>
      <c r="H121" s="11">
        <v>58</v>
      </c>
      <c r="I121" s="11">
        <v>62</v>
      </c>
      <c r="J121" s="12">
        <v>66</v>
      </c>
      <c r="K121" s="298"/>
      <c r="L121" s="83"/>
    </row>
    <row r="122" spans="1:12" ht="13.5" thickBot="1">
      <c r="A122" s="1"/>
      <c r="B122" s="52"/>
      <c r="C122" s="151"/>
      <c r="D122" s="6" t="s">
        <v>14</v>
      </c>
      <c r="E122" s="13"/>
      <c r="F122" s="225"/>
      <c r="G122" s="14"/>
      <c r="H122" s="14"/>
      <c r="I122" s="14"/>
      <c r="J122" s="15"/>
      <c r="K122" s="299"/>
      <c r="L122" s="83"/>
    </row>
    <row r="123" spans="1:13" ht="13.5" thickBot="1">
      <c r="A123" s="218" t="s">
        <v>980</v>
      </c>
      <c r="B123" s="51"/>
      <c r="C123" s="219" t="s">
        <v>858</v>
      </c>
      <c r="D123" s="39" t="s">
        <v>17</v>
      </c>
      <c r="E123" s="40" t="s">
        <v>97</v>
      </c>
      <c r="F123" s="223" t="s">
        <v>9</v>
      </c>
      <c r="G123" s="41" t="s">
        <v>10</v>
      </c>
      <c r="H123" s="41" t="s">
        <v>11</v>
      </c>
      <c r="I123" s="41" t="s">
        <v>12</v>
      </c>
      <c r="J123" s="42" t="s">
        <v>18</v>
      </c>
      <c r="K123" s="297" t="s">
        <v>981</v>
      </c>
      <c r="L123" s="82">
        <f>VLOOKUP(A123,Лист1!$A$4:$C$1450,3,FALSE)</f>
        <v>1320.2625</v>
      </c>
      <c r="M123" s="82">
        <f>VLOOKUP(A123,Лист1!$A$4:$C$1450,2,FALSE)</f>
        <v>1459.2375</v>
      </c>
    </row>
    <row r="124" spans="1:12" ht="12.75">
      <c r="A124" s="43"/>
      <c r="B124" s="52"/>
      <c r="C124" s="74"/>
      <c r="D124" s="6" t="s">
        <v>16</v>
      </c>
      <c r="E124" s="7">
        <v>65</v>
      </c>
      <c r="F124" s="214">
        <v>70</v>
      </c>
      <c r="G124" s="8">
        <v>75</v>
      </c>
      <c r="H124" s="8">
        <v>80</v>
      </c>
      <c r="I124" s="8">
        <v>83</v>
      </c>
      <c r="J124" s="9"/>
      <c r="K124" s="298"/>
      <c r="L124" s="83"/>
    </row>
    <row r="125" spans="1:12" ht="12.75">
      <c r="A125" s="1"/>
      <c r="B125" s="52"/>
      <c r="C125" s="151"/>
      <c r="D125" s="6" t="s">
        <v>13</v>
      </c>
      <c r="E125" s="10">
        <v>90</v>
      </c>
      <c r="F125" s="224">
        <v>100</v>
      </c>
      <c r="G125" s="11">
        <v>110</v>
      </c>
      <c r="H125" s="11">
        <v>120</v>
      </c>
      <c r="I125" s="11">
        <v>125</v>
      </c>
      <c r="J125" s="12"/>
      <c r="K125" s="298"/>
      <c r="L125" s="83"/>
    </row>
    <row r="126" spans="1:12" ht="12.75">
      <c r="A126" s="1"/>
      <c r="B126" s="52"/>
      <c r="C126" s="151"/>
      <c r="D126" s="6" t="s">
        <v>15</v>
      </c>
      <c r="E126" s="10">
        <v>44</v>
      </c>
      <c r="F126" s="224">
        <v>48</v>
      </c>
      <c r="G126" s="11">
        <v>53</v>
      </c>
      <c r="H126" s="11">
        <v>58</v>
      </c>
      <c r="I126" s="11">
        <v>62</v>
      </c>
      <c r="J126" s="12"/>
      <c r="K126" s="298"/>
      <c r="L126" s="83"/>
    </row>
    <row r="127" spans="1:12" ht="13.5" thickBot="1">
      <c r="A127" s="1"/>
      <c r="B127" s="52"/>
      <c r="C127" s="151"/>
      <c r="D127" s="6" t="s">
        <v>14</v>
      </c>
      <c r="E127" s="13"/>
      <c r="F127" s="225"/>
      <c r="G127" s="14"/>
      <c r="H127" s="14"/>
      <c r="I127" s="14"/>
      <c r="J127" s="15"/>
      <c r="K127" s="299"/>
      <c r="L127" s="83"/>
    </row>
    <row r="128" spans="1:13" ht="13.5" customHeight="1" thickBot="1">
      <c r="A128" s="218" t="s">
        <v>982</v>
      </c>
      <c r="B128" s="51"/>
      <c r="C128" s="219" t="s">
        <v>858</v>
      </c>
      <c r="D128" s="39" t="s">
        <v>17</v>
      </c>
      <c r="E128" s="40" t="s">
        <v>97</v>
      </c>
      <c r="F128" s="223" t="s">
        <v>9</v>
      </c>
      <c r="G128" s="41" t="s">
        <v>10</v>
      </c>
      <c r="H128" s="41" t="s">
        <v>11</v>
      </c>
      <c r="I128" s="41" t="s">
        <v>12</v>
      </c>
      <c r="J128" s="42" t="s">
        <v>18</v>
      </c>
      <c r="K128" s="297" t="s">
        <v>983</v>
      </c>
      <c r="L128" s="82">
        <f>VLOOKUP(A128,Лист1!$A$4:$C$1450,3,FALSE)</f>
        <v>1320.2625</v>
      </c>
      <c r="M128" s="82">
        <f>VLOOKUP(A128,Лист1!$A$4:$C$1450,2,FALSE)</f>
        <v>1459.2375</v>
      </c>
    </row>
    <row r="129" spans="1:12" ht="12.75">
      <c r="A129" s="43"/>
      <c r="B129" s="52"/>
      <c r="C129" s="74"/>
      <c r="D129" s="6" t="s">
        <v>16</v>
      </c>
      <c r="E129" s="7">
        <v>65</v>
      </c>
      <c r="F129" s="214">
        <v>70</v>
      </c>
      <c r="G129" s="8">
        <v>75</v>
      </c>
      <c r="H129" s="8">
        <v>80</v>
      </c>
      <c r="I129" s="8">
        <v>83</v>
      </c>
      <c r="J129" s="9">
        <v>87</v>
      </c>
      <c r="K129" s="298"/>
      <c r="L129" s="83"/>
    </row>
    <row r="130" spans="1:12" ht="12.75">
      <c r="A130" s="1"/>
      <c r="B130" s="52"/>
      <c r="C130" s="151"/>
      <c r="D130" s="6" t="s">
        <v>13</v>
      </c>
      <c r="E130" s="10">
        <v>90</v>
      </c>
      <c r="F130" s="224">
        <v>100</v>
      </c>
      <c r="G130" s="11">
        <v>110</v>
      </c>
      <c r="H130" s="11">
        <v>120</v>
      </c>
      <c r="I130" s="11">
        <v>125</v>
      </c>
      <c r="J130" s="12">
        <v>130</v>
      </c>
      <c r="K130" s="298"/>
      <c r="L130" s="83"/>
    </row>
    <row r="131" spans="1:12" ht="12.75">
      <c r="A131" s="1"/>
      <c r="B131" s="52"/>
      <c r="C131" s="151"/>
      <c r="D131" s="6" t="s">
        <v>15</v>
      </c>
      <c r="E131" s="10">
        <v>44</v>
      </c>
      <c r="F131" s="224">
        <v>48</v>
      </c>
      <c r="G131" s="11">
        <v>53</v>
      </c>
      <c r="H131" s="11">
        <v>58</v>
      </c>
      <c r="I131" s="11">
        <v>62</v>
      </c>
      <c r="J131" s="12">
        <v>66</v>
      </c>
      <c r="K131" s="298"/>
      <c r="L131" s="83"/>
    </row>
    <row r="132" spans="1:12" ht="13.5" thickBot="1">
      <c r="A132" s="1"/>
      <c r="B132" s="52"/>
      <c r="C132" s="151"/>
      <c r="D132" s="6" t="s">
        <v>14</v>
      </c>
      <c r="E132" s="13"/>
      <c r="F132" s="225"/>
      <c r="G132" s="14"/>
      <c r="H132" s="14"/>
      <c r="I132" s="14"/>
      <c r="J132" s="15"/>
      <c r="K132" s="299"/>
      <c r="L132" s="83"/>
    </row>
    <row r="133" spans="1:13" ht="13.5" thickBot="1">
      <c r="A133" s="218" t="s">
        <v>984</v>
      </c>
      <c r="B133" s="51"/>
      <c r="C133" s="219" t="s">
        <v>858</v>
      </c>
      <c r="D133" s="39" t="s">
        <v>17</v>
      </c>
      <c r="E133" s="40" t="s">
        <v>97</v>
      </c>
      <c r="F133" s="223" t="s">
        <v>9</v>
      </c>
      <c r="G133" s="41" t="s">
        <v>10</v>
      </c>
      <c r="H133" s="41" t="s">
        <v>11</v>
      </c>
      <c r="I133" s="41" t="s">
        <v>12</v>
      </c>
      <c r="J133" s="42" t="s">
        <v>18</v>
      </c>
      <c r="K133" s="297" t="s">
        <v>985</v>
      </c>
      <c r="L133" s="82">
        <f>VLOOKUP(A133,Лист1!$A$4:$C$1450,3,FALSE)</f>
        <v>1320.2625</v>
      </c>
      <c r="M133" s="82">
        <f>VLOOKUP(A133,Лист1!$A$4:$C$1450,2,FALSE)</f>
        <v>1459.2375</v>
      </c>
    </row>
    <row r="134" spans="1:12" ht="12.75">
      <c r="A134" s="43"/>
      <c r="B134" s="52"/>
      <c r="C134" s="74"/>
      <c r="D134" s="6" t="s">
        <v>16</v>
      </c>
      <c r="E134" s="7">
        <v>65</v>
      </c>
      <c r="F134" s="214">
        <v>70</v>
      </c>
      <c r="G134" s="8">
        <v>75</v>
      </c>
      <c r="H134" s="8">
        <v>80</v>
      </c>
      <c r="I134" s="8">
        <v>83</v>
      </c>
      <c r="J134" s="9">
        <v>87</v>
      </c>
      <c r="K134" s="298"/>
      <c r="L134" s="83"/>
    </row>
    <row r="135" spans="1:12" ht="12.75">
      <c r="A135" s="1"/>
      <c r="B135" s="52"/>
      <c r="C135" s="151"/>
      <c r="D135" s="6" t="s">
        <v>13</v>
      </c>
      <c r="E135" s="10">
        <v>90</v>
      </c>
      <c r="F135" s="224">
        <v>100</v>
      </c>
      <c r="G135" s="11">
        <v>110</v>
      </c>
      <c r="H135" s="11">
        <v>120</v>
      </c>
      <c r="I135" s="11">
        <v>125</v>
      </c>
      <c r="J135" s="12">
        <v>130</v>
      </c>
      <c r="K135" s="298"/>
      <c r="L135" s="83"/>
    </row>
    <row r="136" spans="1:12" ht="12.75">
      <c r="A136" s="1"/>
      <c r="B136" s="52"/>
      <c r="C136" s="151"/>
      <c r="D136" s="6" t="s">
        <v>15</v>
      </c>
      <c r="E136" s="10">
        <v>44</v>
      </c>
      <c r="F136" s="224">
        <v>48</v>
      </c>
      <c r="G136" s="11">
        <v>53</v>
      </c>
      <c r="H136" s="11">
        <v>58</v>
      </c>
      <c r="I136" s="11">
        <v>62</v>
      </c>
      <c r="J136" s="12">
        <v>66</v>
      </c>
      <c r="K136" s="298"/>
      <c r="L136" s="83"/>
    </row>
    <row r="137" spans="1:12" ht="13.5" thickBot="1">
      <c r="A137" s="1"/>
      <c r="B137" s="52"/>
      <c r="C137" s="151"/>
      <c r="D137" s="6" t="s">
        <v>14</v>
      </c>
      <c r="E137" s="13"/>
      <c r="F137" s="225"/>
      <c r="G137" s="14"/>
      <c r="H137" s="14"/>
      <c r="I137" s="14"/>
      <c r="J137" s="15"/>
      <c r="K137" s="299"/>
      <c r="L137" s="83"/>
    </row>
    <row r="138" spans="1:13" ht="13.5" customHeight="1" thickBot="1">
      <c r="A138" s="218" t="s">
        <v>986</v>
      </c>
      <c r="B138" s="51"/>
      <c r="C138" s="219" t="s">
        <v>858</v>
      </c>
      <c r="D138" s="39" t="s">
        <v>17</v>
      </c>
      <c r="E138" s="40" t="s">
        <v>97</v>
      </c>
      <c r="F138" s="223" t="s">
        <v>9</v>
      </c>
      <c r="G138" s="41" t="s">
        <v>10</v>
      </c>
      <c r="H138" s="41" t="s">
        <v>11</v>
      </c>
      <c r="I138" s="41" t="s">
        <v>12</v>
      </c>
      <c r="J138" s="42" t="s">
        <v>18</v>
      </c>
      <c r="K138" s="297" t="s">
        <v>987</v>
      </c>
      <c r="L138" s="82">
        <f>VLOOKUP(A138,Лист1!$A$4:$C$1450,3,FALSE)</f>
        <v>1320.2625</v>
      </c>
      <c r="M138" s="82">
        <f>VLOOKUP(A138,Лист1!$A$4:$C$1450,2,FALSE)</f>
        <v>1459.2375</v>
      </c>
    </row>
    <row r="139" spans="1:12" ht="12.75">
      <c r="A139" s="43"/>
      <c r="B139" s="52"/>
      <c r="C139" s="74"/>
      <c r="D139" s="6" t="s">
        <v>16</v>
      </c>
      <c r="E139" s="7">
        <v>65</v>
      </c>
      <c r="F139" s="214">
        <v>70</v>
      </c>
      <c r="G139" s="8">
        <v>75</v>
      </c>
      <c r="H139" s="8">
        <v>80</v>
      </c>
      <c r="I139" s="8">
        <v>83</v>
      </c>
      <c r="J139" s="9">
        <v>87</v>
      </c>
      <c r="K139" s="298"/>
      <c r="L139" s="83"/>
    </row>
    <row r="140" spans="1:12" ht="12.75">
      <c r="A140" s="1"/>
      <c r="B140" s="52"/>
      <c r="C140" s="151"/>
      <c r="D140" s="6" t="s">
        <v>13</v>
      </c>
      <c r="E140" s="10">
        <v>90</v>
      </c>
      <c r="F140" s="224">
        <v>100</v>
      </c>
      <c r="G140" s="11">
        <v>110</v>
      </c>
      <c r="H140" s="11">
        <v>120</v>
      </c>
      <c r="I140" s="11">
        <v>125</v>
      </c>
      <c r="J140" s="12">
        <v>130</v>
      </c>
      <c r="K140" s="298"/>
      <c r="L140" s="83"/>
    </row>
    <row r="141" spans="1:12" ht="12.75">
      <c r="A141" s="1"/>
      <c r="B141" s="52"/>
      <c r="C141" s="151"/>
      <c r="D141" s="6" t="s">
        <v>15</v>
      </c>
      <c r="E141" s="10">
        <v>44</v>
      </c>
      <c r="F141" s="224">
        <v>48</v>
      </c>
      <c r="G141" s="11">
        <v>53</v>
      </c>
      <c r="H141" s="11">
        <v>58</v>
      </c>
      <c r="I141" s="11">
        <v>62</v>
      </c>
      <c r="J141" s="12">
        <v>66</v>
      </c>
      <c r="K141" s="298"/>
      <c r="L141" s="83"/>
    </row>
    <row r="142" spans="1:12" ht="13.5" thickBot="1">
      <c r="A142" s="1"/>
      <c r="B142" s="52"/>
      <c r="C142" s="151"/>
      <c r="D142" s="6" t="s">
        <v>14</v>
      </c>
      <c r="E142" s="13"/>
      <c r="F142" s="225"/>
      <c r="G142" s="14"/>
      <c r="H142" s="14"/>
      <c r="I142" s="14"/>
      <c r="J142" s="15"/>
      <c r="K142" s="299"/>
      <c r="L142" s="83"/>
    </row>
    <row r="143" spans="1:13" ht="13.5" thickBot="1">
      <c r="A143" s="218" t="s">
        <v>988</v>
      </c>
      <c r="B143" s="51"/>
      <c r="C143" s="219" t="s">
        <v>858</v>
      </c>
      <c r="D143" s="39" t="s">
        <v>17</v>
      </c>
      <c r="E143" s="40" t="s">
        <v>97</v>
      </c>
      <c r="F143" s="223" t="s">
        <v>9</v>
      </c>
      <c r="G143" s="41" t="s">
        <v>10</v>
      </c>
      <c r="H143" s="41" t="s">
        <v>11</v>
      </c>
      <c r="I143" s="41" t="s">
        <v>12</v>
      </c>
      <c r="J143" s="42" t="s">
        <v>18</v>
      </c>
      <c r="K143" s="297" t="s">
        <v>989</v>
      </c>
      <c r="L143" s="82">
        <f>VLOOKUP(A143,Лист1!$A$4:$C$1450,3,FALSE)</f>
        <v>1320.2625</v>
      </c>
      <c r="M143" s="82">
        <f>VLOOKUP(A143,Лист1!$A$4:$C$1450,2,FALSE)</f>
        <v>1459.2375</v>
      </c>
    </row>
    <row r="144" spans="1:12" ht="12.75">
      <c r="A144" s="43"/>
      <c r="B144" s="52"/>
      <c r="C144" s="74"/>
      <c r="D144" s="6" t="s">
        <v>16</v>
      </c>
      <c r="E144" s="7">
        <v>65</v>
      </c>
      <c r="F144" s="214">
        <v>70</v>
      </c>
      <c r="G144" s="8">
        <v>75</v>
      </c>
      <c r="H144" s="8">
        <v>80</v>
      </c>
      <c r="I144" s="8">
        <v>83</v>
      </c>
      <c r="J144" s="9">
        <v>87</v>
      </c>
      <c r="K144" s="298"/>
      <c r="L144" s="83"/>
    </row>
    <row r="145" spans="1:12" ht="12.75">
      <c r="A145" s="1"/>
      <c r="B145" s="52"/>
      <c r="C145" s="151"/>
      <c r="D145" s="6" t="s">
        <v>13</v>
      </c>
      <c r="E145" s="10">
        <v>90</v>
      </c>
      <c r="F145" s="224">
        <v>100</v>
      </c>
      <c r="G145" s="11">
        <v>110</v>
      </c>
      <c r="H145" s="11">
        <v>120</v>
      </c>
      <c r="I145" s="11">
        <v>125</v>
      </c>
      <c r="J145" s="12">
        <v>130</v>
      </c>
      <c r="K145" s="298"/>
      <c r="L145" s="83"/>
    </row>
    <row r="146" spans="1:12" ht="12.75">
      <c r="A146" s="1"/>
      <c r="B146" s="52"/>
      <c r="C146" s="151"/>
      <c r="D146" s="6" t="s">
        <v>15</v>
      </c>
      <c r="E146" s="10">
        <v>44</v>
      </c>
      <c r="F146" s="224">
        <v>48</v>
      </c>
      <c r="G146" s="11">
        <v>53</v>
      </c>
      <c r="H146" s="11">
        <v>58</v>
      </c>
      <c r="I146" s="11">
        <v>62</v>
      </c>
      <c r="J146" s="12">
        <v>66</v>
      </c>
      <c r="K146" s="298"/>
      <c r="L146" s="83"/>
    </row>
    <row r="147" spans="1:12" ht="13.5" thickBot="1">
      <c r="A147" s="1"/>
      <c r="B147" s="52"/>
      <c r="C147" s="151"/>
      <c r="D147" s="6" t="s">
        <v>14</v>
      </c>
      <c r="E147" s="13"/>
      <c r="F147" s="225"/>
      <c r="G147" s="14"/>
      <c r="H147" s="14"/>
      <c r="I147" s="14"/>
      <c r="J147" s="15"/>
      <c r="K147" s="299"/>
      <c r="L147" s="83"/>
    </row>
    <row r="148" spans="1:13" ht="13.5" thickBot="1">
      <c r="A148" s="218" t="s">
        <v>990</v>
      </c>
      <c r="B148" s="51"/>
      <c r="C148" s="219" t="s">
        <v>858</v>
      </c>
      <c r="D148" s="39" t="s">
        <v>17</v>
      </c>
      <c r="E148" s="40" t="s">
        <v>97</v>
      </c>
      <c r="F148" s="223" t="s">
        <v>9</v>
      </c>
      <c r="G148" s="41" t="s">
        <v>10</v>
      </c>
      <c r="H148" s="41" t="s">
        <v>11</v>
      </c>
      <c r="I148" s="41" t="s">
        <v>12</v>
      </c>
      <c r="J148" s="42" t="s">
        <v>18</v>
      </c>
      <c r="K148" s="297" t="s">
        <v>991</v>
      </c>
      <c r="L148" s="82">
        <f>VLOOKUP(A148,Лист1!$A$4:$C$1450,3,FALSE)</f>
        <v>1320.2625</v>
      </c>
      <c r="M148" s="82">
        <f>VLOOKUP(A148,Лист1!$A$4:$C$1450,2,FALSE)</f>
        <v>1459.2375</v>
      </c>
    </row>
    <row r="149" spans="1:12" ht="12.75">
      <c r="A149" s="43"/>
      <c r="B149" s="52"/>
      <c r="C149" s="74"/>
      <c r="D149" s="6" t="s">
        <v>16</v>
      </c>
      <c r="E149" s="7">
        <v>65</v>
      </c>
      <c r="F149" s="214">
        <v>70</v>
      </c>
      <c r="G149" s="8">
        <v>75</v>
      </c>
      <c r="H149" s="8">
        <v>80</v>
      </c>
      <c r="I149" s="8">
        <v>83</v>
      </c>
      <c r="J149" s="9">
        <v>87</v>
      </c>
      <c r="K149" s="298"/>
      <c r="L149" s="83"/>
    </row>
    <row r="150" spans="1:12" ht="12.75">
      <c r="A150" s="1"/>
      <c r="B150" s="52"/>
      <c r="C150" s="151"/>
      <c r="D150" s="6" t="s">
        <v>13</v>
      </c>
      <c r="E150" s="10">
        <v>90</v>
      </c>
      <c r="F150" s="224">
        <v>100</v>
      </c>
      <c r="G150" s="11">
        <v>110</v>
      </c>
      <c r="H150" s="11">
        <v>120</v>
      </c>
      <c r="I150" s="11">
        <v>125</v>
      </c>
      <c r="J150" s="12">
        <v>130</v>
      </c>
      <c r="K150" s="298"/>
      <c r="L150" s="83"/>
    </row>
    <row r="151" spans="1:12" ht="12.75">
      <c r="A151" s="1"/>
      <c r="B151" s="52"/>
      <c r="C151" s="151"/>
      <c r="D151" s="6" t="s">
        <v>15</v>
      </c>
      <c r="E151" s="10">
        <v>44</v>
      </c>
      <c r="F151" s="224">
        <v>48</v>
      </c>
      <c r="G151" s="11">
        <v>53</v>
      </c>
      <c r="H151" s="11">
        <v>58</v>
      </c>
      <c r="I151" s="11">
        <v>62</v>
      </c>
      <c r="J151" s="12">
        <v>66</v>
      </c>
      <c r="K151" s="298"/>
      <c r="L151" s="83"/>
    </row>
    <row r="152" spans="1:12" ht="13.5" thickBot="1">
      <c r="A152" s="1"/>
      <c r="B152" s="52"/>
      <c r="C152" s="151"/>
      <c r="D152" s="6" t="s">
        <v>14</v>
      </c>
      <c r="E152" s="13"/>
      <c r="F152" s="225"/>
      <c r="G152" s="14"/>
      <c r="H152" s="14"/>
      <c r="I152" s="14"/>
      <c r="J152" s="15"/>
      <c r="K152" s="299"/>
      <c r="L152" s="83"/>
    </row>
    <row r="153" spans="1:13" ht="13.5" thickBot="1">
      <c r="A153" s="218" t="s">
        <v>992</v>
      </c>
      <c r="B153" s="51"/>
      <c r="C153" s="219" t="s">
        <v>858</v>
      </c>
      <c r="D153" s="39" t="s">
        <v>17</v>
      </c>
      <c r="E153" s="40" t="s">
        <v>97</v>
      </c>
      <c r="F153" s="223" t="s">
        <v>9</v>
      </c>
      <c r="G153" s="41" t="s">
        <v>10</v>
      </c>
      <c r="H153" s="41" t="s">
        <v>11</v>
      </c>
      <c r="I153" s="41" t="s">
        <v>12</v>
      </c>
      <c r="J153" s="42" t="s">
        <v>18</v>
      </c>
      <c r="K153" s="297" t="s">
        <v>934</v>
      </c>
      <c r="L153" s="82">
        <f>VLOOKUP(A153,Лист1!$A$4:$C$1450,3,FALSE)</f>
        <v>1320.2625</v>
      </c>
      <c r="M153" s="82">
        <f>VLOOKUP(A153,Лист1!$A$4:$C$1450,2,FALSE)</f>
        <v>1459.2375</v>
      </c>
    </row>
    <row r="154" spans="1:12" ht="12.75">
      <c r="A154" s="43"/>
      <c r="B154" s="52"/>
      <c r="C154" s="74"/>
      <c r="D154" s="6" t="s">
        <v>16</v>
      </c>
      <c r="E154" s="7">
        <v>65</v>
      </c>
      <c r="F154" s="214">
        <v>70</v>
      </c>
      <c r="G154" s="8">
        <v>75</v>
      </c>
      <c r="H154" s="8">
        <v>80</v>
      </c>
      <c r="I154" s="8">
        <v>83</v>
      </c>
      <c r="J154" s="9">
        <v>87</v>
      </c>
      <c r="K154" s="298"/>
      <c r="L154" s="83"/>
    </row>
    <row r="155" spans="1:12" ht="12.75">
      <c r="A155" s="1"/>
      <c r="B155" s="52"/>
      <c r="C155" s="151"/>
      <c r="D155" s="6" t="s">
        <v>13</v>
      </c>
      <c r="E155" s="10">
        <v>90</v>
      </c>
      <c r="F155" s="224">
        <v>100</v>
      </c>
      <c r="G155" s="11">
        <v>110</v>
      </c>
      <c r="H155" s="11">
        <v>120</v>
      </c>
      <c r="I155" s="11">
        <v>125</v>
      </c>
      <c r="J155" s="12">
        <v>130</v>
      </c>
      <c r="K155" s="298"/>
      <c r="L155" s="83"/>
    </row>
    <row r="156" spans="1:12" ht="12.75">
      <c r="A156" s="1"/>
      <c r="B156" s="52"/>
      <c r="C156" s="151"/>
      <c r="D156" s="6" t="s">
        <v>15</v>
      </c>
      <c r="E156" s="10">
        <v>44</v>
      </c>
      <c r="F156" s="224">
        <v>48</v>
      </c>
      <c r="G156" s="11">
        <v>53</v>
      </c>
      <c r="H156" s="11">
        <v>58</v>
      </c>
      <c r="I156" s="11">
        <v>62</v>
      </c>
      <c r="J156" s="12">
        <v>66</v>
      </c>
      <c r="K156" s="298"/>
      <c r="L156" s="83"/>
    </row>
    <row r="157" spans="1:12" ht="13.5" thickBot="1">
      <c r="A157" s="1"/>
      <c r="B157" s="52"/>
      <c r="C157" s="151"/>
      <c r="D157" s="6" t="s">
        <v>14</v>
      </c>
      <c r="E157" s="13"/>
      <c r="F157" s="225"/>
      <c r="G157" s="14"/>
      <c r="H157" s="14"/>
      <c r="I157" s="14"/>
      <c r="J157" s="15"/>
      <c r="K157" s="299"/>
      <c r="L157" s="83"/>
    </row>
    <row r="158" spans="1:13" ht="13.5" customHeight="1" thickBot="1">
      <c r="A158" s="218" t="s">
        <v>993</v>
      </c>
      <c r="B158" s="51"/>
      <c r="C158" s="219" t="s">
        <v>858</v>
      </c>
      <c r="D158" s="39" t="s">
        <v>17</v>
      </c>
      <c r="E158" s="40" t="s">
        <v>97</v>
      </c>
      <c r="F158" s="223" t="s">
        <v>9</v>
      </c>
      <c r="G158" s="41" t="s">
        <v>10</v>
      </c>
      <c r="H158" s="41" t="s">
        <v>11</v>
      </c>
      <c r="I158" s="41" t="s">
        <v>12</v>
      </c>
      <c r="J158" s="42" t="s">
        <v>18</v>
      </c>
      <c r="K158" s="297" t="s">
        <v>994</v>
      </c>
      <c r="L158" s="82">
        <f>VLOOKUP(A158,Лист1!$A$4:$C$1450,3,FALSE)</f>
        <v>1320.2625</v>
      </c>
      <c r="M158" s="82">
        <f>VLOOKUP(A158,Лист1!$A$4:$C$1450,2,FALSE)</f>
        <v>1459.2375</v>
      </c>
    </row>
    <row r="159" spans="1:12" ht="12.75">
      <c r="A159" s="43"/>
      <c r="B159" s="52"/>
      <c r="C159" s="74"/>
      <c r="D159" s="6" t="s">
        <v>16</v>
      </c>
      <c r="E159" s="7">
        <v>65</v>
      </c>
      <c r="F159" s="214">
        <v>70</v>
      </c>
      <c r="G159" s="8">
        <v>75</v>
      </c>
      <c r="H159" s="8">
        <v>80</v>
      </c>
      <c r="I159" s="8">
        <v>83</v>
      </c>
      <c r="J159" s="9">
        <v>87</v>
      </c>
      <c r="K159" s="298"/>
      <c r="L159" s="83"/>
    </row>
    <row r="160" spans="1:12" ht="12.75">
      <c r="A160" s="1"/>
      <c r="B160" s="52"/>
      <c r="C160" s="151"/>
      <c r="D160" s="6" t="s">
        <v>13</v>
      </c>
      <c r="E160" s="10">
        <v>90</v>
      </c>
      <c r="F160" s="224">
        <v>100</v>
      </c>
      <c r="G160" s="11">
        <v>110</v>
      </c>
      <c r="H160" s="11">
        <v>120</v>
      </c>
      <c r="I160" s="11">
        <v>125</v>
      </c>
      <c r="J160" s="12">
        <v>130</v>
      </c>
      <c r="K160" s="298"/>
      <c r="L160" s="83"/>
    </row>
    <row r="161" spans="1:12" ht="12.75">
      <c r="A161" s="1"/>
      <c r="B161" s="52"/>
      <c r="C161" s="151"/>
      <c r="D161" s="6" t="s">
        <v>15</v>
      </c>
      <c r="E161" s="10">
        <v>44</v>
      </c>
      <c r="F161" s="224">
        <v>48</v>
      </c>
      <c r="G161" s="11">
        <v>53</v>
      </c>
      <c r="H161" s="11">
        <v>58</v>
      </c>
      <c r="I161" s="11">
        <v>62</v>
      </c>
      <c r="J161" s="12">
        <v>66</v>
      </c>
      <c r="K161" s="298"/>
      <c r="L161" s="83"/>
    </row>
    <row r="162" spans="1:12" ht="13.5" thickBot="1">
      <c r="A162" s="1"/>
      <c r="B162" s="52"/>
      <c r="C162" s="151"/>
      <c r="D162" s="6" t="s">
        <v>14</v>
      </c>
      <c r="E162" s="13"/>
      <c r="F162" s="225"/>
      <c r="G162" s="14"/>
      <c r="H162" s="14"/>
      <c r="I162" s="14"/>
      <c r="J162" s="15"/>
      <c r="K162" s="299"/>
      <c r="L162" s="83"/>
    </row>
    <row r="163" spans="1:13" ht="13.5" thickBot="1">
      <c r="A163" s="218" t="s">
        <v>995</v>
      </c>
      <c r="B163" s="51"/>
      <c r="C163" s="219" t="s">
        <v>858</v>
      </c>
      <c r="D163" s="39" t="s">
        <v>17</v>
      </c>
      <c r="E163" s="40" t="s">
        <v>97</v>
      </c>
      <c r="F163" s="223" t="s">
        <v>9</v>
      </c>
      <c r="G163" s="41" t="s">
        <v>10</v>
      </c>
      <c r="H163" s="41" t="s">
        <v>11</v>
      </c>
      <c r="I163" s="41" t="s">
        <v>12</v>
      </c>
      <c r="J163" s="42" t="s">
        <v>18</v>
      </c>
      <c r="K163" s="297" t="s">
        <v>996</v>
      </c>
      <c r="L163" s="82">
        <f>VLOOKUP(A163,Лист1!$A$4:$C$1450,3,FALSE)</f>
        <v>1216.8702</v>
      </c>
      <c r="M163" s="82">
        <f>VLOOKUP(A163,Лист1!$A$4:$C$1450,2,FALSE)</f>
        <v>1344.9617999999998</v>
      </c>
    </row>
    <row r="164" spans="1:12" ht="12.75">
      <c r="A164" s="43"/>
      <c r="B164" s="52"/>
      <c r="C164" s="74"/>
      <c r="D164" s="6" t="s">
        <v>16</v>
      </c>
      <c r="E164" s="7">
        <v>65</v>
      </c>
      <c r="F164" s="214">
        <v>70</v>
      </c>
      <c r="G164" s="8">
        <v>75</v>
      </c>
      <c r="H164" s="8">
        <v>80</v>
      </c>
      <c r="I164" s="8">
        <v>83</v>
      </c>
      <c r="J164" s="9">
        <v>87</v>
      </c>
      <c r="K164" s="298"/>
      <c r="L164" s="83"/>
    </row>
    <row r="165" spans="1:12" ht="12.75">
      <c r="A165" s="1"/>
      <c r="B165" s="52"/>
      <c r="C165" s="151"/>
      <c r="D165" s="6" t="s">
        <v>13</v>
      </c>
      <c r="E165" s="10">
        <v>90</v>
      </c>
      <c r="F165" s="224">
        <v>100</v>
      </c>
      <c r="G165" s="11">
        <v>110</v>
      </c>
      <c r="H165" s="11">
        <v>120</v>
      </c>
      <c r="I165" s="11">
        <v>125</v>
      </c>
      <c r="J165" s="12">
        <v>130</v>
      </c>
      <c r="K165" s="298"/>
      <c r="L165" s="83"/>
    </row>
    <row r="166" spans="1:12" ht="12.75">
      <c r="A166" s="1"/>
      <c r="B166" s="52"/>
      <c r="C166" s="151"/>
      <c r="D166" s="6" t="s">
        <v>15</v>
      </c>
      <c r="E166" s="10">
        <v>44</v>
      </c>
      <c r="F166" s="224">
        <v>48</v>
      </c>
      <c r="G166" s="11">
        <v>53</v>
      </c>
      <c r="H166" s="11">
        <v>58</v>
      </c>
      <c r="I166" s="11">
        <v>62</v>
      </c>
      <c r="J166" s="12">
        <v>66</v>
      </c>
      <c r="K166" s="298"/>
      <c r="L166" s="83"/>
    </row>
    <row r="167" spans="1:12" ht="13.5" thickBot="1">
      <c r="A167" s="1"/>
      <c r="B167" s="52"/>
      <c r="C167" s="151"/>
      <c r="D167" s="6" t="s">
        <v>14</v>
      </c>
      <c r="E167" s="13"/>
      <c r="F167" s="225"/>
      <c r="G167" s="14"/>
      <c r="H167" s="14"/>
      <c r="I167" s="14"/>
      <c r="J167" s="15"/>
      <c r="K167" s="299"/>
      <c r="L167" s="83"/>
    </row>
    <row r="168" spans="1:13" ht="13.5" thickBot="1">
      <c r="A168" s="218" t="s">
        <v>997</v>
      </c>
      <c r="B168" s="51"/>
      <c r="C168" s="219" t="s">
        <v>858</v>
      </c>
      <c r="D168" s="39" t="s">
        <v>17</v>
      </c>
      <c r="E168" s="40" t="s">
        <v>97</v>
      </c>
      <c r="F168" s="223" t="s">
        <v>9</v>
      </c>
      <c r="G168" s="41" t="s">
        <v>10</v>
      </c>
      <c r="H168" s="41" t="s">
        <v>11</v>
      </c>
      <c r="I168" s="41" t="s">
        <v>12</v>
      </c>
      <c r="J168" s="42" t="s">
        <v>18</v>
      </c>
      <c r="K168" s="297" t="s">
        <v>998</v>
      </c>
      <c r="L168" s="82">
        <f>VLOOKUP(A168,Лист1!$A$4:$C$1450,3,FALSE)</f>
        <v>1216.8702</v>
      </c>
      <c r="M168" s="82">
        <f>VLOOKUP(A168,Лист1!$A$4:$C$1450,2,FALSE)</f>
        <v>1344.9617999999998</v>
      </c>
    </row>
    <row r="169" spans="1:12" ht="12.75">
      <c r="A169" s="43"/>
      <c r="B169" s="52"/>
      <c r="C169" s="74"/>
      <c r="D169" s="6" t="s">
        <v>16</v>
      </c>
      <c r="E169" s="7">
        <v>65</v>
      </c>
      <c r="F169" s="214">
        <v>70</v>
      </c>
      <c r="G169" s="8">
        <v>75</v>
      </c>
      <c r="H169" s="8">
        <v>80</v>
      </c>
      <c r="I169" s="8">
        <v>83</v>
      </c>
      <c r="J169" s="9">
        <v>87</v>
      </c>
      <c r="K169" s="298"/>
      <c r="L169" s="83"/>
    </row>
    <row r="170" spans="1:12" ht="12.75">
      <c r="A170" s="1"/>
      <c r="B170" s="52"/>
      <c r="C170" s="151"/>
      <c r="D170" s="6" t="s">
        <v>13</v>
      </c>
      <c r="E170" s="10">
        <v>90</v>
      </c>
      <c r="F170" s="224">
        <v>100</v>
      </c>
      <c r="G170" s="11">
        <v>110</v>
      </c>
      <c r="H170" s="11">
        <v>120</v>
      </c>
      <c r="I170" s="11">
        <v>125</v>
      </c>
      <c r="J170" s="12">
        <v>130</v>
      </c>
      <c r="K170" s="298"/>
      <c r="L170" s="83"/>
    </row>
    <row r="171" spans="1:12" ht="12.75">
      <c r="A171" s="1"/>
      <c r="B171" s="52"/>
      <c r="C171" s="151"/>
      <c r="D171" s="6" t="s">
        <v>15</v>
      </c>
      <c r="E171" s="10">
        <v>44</v>
      </c>
      <c r="F171" s="224">
        <v>48</v>
      </c>
      <c r="G171" s="11">
        <v>53</v>
      </c>
      <c r="H171" s="11">
        <v>58</v>
      </c>
      <c r="I171" s="11">
        <v>62</v>
      </c>
      <c r="J171" s="12">
        <v>66</v>
      </c>
      <c r="K171" s="298"/>
      <c r="L171" s="83"/>
    </row>
    <row r="172" spans="1:12" ht="13.5" thickBot="1">
      <c r="A172" s="1"/>
      <c r="B172" s="52"/>
      <c r="C172" s="151"/>
      <c r="D172" s="6" t="s">
        <v>14</v>
      </c>
      <c r="E172" s="13"/>
      <c r="F172" s="225"/>
      <c r="G172" s="14"/>
      <c r="H172" s="14"/>
      <c r="I172" s="14"/>
      <c r="J172" s="15"/>
      <c r="K172" s="299"/>
      <c r="L172" s="83"/>
    </row>
    <row r="173" spans="1:13" ht="13.5" thickBot="1">
      <c r="A173" s="218" t="s">
        <v>999</v>
      </c>
      <c r="B173" s="51"/>
      <c r="C173" s="219" t="s">
        <v>858</v>
      </c>
      <c r="D173" s="39" t="s">
        <v>17</v>
      </c>
      <c r="E173" s="40" t="s">
        <v>97</v>
      </c>
      <c r="F173" s="223" t="s">
        <v>9</v>
      </c>
      <c r="G173" s="41" t="s">
        <v>10</v>
      </c>
      <c r="H173" s="41" t="s">
        <v>11</v>
      </c>
      <c r="I173" s="41" t="s">
        <v>12</v>
      </c>
      <c r="J173" s="42" t="s">
        <v>18</v>
      </c>
      <c r="K173" s="297" t="s">
        <v>1000</v>
      </c>
      <c r="L173" s="82">
        <f>VLOOKUP(A173,Лист1!$A$4:$C$1450,3,FALSE)</f>
        <v>1216.8702</v>
      </c>
      <c r="M173" s="82">
        <f>VLOOKUP(A173,Лист1!$A$4:$C$1450,2,FALSE)</f>
        <v>1344.9617999999998</v>
      </c>
    </row>
    <row r="174" spans="1:12" ht="12.75">
      <c r="A174" s="43"/>
      <c r="B174" s="52"/>
      <c r="C174" s="74"/>
      <c r="D174" s="6" t="s">
        <v>16</v>
      </c>
      <c r="E174" s="7">
        <v>65</v>
      </c>
      <c r="F174" s="214">
        <v>70</v>
      </c>
      <c r="G174" s="8">
        <v>75</v>
      </c>
      <c r="H174" s="8">
        <v>80</v>
      </c>
      <c r="I174" s="8">
        <v>83</v>
      </c>
      <c r="J174" s="9">
        <v>87</v>
      </c>
      <c r="K174" s="298"/>
      <c r="L174" s="83"/>
    </row>
    <row r="175" spans="1:12" ht="12.75">
      <c r="A175" s="1"/>
      <c r="B175" s="52"/>
      <c r="C175" s="151"/>
      <c r="D175" s="6" t="s">
        <v>13</v>
      </c>
      <c r="E175" s="10">
        <v>90</v>
      </c>
      <c r="F175" s="224">
        <v>100</v>
      </c>
      <c r="G175" s="11">
        <v>110</v>
      </c>
      <c r="H175" s="11">
        <v>120</v>
      </c>
      <c r="I175" s="11">
        <v>125</v>
      </c>
      <c r="J175" s="12">
        <v>130</v>
      </c>
      <c r="K175" s="298"/>
      <c r="L175" s="83"/>
    </row>
    <row r="176" spans="1:12" ht="12.75">
      <c r="A176" s="1"/>
      <c r="B176" s="52"/>
      <c r="C176" s="151"/>
      <c r="D176" s="6" t="s">
        <v>15</v>
      </c>
      <c r="E176" s="10">
        <v>44</v>
      </c>
      <c r="F176" s="224">
        <v>48</v>
      </c>
      <c r="G176" s="11">
        <v>53</v>
      </c>
      <c r="H176" s="11">
        <v>58</v>
      </c>
      <c r="I176" s="11">
        <v>62</v>
      </c>
      <c r="J176" s="12">
        <v>66</v>
      </c>
      <c r="K176" s="298"/>
      <c r="L176" s="83"/>
    </row>
    <row r="177" spans="1:12" ht="13.5" thickBot="1">
      <c r="A177" s="1"/>
      <c r="B177" s="52"/>
      <c r="C177" s="151"/>
      <c r="D177" s="6" t="s">
        <v>14</v>
      </c>
      <c r="E177" s="13"/>
      <c r="F177" s="225"/>
      <c r="G177" s="14"/>
      <c r="H177" s="14"/>
      <c r="I177" s="14"/>
      <c r="J177" s="15"/>
      <c r="K177" s="299"/>
      <c r="L177" s="83"/>
    </row>
    <row r="178" spans="1:13" ht="13.5" thickBot="1">
      <c r="A178" s="218" t="s">
        <v>1001</v>
      </c>
      <c r="B178" s="51"/>
      <c r="C178" s="219" t="s">
        <v>858</v>
      </c>
      <c r="D178" s="39" t="s">
        <v>17</v>
      </c>
      <c r="E178" s="40" t="s">
        <v>97</v>
      </c>
      <c r="F178" s="223" t="s">
        <v>9</v>
      </c>
      <c r="G178" s="41" t="s">
        <v>10</v>
      </c>
      <c r="H178" s="41" t="s">
        <v>11</v>
      </c>
      <c r="I178" s="41" t="s">
        <v>12</v>
      </c>
      <c r="J178" s="42" t="s">
        <v>18</v>
      </c>
      <c r="K178" s="297" t="s">
        <v>1002</v>
      </c>
      <c r="L178" s="82">
        <f>VLOOKUP(A178,Лист1!$A$4:$C$1450,3,FALSE)</f>
        <v>1216.8702</v>
      </c>
      <c r="M178" s="82">
        <f>VLOOKUP(A178,Лист1!$A$4:$C$1450,2,FALSE)</f>
        <v>1344.9617999999998</v>
      </c>
    </row>
    <row r="179" spans="1:12" ht="12.75">
      <c r="A179" s="43"/>
      <c r="B179" s="52"/>
      <c r="C179" s="74"/>
      <c r="D179" s="6" t="s">
        <v>16</v>
      </c>
      <c r="E179" s="7">
        <v>65</v>
      </c>
      <c r="F179" s="214">
        <v>70</v>
      </c>
      <c r="G179" s="8">
        <v>75</v>
      </c>
      <c r="H179" s="8">
        <v>80</v>
      </c>
      <c r="I179" s="8">
        <v>83</v>
      </c>
      <c r="J179" s="9">
        <v>87</v>
      </c>
      <c r="K179" s="298"/>
      <c r="L179" s="83"/>
    </row>
    <row r="180" spans="1:12" ht="12.75">
      <c r="A180" s="1"/>
      <c r="B180" s="52"/>
      <c r="C180" s="151"/>
      <c r="D180" s="6" t="s">
        <v>13</v>
      </c>
      <c r="E180" s="10">
        <v>90</v>
      </c>
      <c r="F180" s="224">
        <v>100</v>
      </c>
      <c r="G180" s="11">
        <v>110</v>
      </c>
      <c r="H180" s="11">
        <v>120</v>
      </c>
      <c r="I180" s="11">
        <v>125</v>
      </c>
      <c r="J180" s="12">
        <v>130</v>
      </c>
      <c r="K180" s="298"/>
      <c r="L180" s="83"/>
    </row>
    <row r="181" spans="1:12" ht="12.75">
      <c r="A181" s="1"/>
      <c r="B181" s="52"/>
      <c r="C181" s="151"/>
      <c r="D181" s="6" t="s">
        <v>15</v>
      </c>
      <c r="E181" s="10">
        <v>44</v>
      </c>
      <c r="F181" s="224">
        <v>48</v>
      </c>
      <c r="G181" s="11">
        <v>53</v>
      </c>
      <c r="H181" s="11">
        <v>58</v>
      </c>
      <c r="I181" s="11">
        <v>62</v>
      </c>
      <c r="J181" s="12">
        <v>66</v>
      </c>
      <c r="K181" s="298"/>
      <c r="L181" s="83"/>
    </row>
    <row r="182" spans="1:12" ht="13.5" thickBot="1">
      <c r="A182" s="1"/>
      <c r="B182" s="52"/>
      <c r="C182" s="151"/>
      <c r="D182" s="6" t="s">
        <v>14</v>
      </c>
      <c r="E182" s="13"/>
      <c r="F182" s="225"/>
      <c r="G182" s="14"/>
      <c r="H182" s="14"/>
      <c r="I182" s="14"/>
      <c r="J182" s="15"/>
      <c r="K182" s="299"/>
      <c r="L182" s="83"/>
    </row>
    <row r="183" spans="1:13" ht="13.5" thickBot="1">
      <c r="A183" s="218" t="s">
        <v>1003</v>
      </c>
      <c r="B183" s="51"/>
      <c r="C183" s="219" t="s">
        <v>858</v>
      </c>
      <c r="D183" s="39" t="s">
        <v>17</v>
      </c>
      <c r="E183" s="40" t="s">
        <v>97</v>
      </c>
      <c r="F183" s="223" t="s">
        <v>9</v>
      </c>
      <c r="G183" s="41" t="s">
        <v>10</v>
      </c>
      <c r="H183" s="41" t="s">
        <v>11</v>
      </c>
      <c r="I183" s="41" t="s">
        <v>12</v>
      </c>
      <c r="J183" s="42" t="s">
        <v>18</v>
      </c>
      <c r="K183" s="297" t="s">
        <v>1004</v>
      </c>
      <c r="L183" s="82">
        <f>VLOOKUP(A183,Лист1!$A$4:$C$1450,3,FALSE)</f>
        <v>1320.2625</v>
      </c>
      <c r="M183" s="82">
        <f>VLOOKUP(A183,Лист1!$A$4:$C$1450,2,FALSE)</f>
        <v>1459.2375</v>
      </c>
    </row>
    <row r="184" spans="1:12" ht="12.75">
      <c r="A184" s="43"/>
      <c r="B184" s="52"/>
      <c r="C184" s="74"/>
      <c r="D184" s="6" t="s">
        <v>16</v>
      </c>
      <c r="E184" s="7">
        <v>65</v>
      </c>
      <c r="F184" s="214">
        <v>70</v>
      </c>
      <c r="G184" s="8">
        <v>75</v>
      </c>
      <c r="H184" s="8">
        <v>80</v>
      </c>
      <c r="I184" s="8">
        <v>83</v>
      </c>
      <c r="J184" s="9">
        <v>87</v>
      </c>
      <c r="K184" s="298"/>
      <c r="L184" s="83"/>
    </row>
    <row r="185" spans="1:12" ht="12.75">
      <c r="A185" s="1"/>
      <c r="B185" s="52"/>
      <c r="C185" s="151"/>
      <c r="D185" s="6" t="s">
        <v>13</v>
      </c>
      <c r="E185" s="10">
        <v>90</v>
      </c>
      <c r="F185" s="224">
        <v>100</v>
      </c>
      <c r="G185" s="11">
        <v>110</v>
      </c>
      <c r="H185" s="11">
        <v>120</v>
      </c>
      <c r="I185" s="11">
        <v>125</v>
      </c>
      <c r="J185" s="12">
        <v>130</v>
      </c>
      <c r="K185" s="298"/>
      <c r="L185" s="83"/>
    </row>
    <row r="186" spans="1:12" ht="12.75">
      <c r="A186" s="1"/>
      <c r="B186" s="52"/>
      <c r="C186" s="151"/>
      <c r="D186" s="6" t="s">
        <v>15</v>
      </c>
      <c r="E186" s="10">
        <v>44</v>
      </c>
      <c r="F186" s="224">
        <v>48</v>
      </c>
      <c r="G186" s="11">
        <v>53</v>
      </c>
      <c r="H186" s="11">
        <v>58</v>
      </c>
      <c r="I186" s="11">
        <v>62</v>
      </c>
      <c r="J186" s="12">
        <v>66</v>
      </c>
      <c r="K186" s="298"/>
      <c r="L186" s="83"/>
    </row>
    <row r="187" spans="1:12" ht="13.5" thickBot="1">
      <c r="A187" s="1"/>
      <c r="B187" s="52"/>
      <c r="C187" s="151"/>
      <c r="D187" s="6" t="s">
        <v>14</v>
      </c>
      <c r="E187" s="13"/>
      <c r="F187" s="225"/>
      <c r="G187" s="14"/>
      <c r="H187" s="14"/>
      <c r="I187" s="14"/>
      <c r="J187" s="15"/>
      <c r="K187" s="299"/>
      <c r="L187" s="83"/>
    </row>
    <row r="188" spans="1:13" ht="13.5" thickBot="1">
      <c r="A188" s="218" t="s">
        <v>1005</v>
      </c>
      <c r="B188" s="51"/>
      <c r="C188" s="219" t="s">
        <v>858</v>
      </c>
      <c r="D188" s="39" t="s">
        <v>17</v>
      </c>
      <c r="E188" s="40" t="s">
        <v>97</v>
      </c>
      <c r="F188" s="223" t="s">
        <v>9</v>
      </c>
      <c r="G188" s="41" t="s">
        <v>10</v>
      </c>
      <c r="H188" s="41" t="s">
        <v>11</v>
      </c>
      <c r="I188" s="41" t="s">
        <v>12</v>
      </c>
      <c r="J188" s="42" t="s">
        <v>18</v>
      </c>
      <c r="K188" s="297" t="s">
        <v>1006</v>
      </c>
      <c r="L188" s="82">
        <f>VLOOKUP(A188,Лист1!$A$4:$C$1450,3,FALSE)</f>
        <v>1320.2625</v>
      </c>
      <c r="M188" s="82">
        <f>VLOOKUP(A188,Лист1!$A$4:$C$1450,2,FALSE)</f>
        <v>1459.2375</v>
      </c>
    </row>
    <row r="189" spans="1:12" ht="12.75">
      <c r="A189" s="43"/>
      <c r="B189" s="52"/>
      <c r="C189" s="74"/>
      <c r="D189" s="6" t="s">
        <v>16</v>
      </c>
      <c r="E189" s="7">
        <v>65</v>
      </c>
      <c r="F189" s="214">
        <v>70</v>
      </c>
      <c r="G189" s="8">
        <v>75</v>
      </c>
      <c r="H189" s="8">
        <v>80</v>
      </c>
      <c r="I189" s="8">
        <v>83</v>
      </c>
      <c r="J189" s="9">
        <v>87</v>
      </c>
      <c r="K189" s="298"/>
      <c r="L189" s="83"/>
    </row>
    <row r="190" spans="1:12" ht="12.75">
      <c r="A190" s="1"/>
      <c r="B190" s="52"/>
      <c r="C190" s="151"/>
      <c r="D190" s="6" t="s">
        <v>13</v>
      </c>
      <c r="E190" s="10">
        <v>90</v>
      </c>
      <c r="F190" s="224">
        <v>100</v>
      </c>
      <c r="G190" s="11">
        <v>110</v>
      </c>
      <c r="H190" s="11">
        <v>120</v>
      </c>
      <c r="I190" s="11">
        <v>125</v>
      </c>
      <c r="J190" s="12">
        <v>130</v>
      </c>
      <c r="K190" s="298"/>
      <c r="L190" s="83"/>
    </row>
    <row r="191" spans="1:12" ht="12.75">
      <c r="A191" s="1"/>
      <c r="B191" s="52"/>
      <c r="C191" s="151"/>
      <c r="D191" s="6" t="s">
        <v>15</v>
      </c>
      <c r="E191" s="10">
        <v>44</v>
      </c>
      <c r="F191" s="224">
        <v>48</v>
      </c>
      <c r="G191" s="11">
        <v>53</v>
      </c>
      <c r="H191" s="11">
        <v>58</v>
      </c>
      <c r="I191" s="11">
        <v>62</v>
      </c>
      <c r="J191" s="12">
        <v>66</v>
      </c>
      <c r="K191" s="298"/>
      <c r="L191" s="83"/>
    </row>
    <row r="192" spans="1:12" ht="13.5" thickBot="1">
      <c r="A192" s="1"/>
      <c r="B192" s="52"/>
      <c r="C192" s="151"/>
      <c r="D192" s="6" t="s">
        <v>14</v>
      </c>
      <c r="E192" s="13"/>
      <c r="F192" s="225"/>
      <c r="G192" s="14"/>
      <c r="H192" s="14"/>
      <c r="I192" s="14"/>
      <c r="J192" s="15"/>
      <c r="K192" s="299"/>
      <c r="L192" s="83"/>
    </row>
    <row r="193" spans="1:13" ht="13.5" thickBot="1">
      <c r="A193" s="218" t="s">
        <v>1007</v>
      </c>
      <c r="B193" s="51"/>
      <c r="C193" s="219" t="s">
        <v>858</v>
      </c>
      <c r="D193" s="39" t="s">
        <v>17</v>
      </c>
      <c r="E193" s="40" t="s">
        <v>97</v>
      </c>
      <c r="F193" s="223" t="s">
        <v>9</v>
      </c>
      <c r="G193" s="41" t="s">
        <v>10</v>
      </c>
      <c r="H193" s="41" t="s">
        <v>11</v>
      </c>
      <c r="I193" s="41" t="s">
        <v>12</v>
      </c>
      <c r="J193" s="42" t="s">
        <v>18</v>
      </c>
      <c r="K193" s="297" t="s">
        <v>1008</v>
      </c>
      <c r="L193" s="82">
        <f>VLOOKUP(A193,Лист1!$A$4:$C$1450,3,FALSE)</f>
        <v>1320.2625</v>
      </c>
      <c r="M193" s="82">
        <f>VLOOKUP(A193,Лист1!$A$4:$C$1450,2,FALSE)</f>
        <v>1459.2375</v>
      </c>
    </row>
    <row r="194" spans="1:12" ht="12.75">
      <c r="A194" s="43"/>
      <c r="B194" s="52"/>
      <c r="C194" s="74"/>
      <c r="D194" s="6" t="s">
        <v>16</v>
      </c>
      <c r="E194" s="7">
        <v>65</v>
      </c>
      <c r="F194" s="214">
        <v>70</v>
      </c>
      <c r="G194" s="8">
        <v>75</v>
      </c>
      <c r="H194" s="8">
        <v>80</v>
      </c>
      <c r="I194" s="8">
        <v>83</v>
      </c>
      <c r="J194" s="9">
        <v>87</v>
      </c>
      <c r="K194" s="298"/>
      <c r="L194" s="83"/>
    </row>
    <row r="195" spans="1:12" ht="12.75">
      <c r="A195" s="1"/>
      <c r="B195" s="52"/>
      <c r="C195" s="151"/>
      <c r="D195" s="6" t="s">
        <v>13</v>
      </c>
      <c r="E195" s="10">
        <v>90</v>
      </c>
      <c r="F195" s="224">
        <v>100</v>
      </c>
      <c r="G195" s="11">
        <v>110</v>
      </c>
      <c r="H195" s="11">
        <v>120</v>
      </c>
      <c r="I195" s="11">
        <v>125</v>
      </c>
      <c r="J195" s="12">
        <v>130</v>
      </c>
      <c r="K195" s="298"/>
      <c r="L195" s="83"/>
    </row>
    <row r="196" spans="1:12" ht="12.75">
      <c r="A196" s="1"/>
      <c r="B196" s="52"/>
      <c r="C196" s="151"/>
      <c r="D196" s="6" t="s">
        <v>15</v>
      </c>
      <c r="E196" s="10">
        <v>44</v>
      </c>
      <c r="F196" s="224">
        <v>48</v>
      </c>
      <c r="G196" s="11">
        <v>53</v>
      </c>
      <c r="H196" s="11">
        <v>58</v>
      </c>
      <c r="I196" s="11">
        <v>62</v>
      </c>
      <c r="J196" s="12">
        <v>66</v>
      </c>
      <c r="K196" s="298"/>
      <c r="L196" s="83"/>
    </row>
    <row r="197" spans="1:12" ht="13.5" thickBot="1">
      <c r="A197" s="1"/>
      <c r="B197" s="52"/>
      <c r="C197" s="151"/>
      <c r="D197" s="6" t="s">
        <v>14</v>
      </c>
      <c r="E197" s="13"/>
      <c r="F197" s="225"/>
      <c r="G197" s="14"/>
      <c r="H197" s="14"/>
      <c r="I197" s="14"/>
      <c r="J197" s="15"/>
      <c r="K197" s="299"/>
      <c r="L197" s="83"/>
    </row>
    <row r="198" spans="1:13" ht="13.5" thickBot="1">
      <c r="A198" s="218" t="s">
        <v>1009</v>
      </c>
      <c r="B198" s="51"/>
      <c r="C198" s="219" t="s">
        <v>858</v>
      </c>
      <c r="D198" s="39" t="s">
        <v>17</v>
      </c>
      <c r="E198" s="40" t="s">
        <v>97</v>
      </c>
      <c r="F198" s="223" t="s">
        <v>9</v>
      </c>
      <c r="G198" s="41" t="s">
        <v>10</v>
      </c>
      <c r="H198" s="41" t="s">
        <v>11</v>
      </c>
      <c r="I198" s="41" t="s">
        <v>12</v>
      </c>
      <c r="J198" s="42" t="s">
        <v>18</v>
      </c>
      <c r="K198" s="297" t="s">
        <v>924</v>
      </c>
      <c r="L198" s="82">
        <f>VLOOKUP(A198,Лист1!$A$4:$C$1450,3,FALSE)</f>
        <v>1320.2625</v>
      </c>
      <c r="M198" s="82">
        <f>VLOOKUP(A198,Лист1!$A$4:$C$1450,2,FALSE)</f>
        <v>1459.2375</v>
      </c>
    </row>
    <row r="199" spans="1:12" ht="12.75">
      <c r="A199" s="43"/>
      <c r="B199" s="52"/>
      <c r="C199" s="74"/>
      <c r="D199" s="6" t="s">
        <v>16</v>
      </c>
      <c r="E199" s="7">
        <v>65</v>
      </c>
      <c r="F199" s="214">
        <v>70</v>
      </c>
      <c r="G199" s="8">
        <v>75</v>
      </c>
      <c r="H199" s="8">
        <v>80</v>
      </c>
      <c r="I199" s="8">
        <v>83</v>
      </c>
      <c r="J199" s="9">
        <v>87</v>
      </c>
      <c r="K199" s="298"/>
      <c r="L199" s="83"/>
    </row>
    <row r="200" spans="1:12" ht="12.75">
      <c r="A200" s="1"/>
      <c r="B200" s="52"/>
      <c r="C200" s="151"/>
      <c r="D200" s="6" t="s">
        <v>13</v>
      </c>
      <c r="E200" s="10">
        <v>90</v>
      </c>
      <c r="F200" s="224">
        <v>100</v>
      </c>
      <c r="G200" s="11">
        <v>110</v>
      </c>
      <c r="H200" s="11">
        <v>120</v>
      </c>
      <c r="I200" s="11">
        <v>125</v>
      </c>
      <c r="J200" s="12">
        <v>130</v>
      </c>
      <c r="K200" s="298"/>
      <c r="L200" s="83"/>
    </row>
    <row r="201" spans="1:12" ht="12.75">
      <c r="A201" s="1"/>
      <c r="B201" s="52"/>
      <c r="C201" s="151"/>
      <c r="D201" s="6" t="s">
        <v>15</v>
      </c>
      <c r="E201" s="10">
        <v>44</v>
      </c>
      <c r="F201" s="224">
        <v>48</v>
      </c>
      <c r="G201" s="11">
        <v>53</v>
      </c>
      <c r="H201" s="11">
        <v>58</v>
      </c>
      <c r="I201" s="11">
        <v>62</v>
      </c>
      <c r="J201" s="12">
        <v>66</v>
      </c>
      <c r="K201" s="298"/>
      <c r="L201" s="83"/>
    </row>
    <row r="202" spans="1:12" ht="13.5" thickBot="1">
      <c r="A202" s="1"/>
      <c r="B202" s="52"/>
      <c r="C202" s="151"/>
      <c r="D202" s="6" t="s">
        <v>14</v>
      </c>
      <c r="E202" s="13"/>
      <c r="F202" s="225"/>
      <c r="G202" s="14"/>
      <c r="H202" s="14"/>
      <c r="I202" s="14"/>
      <c r="J202" s="15"/>
      <c r="K202" s="299"/>
      <c r="L202" s="83"/>
    </row>
    <row r="203" spans="1:13" ht="13.5" thickBot="1">
      <c r="A203" s="218" t="s">
        <v>1010</v>
      </c>
      <c r="B203" s="51"/>
      <c r="C203" s="219" t="s">
        <v>858</v>
      </c>
      <c r="D203" s="39" t="s">
        <v>17</v>
      </c>
      <c r="E203" s="40" t="s">
        <v>97</v>
      </c>
      <c r="F203" s="223" t="s">
        <v>9</v>
      </c>
      <c r="G203" s="41" t="s">
        <v>10</v>
      </c>
      <c r="H203" s="41" t="s">
        <v>11</v>
      </c>
      <c r="I203" s="41" t="s">
        <v>12</v>
      </c>
      <c r="J203" s="42" t="s">
        <v>18</v>
      </c>
      <c r="K203" s="297" t="s">
        <v>1011</v>
      </c>
      <c r="L203" s="82">
        <f>VLOOKUP(A203,Лист1!$A$4:$C$1450,3,FALSE)</f>
        <v>1320.2625</v>
      </c>
      <c r="M203" s="82">
        <f>VLOOKUP(A203,Лист1!$A$4:$C$1450,2,FALSE)</f>
        <v>1459.2375</v>
      </c>
    </row>
    <row r="204" spans="1:12" ht="12.75">
      <c r="A204" s="43"/>
      <c r="B204" s="52"/>
      <c r="C204" s="74"/>
      <c r="D204" s="6" t="s">
        <v>16</v>
      </c>
      <c r="E204" s="7">
        <v>65</v>
      </c>
      <c r="F204" s="214">
        <v>70</v>
      </c>
      <c r="G204" s="8">
        <v>75</v>
      </c>
      <c r="H204" s="8">
        <v>80</v>
      </c>
      <c r="I204" s="8">
        <v>83</v>
      </c>
      <c r="J204" s="9">
        <v>87</v>
      </c>
      <c r="K204" s="298"/>
      <c r="L204" s="83"/>
    </row>
    <row r="205" spans="1:12" ht="12.75">
      <c r="A205" s="1"/>
      <c r="B205" s="52"/>
      <c r="C205" s="151"/>
      <c r="D205" s="6" t="s">
        <v>13</v>
      </c>
      <c r="E205" s="10">
        <v>90</v>
      </c>
      <c r="F205" s="224">
        <v>100</v>
      </c>
      <c r="G205" s="11">
        <v>110</v>
      </c>
      <c r="H205" s="11">
        <v>120</v>
      </c>
      <c r="I205" s="11">
        <v>125</v>
      </c>
      <c r="J205" s="12">
        <v>130</v>
      </c>
      <c r="K205" s="298"/>
      <c r="L205" s="83"/>
    </row>
    <row r="206" spans="1:12" ht="12.75">
      <c r="A206" s="1"/>
      <c r="B206" s="52"/>
      <c r="C206" s="151"/>
      <c r="D206" s="6" t="s">
        <v>15</v>
      </c>
      <c r="E206" s="10">
        <v>44</v>
      </c>
      <c r="F206" s="224">
        <v>48</v>
      </c>
      <c r="G206" s="11">
        <v>53</v>
      </c>
      <c r="H206" s="11">
        <v>58</v>
      </c>
      <c r="I206" s="11">
        <v>62</v>
      </c>
      <c r="J206" s="12">
        <v>66</v>
      </c>
      <c r="K206" s="298"/>
      <c r="L206" s="83"/>
    </row>
    <row r="207" spans="1:12" ht="13.5" thickBot="1">
      <c r="A207" s="1"/>
      <c r="B207" s="52"/>
      <c r="C207" s="151"/>
      <c r="D207" s="6" t="s">
        <v>14</v>
      </c>
      <c r="E207" s="13"/>
      <c r="F207" s="225"/>
      <c r="G207" s="14"/>
      <c r="H207" s="14"/>
      <c r="I207" s="14"/>
      <c r="J207" s="15"/>
      <c r="K207" s="299"/>
      <c r="L207" s="83"/>
    </row>
    <row r="208" spans="1:13" ht="13.5" thickBot="1">
      <c r="A208" s="218" t="s">
        <v>1012</v>
      </c>
      <c r="B208" s="51"/>
      <c r="C208" s="219" t="s">
        <v>858</v>
      </c>
      <c r="D208" s="39" t="s">
        <v>17</v>
      </c>
      <c r="E208" s="40" t="s">
        <v>97</v>
      </c>
      <c r="F208" s="223" t="s">
        <v>9</v>
      </c>
      <c r="G208" s="41" t="s">
        <v>10</v>
      </c>
      <c r="H208" s="41" t="s">
        <v>11</v>
      </c>
      <c r="I208" s="41" t="s">
        <v>12</v>
      </c>
      <c r="J208" s="42" t="s">
        <v>18</v>
      </c>
      <c r="K208" s="297" t="s">
        <v>1013</v>
      </c>
      <c r="L208" s="82">
        <f>VLOOKUP(A208,Лист1!$A$4:$C$1450,3,FALSE)</f>
        <v>1320.2625</v>
      </c>
      <c r="M208" s="82">
        <f>VLOOKUP(A208,Лист1!$A$4:$C$1450,2,FALSE)</f>
        <v>1459.2375</v>
      </c>
    </row>
    <row r="209" spans="1:12" ht="12.75">
      <c r="A209" s="43"/>
      <c r="B209" s="52"/>
      <c r="C209" s="74"/>
      <c r="D209" s="6" t="s">
        <v>16</v>
      </c>
      <c r="E209" s="7">
        <v>65</v>
      </c>
      <c r="F209" s="214">
        <v>70</v>
      </c>
      <c r="G209" s="8">
        <v>75</v>
      </c>
      <c r="H209" s="8">
        <v>80</v>
      </c>
      <c r="I209" s="8">
        <v>83</v>
      </c>
      <c r="J209" s="9">
        <v>87</v>
      </c>
      <c r="K209" s="298"/>
      <c r="L209" s="83"/>
    </row>
    <row r="210" spans="1:12" ht="12.75">
      <c r="A210" s="1"/>
      <c r="B210" s="52"/>
      <c r="C210" s="151"/>
      <c r="D210" s="6" t="s">
        <v>13</v>
      </c>
      <c r="E210" s="10">
        <v>90</v>
      </c>
      <c r="F210" s="224">
        <v>100</v>
      </c>
      <c r="G210" s="11">
        <v>110</v>
      </c>
      <c r="H210" s="11">
        <v>120</v>
      </c>
      <c r="I210" s="11">
        <v>125</v>
      </c>
      <c r="J210" s="12">
        <v>130</v>
      </c>
      <c r="K210" s="298"/>
      <c r="L210" s="83"/>
    </row>
    <row r="211" spans="1:12" ht="12.75">
      <c r="A211" s="1"/>
      <c r="B211" s="52"/>
      <c r="C211" s="151"/>
      <c r="D211" s="6" t="s">
        <v>15</v>
      </c>
      <c r="E211" s="10">
        <v>44</v>
      </c>
      <c r="F211" s="224">
        <v>48</v>
      </c>
      <c r="G211" s="11">
        <v>53</v>
      </c>
      <c r="H211" s="11">
        <v>58</v>
      </c>
      <c r="I211" s="11">
        <v>62</v>
      </c>
      <c r="J211" s="12">
        <v>66</v>
      </c>
      <c r="K211" s="298"/>
      <c r="L211" s="83"/>
    </row>
    <row r="212" spans="1:12" ht="13.5" thickBot="1">
      <c r="A212" s="1"/>
      <c r="B212" s="52"/>
      <c r="C212" s="151"/>
      <c r="D212" s="6" t="s">
        <v>14</v>
      </c>
      <c r="E212" s="13"/>
      <c r="F212" s="225"/>
      <c r="G212" s="14"/>
      <c r="H212" s="14"/>
      <c r="I212" s="14"/>
      <c r="J212" s="15"/>
      <c r="K212" s="299"/>
      <c r="L212" s="83"/>
    </row>
    <row r="213" spans="1:13" ht="13.5" thickBot="1">
      <c r="A213" s="218" t="s">
        <v>1014</v>
      </c>
      <c r="B213" s="51"/>
      <c r="C213" s="219" t="s">
        <v>858</v>
      </c>
      <c r="D213" s="39" t="s">
        <v>17</v>
      </c>
      <c r="E213" s="40" t="s">
        <v>97</v>
      </c>
      <c r="F213" s="223" t="s">
        <v>9</v>
      </c>
      <c r="G213" s="41" t="s">
        <v>10</v>
      </c>
      <c r="H213" s="41" t="s">
        <v>11</v>
      </c>
      <c r="I213" s="41" t="s">
        <v>12</v>
      </c>
      <c r="J213" s="42" t="s">
        <v>18</v>
      </c>
      <c r="K213" s="297" t="s">
        <v>1015</v>
      </c>
      <c r="L213" s="82">
        <f>VLOOKUP(A213,Лист1!$A$4:$C$1450,3,FALSE)</f>
        <v>1152.9162</v>
      </c>
      <c r="M213" s="82">
        <f>VLOOKUP(A213,Лист1!$A$4:$C$1450,2,FALSE)</f>
        <v>1274.2758</v>
      </c>
    </row>
    <row r="214" spans="1:12" ht="12.75">
      <c r="A214" s="43"/>
      <c r="B214" s="52"/>
      <c r="C214" s="74"/>
      <c r="D214" s="6" t="s">
        <v>16</v>
      </c>
      <c r="E214" s="7">
        <v>65</v>
      </c>
      <c r="F214" s="214">
        <v>70</v>
      </c>
      <c r="G214" s="8">
        <v>75</v>
      </c>
      <c r="H214" s="8">
        <v>80</v>
      </c>
      <c r="I214" s="8">
        <v>83</v>
      </c>
      <c r="J214" s="9"/>
      <c r="K214" s="298"/>
      <c r="L214" s="83"/>
    </row>
    <row r="215" spans="1:12" ht="12.75">
      <c r="A215" s="1"/>
      <c r="B215" s="52"/>
      <c r="C215" s="151"/>
      <c r="D215" s="6" t="s">
        <v>13</v>
      </c>
      <c r="E215" s="10">
        <v>90</v>
      </c>
      <c r="F215" s="224">
        <v>100</v>
      </c>
      <c r="G215" s="11">
        <v>110</v>
      </c>
      <c r="H215" s="11">
        <v>120</v>
      </c>
      <c r="I215" s="11">
        <v>125</v>
      </c>
      <c r="J215" s="12"/>
      <c r="K215" s="298"/>
      <c r="L215" s="83"/>
    </row>
    <row r="216" spans="1:12" ht="12.75">
      <c r="A216" s="1"/>
      <c r="B216" s="52"/>
      <c r="C216" s="151"/>
      <c r="D216" s="6" t="s">
        <v>15</v>
      </c>
      <c r="E216" s="10">
        <v>44</v>
      </c>
      <c r="F216" s="224">
        <v>48</v>
      </c>
      <c r="G216" s="11">
        <v>53</v>
      </c>
      <c r="H216" s="11">
        <v>58</v>
      </c>
      <c r="I216" s="11">
        <v>62</v>
      </c>
      <c r="J216" s="12"/>
      <c r="K216" s="298"/>
      <c r="L216" s="83"/>
    </row>
    <row r="217" spans="1:12" ht="13.5" thickBot="1">
      <c r="A217" s="1"/>
      <c r="B217" s="52"/>
      <c r="C217" s="151"/>
      <c r="D217" s="6" t="s">
        <v>14</v>
      </c>
      <c r="E217" s="13"/>
      <c r="F217" s="225"/>
      <c r="G217" s="14"/>
      <c r="H217" s="14"/>
      <c r="I217" s="14"/>
      <c r="J217" s="15"/>
      <c r="K217" s="299"/>
      <c r="L217" s="83"/>
    </row>
    <row r="218" spans="1:13" ht="13.5" thickBot="1">
      <c r="A218" s="218" t="s">
        <v>1016</v>
      </c>
      <c r="B218" s="51"/>
      <c r="C218" s="219" t="s">
        <v>858</v>
      </c>
      <c r="D218" s="39" t="s">
        <v>17</v>
      </c>
      <c r="E218" s="40" t="s">
        <v>97</v>
      </c>
      <c r="F218" s="223" t="s">
        <v>9</v>
      </c>
      <c r="G218" s="41" t="s">
        <v>10</v>
      </c>
      <c r="H218" s="41" t="s">
        <v>11</v>
      </c>
      <c r="I218" s="41" t="s">
        <v>12</v>
      </c>
      <c r="J218" s="42" t="s">
        <v>18</v>
      </c>
      <c r="K218" s="297" t="s">
        <v>914</v>
      </c>
      <c r="L218" s="82">
        <f>VLOOKUP(A218,Лист1!$A$4:$C$1450,3,FALSE)</f>
        <v>1320.2625</v>
      </c>
      <c r="M218" s="82">
        <f>VLOOKUP(A218,Лист1!$A$4:$C$1450,2,FALSE)</f>
        <v>1459.2375</v>
      </c>
    </row>
    <row r="219" spans="1:12" ht="12.75">
      <c r="A219" s="43"/>
      <c r="B219" s="52"/>
      <c r="C219" s="74"/>
      <c r="D219" s="6" t="s">
        <v>16</v>
      </c>
      <c r="E219" s="7">
        <v>65</v>
      </c>
      <c r="F219" s="214">
        <v>70</v>
      </c>
      <c r="G219" s="8">
        <v>75</v>
      </c>
      <c r="H219" s="8">
        <v>80</v>
      </c>
      <c r="I219" s="8">
        <v>83</v>
      </c>
      <c r="J219" s="9"/>
      <c r="K219" s="298"/>
      <c r="L219" s="83"/>
    </row>
    <row r="220" spans="1:12" ht="12.75">
      <c r="A220" s="1"/>
      <c r="B220" s="52"/>
      <c r="C220" s="151"/>
      <c r="D220" s="6" t="s">
        <v>13</v>
      </c>
      <c r="E220" s="10">
        <v>90</v>
      </c>
      <c r="F220" s="224">
        <v>100</v>
      </c>
      <c r="G220" s="11">
        <v>110</v>
      </c>
      <c r="H220" s="11">
        <v>120</v>
      </c>
      <c r="I220" s="11">
        <v>125</v>
      </c>
      <c r="J220" s="12"/>
      <c r="K220" s="298"/>
      <c r="L220" s="83"/>
    </row>
    <row r="221" spans="1:12" ht="12.75">
      <c r="A221" s="1"/>
      <c r="B221" s="52"/>
      <c r="C221" s="151"/>
      <c r="D221" s="6" t="s">
        <v>15</v>
      </c>
      <c r="E221" s="10">
        <v>44</v>
      </c>
      <c r="F221" s="224">
        <v>48</v>
      </c>
      <c r="G221" s="11">
        <v>53</v>
      </c>
      <c r="H221" s="11">
        <v>58</v>
      </c>
      <c r="I221" s="11">
        <v>62</v>
      </c>
      <c r="J221" s="12"/>
      <c r="K221" s="298"/>
      <c r="L221" s="83"/>
    </row>
    <row r="222" spans="1:12" ht="13.5" thickBot="1">
      <c r="A222" s="1"/>
      <c r="B222" s="52"/>
      <c r="C222" s="151"/>
      <c r="D222" s="6" t="s">
        <v>14</v>
      </c>
      <c r="E222" s="13"/>
      <c r="F222" s="225"/>
      <c r="G222" s="14"/>
      <c r="H222" s="14"/>
      <c r="I222" s="14"/>
      <c r="J222" s="15"/>
      <c r="K222" s="299"/>
      <c r="L222" s="83"/>
    </row>
    <row r="223" spans="1:13" ht="13.5" thickBot="1">
      <c r="A223" s="218" t="s">
        <v>1017</v>
      </c>
      <c r="B223" s="51"/>
      <c r="C223" s="219" t="s">
        <v>858</v>
      </c>
      <c r="D223" s="39" t="s">
        <v>17</v>
      </c>
      <c r="E223" s="40" t="s">
        <v>97</v>
      </c>
      <c r="F223" s="223" t="s">
        <v>9</v>
      </c>
      <c r="G223" s="41" t="s">
        <v>10</v>
      </c>
      <c r="H223" s="41" t="s">
        <v>11</v>
      </c>
      <c r="I223" s="41" t="s">
        <v>12</v>
      </c>
      <c r="J223" s="42" t="s">
        <v>18</v>
      </c>
      <c r="K223" s="297" t="s">
        <v>921</v>
      </c>
      <c r="L223" s="82">
        <f>VLOOKUP(A223,Лист1!$A$4:$C$1450,3,FALSE)</f>
        <v>1320.2625</v>
      </c>
      <c r="M223" s="82">
        <f>VLOOKUP(A223,Лист1!$A$4:$C$1450,2,FALSE)</f>
        <v>1459.2375</v>
      </c>
    </row>
    <row r="224" spans="1:12" ht="12.75">
      <c r="A224" s="43"/>
      <c r="B224" s="52"/>
      <c r="C224" s="74"/>
      <c r="D224" s="6" t="s">
        <v>16</v>
      </c>
      <c r="E224" s="7">
        <v>65</v>
      </c>
      <c r="F224" s="214">
        <v>70</v>
      </c>
      <c r="G224" s="8">
        <v>75</v>
      </c>
      <c r="H224" s="8">
        <v>80</v>
      </c>
      <c r="I224" s="8">
        <v>83</v>
      </c>
      <c r="J224" s="9">
        <v>87</v>
      </c>
      <c r="K224" s="298"/>
      <c r="L224" s="83"/>
    </row>
    <row r="225" spans="1:12" ht="12.75">
      <c r="A225" s="1"/>
      <c r="B225" s="52"/>
      <c r="C225" s="151"/>
      <c r="D225" s="6" t="s">
        <v>13</v>
      </c>
      <c r="E225" s="10">
        <v>90</v>
      </c>
      <c r="F225" s="224">
        <v>100</v>
      </c>
      <c r="G225" s="11">
        <v>110</v>
      </c>
      <c r="H225" s="11">
        <v>120</v>
      </c>
      <c r="I225" s="11">
        <v>125</v>
      </c>
      <c r="J225" s="12">
        <v>130</v>
      </c>
      <c r="K225" s="298"/>
      <c r="L225" s="83"/>
    </row>
    <row r="226" spans="1:12" ht="12.75">
      <c r="A226" s="1"/>
      <c r="B226" s="52"/>
      <c r="C226" s="151"/>
      <c r="D226" s="6" t="s">
        <v>15</v>
      </c>
      <c r="E226" s="10">
        <v>44</v>
      </c>
      <c r="F226" s="224">
        <v>48</v>
      </c>
      <c r="G226" s="11">
        <v>53</v>
      </c>
      <c r="H226" s="11">
        <v>58</v>
      </c>
      <c r="I226" s="11">
        <v>62</v>
      </c>
      <c r="J226" s="12">
        <v>66</v>
      </c>
      <c r="K226" s="298"/>
      <c r="L226" s="83"/>
    </row>
    <row r="227" spans="1:12" ht="13.5" thickBot="1">
      <c r="A227" s="1"/>
      <c r="B227" s="52"/>
      <c r="C227" s="151"/>
      <c r="D227" s="6" t="s">
        <v>14</v>
      </c>
      <c r="E227" s="13"/>
      <c r="F227" s="225"/>
      <c r="G227" s="14"/>
      <c r="H227" s="14"/>
      <c r="I227" s="14"/>
      <c r="J227" s="15"/>
      <c r="K227" s="299"/>
      <c r="L227" s="83"/>
    </row>
    <row r="228" spans="1:13" ht="13.5" thickBot="1">
      <c r="A228" s="218" t="s">
        <v>1018</v>
      </c>
      <c r="B228" s="51"/>
      <c r="C228" s="219" t="s">
        <v>858</v>
      </c>
      <c r="D228" s="39" t="s">
        <v>17</v>
      </c>
      <c r="E228" s="40" t="s">
        <v>97</v>
      </c>
      <c r="F228" s="223" t="s">
        <v>9</v>
      </c>
      <c r="G228" s="41" t="s">
        <v>10</v>
      </c>
      <c r="H228" s="41" t="s">
        <v>11</v>
      </c>
      <c r="I228" s="41" t="s">
        <v>12</v>
      </c>
      <c r="J228" s="42" t="s">
        <v>18</v>
      </c>
      <c r="K228" s="297" t="s">
        <v>883</v>
      </c>
      <c r="L228" s="82">
        <f>VLOOKUP(A228,Лист1!$A$4:$C$1450,3,FALSE)</f>
        <v>1320.2625</v>
      </c>
      <c r="M228" s="82">
        <f>VLOOKUP(A228,Лист1!$A$4:$C$1450,2,FALSE)</f>
        <v>1459.2375</v>
      </c>
    </row>
    <row r="229" spans="1:12" ht="12.75">
      <c r="A229" s="43"/>
      <c r="B229" s="52"/>
      <c r="C229" s="74"/>
      <c r="D229" s="6" t="s">
        <v>16</v>
      </c>
      <c r="E229" s="7">
        <v>65</v>
      </c>
      <c r="F229" s="214">
        <v>70</v>
      </c>
      <c r="G229" s="8">
        <v>75</v>
      </c>
      <c r="H229" s="8">
        <v>80</v>
      </c>
      <c r="I229" s="8">
        <v>83</v>
      </c>
      <c r="J229" s="9">
        <v>87</v>
      </c>
      <c r="K229" s="298"/>
      <c r="L229" s="83"/>
    </row>
    <row r="230" spans="1:12" ht="12.75">
      <c r="A230" s="1"/>
      <c r="B230" s="52"/>
      <c r="C230" s="151"/>
      <c r="D230" s="6" t="s">
        <v>13</v>
      </c>
      <c r="E230" s="10">
        <v>90</v>
      </c>
      <c r="F230" s="224">
        <v>100</v>
      </c>
      <c r="G230" s="11">
        <v>110</v>
      </c>
      <c r="H230" s="11">
        <v>120</v>
      </c>
      <c r="I230" s="11">
        <v>125</v>
      </c>
      <c r="J230" s="12">
        <v>130</v>
      </c>
      <c r="K230" s="298"/>
      <c r="L230" s="83"/>
    </row>
    <row r="231" spans="1:12" ht="12.75">
      <c r="A231" s="1"/>
      <c r="B231" s="52"/>
      <c r="C231" s="151"/>
      <c r="D231" s="6" t="s">
        <v>15</v>
      </c>
      <c r="E231" s="10">
        <v>44</v>
      </c>
      <c r="F231" s="224">
        <v>48</v>
      </c>
      <c r="G231" s="11">
        <v>53</v>
      </c>
      <c r="H231" s="11">
        <v>58</v>
      </c>
      <c r="I231" s="11">
        <v>62</v>
      </c>
      <c r="J231" s="12">
        <v>66</v>
      </c>
      <c r="K231" s="298"/>
      <c r="L231" s="83"/>
    </row>
    <row r="232" spans="1:12" ht="13.5" thickBot="1">
      <c r="A232" s="1"/>
      <c r="B232" s="52"/>
      <c r="C232" s="151"/>
      <c r="D232" s="6" t="s">
        <v>14</v>
      </c>
      <c r="E232" s="13"/>
      <c r="F232" s="225"/>
      <c r="G232" s="14"/>
      <c r="H232" s="14"/>
      <c r="I232" s="14"/>
      <c r="J232" s="15"/>
      <c r="K232" s="299"/>
      <c r="L232" s="83"/>
    </row>
    <row r="233" spans="1:13" ht="13.5" thickBot="1">
      <c r="A233" s="218" t="s">
        <v>1019</v>
      </c>
      <c r="B233" s="51"/>
      <c r="C233" s="219" t="s">
        <v>858</v>
      </c>
      <c r="D233" s="39" t="s">
        <v>17</v>
      </c>
      <c r="E233" s="40" t="s">
        <v>97</v>
      </c>
      <c r="F233" s="223" t="s">
        <v>9</v>
      </c>
      <c r="G233" s="41" t="s">
        <v>10</v>
      </c>
      <c r="H233" s="41" t="s">
        <v>11</v>
      </c>
      <c r="I233" s="41" t="s">
        <v>12</v>
      </c>
      <c r="J233" s="42" t="s">
        <v>18</v>
      </c>
      <c r="K233" s="297" t="s">
        <v>1020</v>
      </c>
      <c r="L233" s="82">
        <f>VLOOKUP(A233,Лист1!$A$4:$C$1450,3,FALSE)</f>
        <v>1320.2625</v>
      </c>
      <c r="M233" s="82">
        <f>VLOOKUP(A233,Лист1!$A$4:$C$1450,2,FALSE)</f>
        <v>1459.2375</v>
      </c>
    </row>
    <row r="234" spans="1:12" ht="12.75">
      <c r="A234" s="43"/>
      <c r="B234" s="52"/>
      <c r="C234" s="74"/>
      <c r="D234" s="6" t="s">
        <v>16</v>
      </c>
      <c r="E234" s="7">
        <v>65</v>
      </c>
      <c r="F234" s="214">
        <v>70</v>
      </c>
      <c r="G234" s="8">
        <v>75</v>
      </c>
      <c r="H234" s="8">
        <v>80</v>
      </c>
      <c r="I234" s="8">
        <v>83</v>
      </c>
      <c r="J234" s="9">
        <v>87</v>
      </c>
      <c r="K234" s="298"/>
      <c r="L234" s="83"/>
    </row>
    <row r="235" spans="1:12" ht="12.75">
      <c r="A235" s="1"/>
      <c r="B235" s="52"/>
      <c r="C235" s="151"/>
      <c r="D235" s="6" t="s">
        <v>13</v>
      </c>
      <c r="E235" s="10">
        <v>90</v>
      </c>
      <c r="F235" s="224">
        <v>100</v>
      </c>
      <c r="G235" s="11">
        <v>110</v>
      </c>
      <c r="H235" s="11">
        <v>120</v>
      </c>
      <c r="I235" s="11">
        <v>125</v>
      </c>
      <c r="J235" s="12">
        <v>130</v>
      </c>
      <c r="K235" s="298"/>
      <c r="L235" s="83"/>
    </row>
    <row r="236" spans="1:12" ht="12.75">
      <c r="A236" s="1"/>
      <c r="B236" s="52"/>
      <c r="C236" s="151"/>
      <c r="D236" s="6" t="s">
        <v>15</v>
      </c>
      <c r="E236" s="10">
        <v>44</v>
      </c>
      <c r="F236" s="224">
        <v>48</v>
      </c>
      <c r="G236" s="11">
        <v>53</v>
      </c>
      <c r="H236" s="11">
        <v>58</v>
      </c>
      <c r="I236" s="11">
        <v>62</v>
      </c>
      <c r="J236" s="12">
        <v>66</v>
      </c>
      <c r="K236" s="298"/>
      <c r="L236" s="83"/>
    </row>
    <row r="237" spans="1:12" ht="13.5" thickBot="1">
      <c r="A237" s="1"/>
      <c r="B237" s="52"/>
      <c r="C237" s="151"/>
      <c r="D237" s="6" t="s">
        <v>14</v>
      </c>
      <c r="E237" s="13"/>
      <c r="F237" s="225"/>
      <c r="G237" s="14"/>
      <c r="H237" s="14"/>
      <c r="I237" s="14"/>
      <c r="J237" s="15"/>
      <c r="K237" s="299"/>
      <c r="L237" s="83"/>
    </row>
    <row r="238" spans="1:13" ht="13.5" thickBot="1">
      <c r="A238" s="218" t="s">
        <v>1021</v>
      </c>
      <c r="B238" s="51"/>
      <c r="C238" s="219" t="s">
        <v>858</v>
      </c>
      <c r="D238" s="39" t="s">
        <v>17</v>
      </c>
      <c r="E238" s="40" t="s">
        <v>97</v>
      </c>
      <c r="F238" s="223" t="s">
        <v>9</v>
      </c>
      <c r="G238" s="41" t="s">
        <v>10</v>
      </c>
      <c r="H238" s="41" t="s">
        <v>11</v>
      </c>
      <c r="I238" s="41" t="s">
        <v>12</v>
      </c>
      <c r="J238" s="42" t="s">
        <v>18</v>
      </c>
      <c r="K238" s="297" t="s">
        <v>1022</v>
      </c>
      <c r="L238" s="82">
        <f>VLOOKUP(A238,Лист1!$A$4:$C$1450,3,FALSE)</f>
        <v>1320.2625</v>
      </c>
      <c r="M238" s="82">
        <f>VLOOKUP(A238,Лист1!$A$4:$C$1450,2,FALSE)</f>
        <v>1459.2375</v>
      </c>
    </row>
    <row r="239" spans="1:12" ht="12.75">
      <c r="A239" s="43"/>
      <c r="B239" s="52"/>
      <c r="C239" s="74"/>
      <c r="D239" s="6" t="s">
        <v>16</v>
      </c>
      <c r="E239" s="7">
        <v>65</v>
      </c>
      <c r="F239" s="214">
        <v>70</v>
      </c>
      <c r="G239" s="8">
        <v>75</v>
      </c>
      <c r="H239" s="8">
        <v>80</v>
      </c>
      <c r="I239" s="8">
        <v>83</v>
      </c>
      <c r="J239" s="9">
        <v>87</v>
      </c>
      <c r="K239" s="298"/>
      <c r="L239" s="83"/>
    </row>
    <row r="240" spans="1:12" ht="12.75">
      <c r="A240" s="1"/>
      <c r="B240" s="52"/>
      <c r="C240" s="151"/>
      <c r="D240" s="6" t="s">
        <v>13</v>
      </c>
      <c r="E240" s="10">
        <v>90</v>
      </c>
      <c r="F240" s="224">
        <v>100</v>
      </c>
      <c r="G240" s="11">
        <v>110</v>
      </c>
      <c r="H240" s="11">
        <v>120</v>
      </c>
      <c r="I240" s="11">
        <v>125</v>
      </c>
      <c r="J240" s="12">
        <v>130</v>
      </c>
      <c r="K240" s="298"/>
      <c r="L240" s="83"/>
    </row>
    <row r="241" spans="1:12" ht="12.75">
      <c r="A241" s="1"/>
      <c r="B241" s="52"/>
      <c r="C241" s="151"/>
      <c r="D241" s="6" t="s">
        <v>15</v>
      </c>
      <c r="E241" s="10">
        <v>44</v>
      </c>
      <c r="F241" s="224">
        <v>48</v>
      </c>
      <c r="G241" s="11">
        <v>53</v>
      </c>
      <c r="H241" s="11">
        <v>58</v>
      </c>
      <c r="I241" s="11">
        <v>62</v>
      </c>
      <c r="J241" s="12">
        <v>66</v>
      </c>
      <c r="K241" s="298"/>
      <c r="L241" s="83"/>
    </row>
    <row r="242" spans="1:12" ht="13.5" thickBot="1">
      <c r="A242" s="1"/>
      <c r="B242" s="52"/>
      <c r="C242" s="151"/>
      <c r="D242" s="6" t="s">
        <v>14</v>
      </c>
      <c r="E242" s="13"/>
      <c r="F242" s="225"/>
      <c r="G242" s="14"/>
      <c r="H242" s="14"/>
      <c r="I242" s="14"/>
      <c r="J242" s="15"/>
      <c r="K242" s="299"/>
      <c r="L242" s="83"/>
    </row>
    <row r="243" spans="1:13" ht="13.5" thickBot="1">
      <c r="A243" s="218" t="s">
        <v>1023</v>
      </c>
      <c r="B243" s="51"/>
      <c r="C243" s="219" t="s">
        <v>858</v>
      </c>
      <c r="D243" s="39" t="s">
        <v>17</v>
      </c>
      <c r="E243" s="40" t="s">
        <v>97</v>
      </c>
      <c r="F243" s="223" t="s">
        <v>9</v>
      </c>
      <c r="G243" s="41" t="s">
        <v>10</v>
      </c>
      <c r="H243" s="41" t="s">
        <v>11</v>
      </c>
      <c r="I243" s="41" t="s">
        <v>12</v>
      </c>
      <c r="J243" s="42" t="s">
        <v>18</v>
      </c>
      <c r="K243" s="297" t="s">
        <v>1024</v>
      </c>
      <c r="L243" s="82">
        <f>VLOOKUP(A243,Лист1!$A$4:$C$1450,3,FALSE)</f>
        <v>1320.2625</v>
      </c>
      <c r="M243" s="82">
        <f>VLOOKUP(A243,Лист1!$A$4:$C$1450,2,FALSE)</f>
        <v>1459.2375</v>
      </c>
    </row>
    <row r="244" spans="1:12" ht="12.75">
      <c r="A244" s="43"/>
      <c r="B244" s="52"/>
      <c r="C244" s="74"/>
      <c r="D244" s="6" t="s">
        <v>16</v>
      </c>
      <c r="E244" s="7">
        <v>65</v>
      </c>
      <c r="F244" s="214">
        <v>70</v>
      </c>
      <c r="G244" s="8">
        <v>75</v>
      </c>
      <c r="H244" s="8">
        <v>80</v>
      </c>
      <c r="I244" s="8">
        <v>83</v>
      </c>
      <c r="J244" s="9">
        <v>87</v>
      </c>
      <c r="K244" s="298"/>
      <c r="L244" s="83"/>
    </row>
    <row r="245" spans="1:12" ht="12.75">
      <c r="A245" s="1"/>
      <c r="B245" s="52"/>
      <c r="C245" s="151"/>
      <c r="D245" s="6" t="s">
        <v>13</v>
      </c>
      <c r="E245" s="10">
        <v>90</v>
      </c>
      <c r="F245" s="224">
        <v>100</v>
      </c>
      <c r="G245" s="11">
        <v>110</v>
      </c>
      <c r="H245" s="11">
        <v>120</v>
      </c>
      <c r="I245" s="11">
        <v>125</v>
      </c>
      <c r="J245" s="12">
        <v>130</v>
      </c>
      <c r="K245" s="298"/>
      <c r="L245" s="83"/>
    </row>
    <row r="246" spans="1:12" ht="12.75">
      <c r="A246" s="1"/>
      <c r="B246" s="52"/>
      <c r="C246" s="151"/>
      <c r="D246" s="6" t="s">
        <v>15</v>
      </c>
      <c r="E246" s="10">
        <v>44</v>
      </c>
      <c r="F246" s="224">
        <v>48</v>
      </c>
      <c r="G246" s="11">
        <v>53</v>
      </c>
      <c r="H246" s="11">
        <v>58</v>
      </c>
      <c r="I246" s="11">
        <v>62</v>
      </c>
      <c r="J246" s="12">
        <v>66</v>
      </c>
      <c r="K246" s="298"/>
      <c r="L246" s="83"/>
    </row>
    <row r="247" spans="1:12" ht="13.5" thickBot="1">
      <c r="A247" s="1"/>
      <c r="B247" s="52"/>
      <c r="C247" s="151"/>
      <c r="D247" s="6" t="s">
        <v>14</v>
      </c>
      <c r="E247" s="13"/>
      <c r="F247" s="225"/>
      <c r="G247" s="14"/>
      <c r="H247" s="14"/>
      <c r="I247" s="14"/>
      <c r="J247" s="15"/>
      <c r="K247" s="299"/>
      <c r="L247" s="83"/>
    </row>
    <row r="248" spans="1:13" ht="13.5" thickBot="1">
      <c r="A248" s="218" t="s">
        <v>1025</v>
      </c>
      <c r="B248" s="51"/>
      <c r="C248" s="219" t="s">
        <v>858</v>
      </c>
      <c r="D248" s="39" t="s">
        <v>17</v>
      </c>
      <c r="E248" s="40" t="s">
        <v>97</v>
      </c>
      <c r="F248" s="223" t="s">
        <v>9</v>
      </c>
      <c r="G248" s="41" t="s">
        <v>10</v>
      </c>
      <c r="H248" s="41" t="s">
        <v>11</v>
      </c>
      <c r="I248" s="41" t="s">
        <v>12</v>
      </c>
      <c r="J248" s="42" t="s">
        <v>18</v>
      </c>
      <c r="K248" s="297" t="s">
        <v>1026</v>
      </c>
      <c r="L248" s="82">
        <f>VLOOKUP(A248,Лист1!$A$4:$C$1450,3,FALSE)</f>
        <v>1320.2625</v>
      </c>
      <c r="M248" s="82">
        <f>VLOOKUP(A248,Лист1!$A$4:$C$1450,2,FALSE)</f>
        <v>1459.2375</v>
      </c>
    </row>
    <row r="249" spans="1:12" ht="12.75">
      <c r="A249" s="43"/>
      <c r="B249" s="52"/>
      <c r="C249" s="74"/>
      <c r="D249" s="6" t="s">
        <v>16</v>
      </c>
      <c r="E249" s="7">
        <v>65</v>
      </c>
      <c r="F249" s="214">
        <v>70</v>
      </c>
      <c r="G249" s="8">
        <v>75</v>
      </c>
      <c r="H249" s="8">
        <v>80</v>
      </c>
      <c r="I249" s="8">
        <v>83</v>
      </c>
      <c r="J249" s="9">
        <v>87</v>
      </c>
      <c r="K249" s="298"/>
      <c r="L249" s="83"/>
    </row>
    <row r="250" spans="1:12" ht="12.75">
      <c r="A250" s="1"/>
      <c r="B250" s="52"/>
      <c r="C250" s="151"/>
      <c r="D250" s="6" t="s">
        <v>13</v>
      </c>
      <c r="E250" s="10">
        <v>90</v>
      </c>
      <c r="F250" s="224">
        <v>100</v>
      </c>
      <c r="G250" s="11">
        <v>110</v>
      </c>
      <c r="H250" s="11">
        <v>120</v>
      </c>
      <c r="I250" s="11">
        <v>125</v>
      </c>
      <c r="J250" s="12">
        <v>130</v>
      </c>
      <c r="K250" s="298"/>
      <c r="L250" s="83"/>
    </row>
    <row r="251" spans="1:12" ht="12.75">
      <c r="A251" s="1"/>
      <c r="B251" s="52"/>
      <c r="C251" s="151"/>
      <c r="D251" s="6" t="s">
        <v>15</v>
      </c>
      <c r="E251" s="10">
        <v>44</v>
      </c>
      <c r="F251" s="224">
        <v>48</v>
      </c>
      <c r="G251" s="11">
        <v>53</v>
      </c>
      <c r="H251" s="11">
        <v>58</v>
      </c>
      <c r="I251" s="11">
        <v>62</v>
      </c>
      <c r="J251" s="12">
        <v>66</v>
      </c>
      <c r="K251" s="298"/>
      <c r="L251" s="83"/>
    </row>
    <row r="252" spans="1:12" ht="13.5" thickBot="1">
      <c r="A252" s="1"/>
      <c r="B252" s="52"/>
      <c r="C252" s="151"/>
      <c r="D252" s="6" t="s">
        <v>14</v>
      </c>
      <c r="E252" s="13"/>
      <c r="F252" s="225"/>
      <c r="G252" s="14"/>
      <c r="H252" s="14"/>
      <c r="I252" s="14"/>
      <c r="J252" s="15"/>
      <c r="K252" s="299"/>
      <c r="L252" s="83"/>
    </row>
    <row r="253" spans="1:13" ht="13.5" thickBot="1">
      <c r="A253" s="218" t="s">
        <v>1027</v>
      </c>
      <c r="B253" s="51"/>
      <c r="C253" s="219" t="s">
        <v>858</v>
      </c>
      <c r="D253" s="39" t="s">
        <v>17</v>
      </c>
      <c r="E253" s="40" t="s">
        <v>97</v>
      </c>
      <c r="F253" s="223" t="s">
        <v>9</v>
      </c>
      <c r="G253" s="41" t="s">
        <v>10</v>
      </c>
      <c r="H253" s="41" t="s">
        <v>11</v>
      </c>
      <c r="I253" s="41" t="s">
        <v>12</v>
      </c>
      <c r="J253" s="42" t="s">
        <v>18</v>
      </c>
      <c r="K253" s="297" t="s">
        <v>1028</v>
      </c>
      <c r="L253" s="82">
        <f>VLOOKUP(A253,Лист1!$A$4:$C$1450,3,FALSE)</f>
        <v>1389.546</v>
      </c>
      <c r="M253" s="82">
        <f>VLOOKUP(A253,Лист1!$A$4:$C$1450,2,FALSE)</f>
        <v>1535.814</v>
      </c>
    </row>
    <row r="254" spans="1:12" ht="12.75">
      <c r="A254" s="43"/>
      <c r="B254" s="52"/>
      <c r="C254" s="74"/>
      <c r="D254" s="6" t="s">
        <v>16</v>
      </c>
      <c r="E254" s="7">
        <v>65</v>
      </c>
      <c r="F254" s="214">
        <v>70</v>
      </c>
      <c r="G254" s="8">
        <v>75</v>
      </c>
      <c r="H254" s="8">
        <v>80</v>
      </c>
      <c r="I254" s="8">
        <v>83</v>
      </c>
      <c r="J254" s="9">
        <v>87</v>
      </c>
      <c r="K254" s="298"/>
      <c r="L254" s="83"/>
    </row>
    <row r="255" spans="1:12" ht="12.75">
      <c r="A255" s="1"/>
      <c r="B255" s="52"/>
      <c r="C255" s="151"/>
      <c r="D255" s="6" t="s">
        <v>13</v>
      </c>
      <c r="E255" s="10">
        <v>90</v>
      </c>
      <c r="F255" s="224">
        <v>100</v>
      </c>
      <c r="G255" s="11">
        <v>110</v>
      </c>
      <c r="H255" s="11">
        <v>120</v>
      </c>
      <c r="I255" s="11">
        <v>125</v>
      </c>
      <c r="J255" s="12">
        <v>130</v>
      </c>
      <c r="K255" s="298"/>
      <c r="L255" s="83"/>
    </row>
    <row r="256" spans="1:12" ht="12.75">
      <c r="A256" s="1"/>
      <c r="B256" s="52"/>
      <c r="C256" s="151"/>
      <c r="D256" s="6" t="s">
        <v>15</v>
      </c>
      <c r="E256" s="10">
        <v>44</v>
      </c>
      <c r="F256" s="224">
        <v>48</v>
      </c>
      <c r="G256" s="11">
        <v>53</v>
      </c>
      <c r="H256" s="11">
        <v>58</v>
      </c>
      <c r="I256" s="11">
        <v>62</v>
      </c>
      <c r="J256" s="12">
        <v>66</v>
      </c>
      <c r="K256" s="298"/>
      <c r="L256" s="83"/>
    </row>
    <row r="257" spans="1:12" ht="13.5" thickBot="1">
      <c r="A257" s="1"/>
      <c r="B257" s="52"/>
      <c r="C257" s="151"/>
      <c r="D257" s="6" t="s">
        <v>14</v>
      </c>
      <c r="E257" s="13"/>
      <c r="F257" s="225"/>
      <c r="G257" s="14"/>
      <c r="H257" s="14"/>
      <c r="I257" s="14"/>
      <c r="J257" s="15"/>
      <c r="K257" s="299"/>
      <c r="L257" s="83"/>
    </row>
    <row r="258" spans="1:13" ht="13.5" thickBot="1">
      <c r="A258" s="218" t="s">
        <v>1029</v>
      </c>
      <c r="B258" s="51"/>
      <c r="C258" s="219" t="s">
        <v>858</v>
      </c>
      <c r="D258" s="39" t="s">
        <v>17</v>
      </c>
      <c r="E258" s="40" t="s">
        <v>97</v>
      </c>
      <c r="F258" s="223" t="s">
        <v>9</v>
      </c>
      <c r="G258" s="41" t="s">
        <v>10</v>
      </c>
      <c r="H258" s="41" t="s">
        <v>11</v>
      </c>
      <c r="I258" s="41" t="s">
        <v>12</v>
      </c>
      <c r="J258" s="42" t="s">
        <v>18</v>
      </c>
      <c r="K258" s="297" t="s">
        <v>1030</v>
      </c>
      <c r="L258" s="82">
        <f>VLOOKUP(A258,Лист1!$A$4:$C$1450,3,FALSE)</f>
        <v>1389.546</v>
      </c>
      <c r="M258" s="82">
        <f>VLOOKUP(A258,Лист1!$A$4:$C$1450,2,FALSE)</f>
        <v>1535.814</v>
      </c>
    </row>
    <row r="259" spans="1:12" ht="12.75">
      <c r="A259" s="43"/>
      <c r="B259" s="52"/>
      <c r="C259" s="74"/>
      <c r="D259" s="6" t="s">
        <v>16</v>
      </c>
      <c r="E259" s="7">
        <v>65</v>
      </c>
      <c r="F259" s="214">
        <v>70</v>
      </c>
      <c r="G259" s="8">
        <v>75</v>
      </c>
      <c r="H259" s="8">
        <v>80</v>
      </c>
      <c r="I259" s="8">
        <v>83</v>
      </c>
      <c r="J259" s="9">
        <v>87</v>
      </c>
      <c r="K259" s="298"/>
      <c r="L259" s="83"/>
    </row>
    <row r="260" spans="1:12" ht="12.75">
      <c r="A260" s="1"/>
      <c r="B260" s="52"/>
      <c r="C260" s="151"/>
      <c r="D260" s="6" t="s">
        <v>13</v>
      </c>
      <c r="E260" s="10">
        <v>90</v>
      </c>
      <c r="F260" s="224">
        <v>100</v>
      </c>
      <c r="G260" s="11">
        <v>110</v>
      </c>
      <c r="H260" s="11">
        <v>120</v>
      </c>
      <c r="I260" s="11">
        <v>125</v>
      </c>
      <c r="J260" s="12">
        <v>130</v>
      </c>
      <c r="K260" s="298"/>
      <c r="L260" s="83"/>
    </row>
    <row r="261" spans="1:12" ht="12.75">
      <c r="A261" s="1"/>
      <c r="B261" s="52"/>
      <c r="C261" s="151"/>
      <c r="D261" s="6" t="s">
        <v>15</v>
      </c>
      <c r="E261" s="10">
        <v>44</v>
      </c>
      <c r="F261" s="224">
        <v>48</v>
      </c>
      <c r="G261" s="11">
        <v>53</v>
      </c>
      <c r="H261" s="11">
        <v>58</v>
      </c>
      <c r="I261" s="11">
        <v>62</v>
      </c>
      <c r="J261" s="12">
        <v>66</v>
      </c>
      <c r="K261" s="298"/>
      <c r="L261" s="83"/>
    </row>
    <row r="262" spans="1:12" ht="13.5" thickBot="1">
      <c r="A262" s="1"/>
      <c r="B262" s="52"/>
      <c r="C262" s="151"/>
      <c r="D262" s="6" t="s">
        <v>14</v>
      </c>
      <c r="E262" s="13"/>
      <c r="F262" s="225"/>
      <c r="G262" s="14"/>
      <c r="H262" s="14"/>
      <c r="I262" s="14"/>
      <c r="J262" s="15"/>
      <c r="K262" s="299"/>
      <c r="L262" s="83"/>
    </row>
    <row r="263" spans="1:13" ht="13.5" thickBot="1">
      <c r="A263" s="218" t="s">
        <v>1031</v>
      </c>
      <c r="B263" s="51"/>
      <c r="C263" s="219" t="s">
        <v>858</v>
      </c>
      <c r="D263" s="39" t="s">
        <v>17</v>
      </c>
      <c r="E263" s="40" t="s">
        <v>97</v>
      </c>
      <c r="F263" s="223" t="s">
        <v>9</v>
      </c>
      <c r="G263" s="41" t="s">
        <v>10</v>
      </c>
      <c r="H263" s="41" t="s">
        <v>11</v>
      </c>
      <c r="I263" s="41" t="s">
        <v>12</v>
      </c>
      <c r="J263" s="42" t="s">
        <v>18</v>
      </c>
      <c r="K263" s="297" t="s">
        <v>901</v>
      </c>
      <c r="L263" s="82">
        <f>VLOOKUP(A263,Лист1!$A$4:$C$1450,3,FALSE)</f>
        <v>1320.2625</v>
      </c>
      <c r="M263" s="82">
        <f>VLOOKUP(A263,Лист1!$A$4:$C$1450,2,FALSE)</f>
        <v>1459.2375</v>
      </c>
    </row>
    <row r="264" spans="1:12" ht="12.75">
      <c r="A264" s="43"/>
      <c r="B264" s="52"/>
      <c r="C264" s="74"/>
      <c r="D264" s="6" t="s">
        <v>16</v>
      </c>
      <c r="E264" s="7">
        <v>65</v>
      </c>
      <c r="F264" s="214">
        <v>70</v>
      </c>
      <c r="G264" s="8">
        <v>75</v>
      </c>
      <c r="H264" s="8">
        <v>80</v>
      </c>
      <c r="I264" s="8">
        <v>83</v>
      </c>
      <c r="J264" s="9"/>
      <c r="K264" s="298"/>
      <c r="L264" s="83"/>
    </row>
    <row r="265" spans="1:12" ht="12.75">
      <c r="A265" s="1"/>
      <c r="B265" s="52"/>
      <c r="C265" s="151"/>
      <c r="D265" s="6" t="s">
        <v>13</v>
      </c>
      <c r="E265" s="10">
        <v>90</v>
      </c>
      <c r="F265" s="224">
        <v>100</v>
      </c>
      <c r="G265" s="11">
        <v>110</v>
      </c>
      <c r="H265" s="11">
        <v>120</v>
      </c>
      <c r="I265" s="11">
        <v>125</v>
      </c>
      <c r="J265" s="12"/>
      <c r="K265" s="298"/>
      <c r="L265" s="83"/>
    </row>
    <row r="266" spans="1:12" ht="12.75">
      <c r="A266" s="1"/>
      <c r="B266" s="52"/>
      <c r="C266" s="151"/>
      <c r="D266" s="6" t="s">
        <v>15</v>
      </c>
      <c r="E266" s="10">
        <v>44</v>
      </c>
      <c r="F266" s="224">
        <v>48</v>
      </c>
      <c r="G266" s="11">
        <v>53</v>
      </c>
      <c r="H266" s="11">
        <v>58</v>
      </c>
      <c r="I266" s="11">
        <v>62</v>
      </c>
      <c r="J266" s="12"/>
      <c r="K266" s="298"/>
      <c r="L266" s="83"/>
    </row>
    <row r="267" spans="1:12" ht="13.5" thickBot="1">
      <c r="A267" s="1"/>
      <c r="B267" s="52"/>
      <c r="C267" s="151"/>
      <c r="D267" s="6" t="s">
        <v>14</v>
      </c>
      <c r="E267" s="13"/>
      <c r="F267" s="225"/>
      <c r="G267" s="14"/>
      <c r="H267" s="14"/>
      <c r="I267" s="14"/>
      <c r="J267" s="15"/>
      <c r="K267" s="299"/>
      <c r="L267" s="83"/>
    </row>
    <row r="268" spans="1:13" ht="13.5" thickBot="1">
      <c r="A268" s="218" t="s">
        <v>1032</v>
      </c>
      <c r="B268" s="51"/>
      <c r="C268" s="219" t="s">
        <v>858</v>
      </c>
      <c r="D268" s="39" t="s">
        <v>17</v>
      </c>
      <c r="E268" s="40" t="s">
        <v>97</v>
      </c>
      <c r="F268" s="223" t="s">
        <v>9</v>
      </c>
      <c r="G268" s="41" t="s">
        <v>10</v>
      </c>
      <c r="H268" s="41" t="s">
        <v>11</v>
      </c>
      <c r="I268" s="41" t="s">
        <v>12</v>
      </c>
      <c r="J268" s="42" t="s">
        <v>18</v>
      </c>
      <c r="K268" s="297" t="s">
        <v>1033</v>
      </c>
      <c r="L268" s="82">
        <f>VLOOKUP(A268,Лист1!$A$4:$C$1450,3,FALSE)</f>
        <v>1155.048</v>
      </c>
      <c r="M268" s="82">
        <f>VLOOKUP(A268,Лист1!$A$4:$C$1450,2,FALSE)</f>
        <v>1276.632</v>
      </c>
    </row>
    <row r="269" spans="1:12" ht="12.75">
      <c r="A269" s="43"/>
      <c r="B269" s="52"/>
      <c r="C269" s="74"/>
      <c r="D269" s="6" t="s">
        <v>16</v>
      </c>
      <c r="E269" s="7">
        <v>65</v>
      </c>
      <c r="F269" s="214">
        <v>70</v>
      </c>
      <c r="G269" s="8">
        <v>75</v>
      </c>
      <c r="H269" s="8">
        <v>80</v>
      </c>
      <c r="I269" s="8">
        <v>83</v>
      </c>
      <c r="J269" s="9">
        <v>87</v>
      </c>
      <c r="K269" s="298"/>
      <c r="L269" s="83"/>
    </row>
    <row r="270" spans="1:12" ht="12.75">
      <c r="A270" s="1"/>
      <c r="B270" s="52"/>
      <c r="C270" s="151"/>
      <c r="D270" s="6" t="s">
        <v>13</v>
      </c>
      <c r="E270" s="10">
        <v>90</v>
      </c>
      <c r="F270" s="224">
        <v>100</v>
      </c>
      <c r="G270" s="11">
        <v>110</v>
      </c>
      <c r="H270" s="11">
        <v>120</v>
      </c>
      <c r="I270" s="11">
        <v>125</v>
      </c>
      <c r="J270" s="12">
        <v>130</v>
      </c>
      <c r="K270" s="298"/>
      <c r="L270" s="83"/>
    </row>
    <row r="271" spans="1:12" ht="12.75">
      <c r="A271" s="1"/>
      <c r="B271" s="52"/>
      <c r="C271" s="151"/>
      <c r="D271" s="6" t="s">
        <v>15</v>
      </c>
      <c r="E271" s="10">
        <v>44</v>
      </c>
      <c r="F271" s="224">
        <v>48</v>
      </c>
      <c r="G271" s="11">
        <v>53</v>
      </c>
      <c r="H271" s="11">
        <v>58</v>
      </c>
      <c r="I271" s="11">
        <v>62</v>
      </c>
      <c r="J271" s="12">
        <v>66</v>
      </c>
      <c r="K271" s="298"/>
      <c r="L271" s="83"/>
    </row>
    <row r="272" spans="1:12" ht="13.5" thickBot="1">
      <c r="A272" s="1"/>
      <c r="B272" s="52"/>
      <c r="C272" s="151"/>
      <c r="D272" s="6" t="s">
        <v>14</v>
      </c>
      <c r="E272" s="13"/>
      <c r="F272" s="225"/>
      <c r="G272" s="14"/>
      <c r="H272" s="14"/>
      <c r="I272" s="14"/>
      <c r="J272" s="15"/>
      <c r="K272" s="299"/>
      <c r="L272" s="83"/>
    </row>
    <row r="273" spans="1:13" ht="13.5" thickBot="1">
      <c r="A273" s="218" t="s">
        <v>1034</v>
      </c>
      <c r="B273" s="51"/>
      <c r="C273" s="219" t="s">
        <v>858</v>
      </c>
      <c r="D273" s="39" t="s">
        <v>17</v>
      </c>
      <c r="E273" s="40" t="s">
        <v>97</v>
      </c>
      <c r="F273" s="223" t="s">
        <v>9</v>
      </c>
      <c r="G273" s="41" t="s">
        <v>10</v>
      </c>
      <c r="H273" s="41" t="s">
        <v>11</v>
      </c>
      <c r="I273" s="41" t="s">
        <v>12</v>
      </c>
      <c r="J273" s="42" t="s">
        <v>18</v>
      </c>
      <c r="K273" s="297" t="s">
        <v>998</v>
      </c>
      <c r="L273" s="82">
        <f>VLOOKUP(A273,Лист1!$A$4:$C$1450,3,FALSE)</f>
        <v>1320.2625</v>
      </c>
      <c r="M273" s="82">
        <f>VLOOKUP(A273,Лист1!$A$4:$C$1450,2,FALSE)</f>
        <v>1459.2375</v>
      </c>
    </row>
    <row r="274" spans="1:12" ht="12.75">
      <c r="A274" s="43"/>
      <c r="B274" s="52"/>
      <c r="C274" s="74"/>
      <c r="D274" s="6" t="s">
        <v>16</v>
      </c>
      <c r="E274" s="7">
        <v>65</v>
      </c>
      <c r="F274" s="214">
        <v>70</v>
      </c>
      <c r="G274" s="8">
        <v>75</v>
      </c>
      <c r="H274" s="8">
        <v>80</v>
      </c>
      <c r="I274" s="8">
        <v>83</v>
      </c>
      <c r="J274" s="9">
        <v>87</v>
      </c>
      <c r="K274" s="298"/>
      <c r="L274" s="83"/>
    </row>
    <row r="275" spans="1:12" ht="12.75">
      <c r="A275" s="1"/>
      <c r="B275" s="52"/>
      <c r="C275" s="151"/>
      <c r="D275" s="6" t="s">
        <v>13</v>
      </c>
      <c r="E275" s="10">
        <v>90</v>
      </c>
      <c r="F275" s="224">
        <v>100</v>
      </c>
      <c r="G275" s="11">
        <v>110</v>
      </c>
      <c r="H275" s="11">
        <v>120</v>
      </c>
      <c r="I275" s="11">
        <v>125</v>
      </c>
      <c r="J275" s="12">
        <v>130</v>
      </c>
      <c r="K275" s="298"/>
      <c r="L275" s="83"/>
    </row>
    <row r="276" spans="1:12" ht="12.75">
      <c r="A276" s="1"/>
      <c r="B276" s="52"/>
      <c r="C276" s="151"/>
      <c r="D276" s="6" t="s">
        <v>15</v>
      </c>
      <c r="E276" s="10">
        <v>44</v>
      </c>
      <c r="F276" s="224">
        <v>48</v>
      </c>
      <c r="G276" s="11">
        <v>53</v>
      </c>
      <c r="H276" s="11">
        <v>58</v>
      </c>
      <c r="I276" s="11">
        <v>62</v>
      </c>
      <c r="J276" s="12">
        <v>66</v>
      </c>
      <c r="K276" s="298"/>
      <c r="L276" s="83"/>
    </row>
    <row r="277" spans="1:12" ht="13.5" thickBot="1">
      <c r="A277" s="1"/>
      <c r="B277" s="52"/>
      <c r="C277" s="151"/>
      <c r="D277" s="6" t="s">
        <v>14</v>
      </c>
      <c r="E277" s="13"/>
      <c r="F277" s="225"/>
      <c r="G277" s="14"/>
      <c r="H277" s="14"/>
      <c r="I277" s="14"/>
      <c r="J277" s="15"/>
      <c r="K277" s="299"/>
      <c r="L277" s="83"/>
    </row>
    <row r="278" spans="1:13" ht="13.5" thickBot="1">
      <c r="A278" s="218" t="s">
        <v>1035</v>
      </c>
      <c r="B278" s="51"/>
      <c r="C278" s="219" t="s">
        <v>858</v>
      </c>
      <c r="D278" s="39" t="s">
        <v>17</v>
      </c>
      <c r="E278" s="40" t="s">
        <v>97</v>
      </c>
      <c r="F278" s="223" t="s">
        <v>9</v>
      </c>
      <c r="G278" s="41" t="s">
        <v>10</v>
      </c>
      <c r="H278" s="41" t="s">
        <v>11</v>
      </c>
      <c r="I278" s="41" t="s">
        <v>12</v>
      </c>
      <c r="J278" s="42" t="s">
        <v>18</v>
      </c>
      <c r="K278" s="297" t="s">
        <v>927</v>
      </c>
      <c r="L278" s="82">
        <f>VLOOKUP(A278,Лист1!$A$4:$C$1450,3,FALSE)</f>
        <v>1320.2625</v>
      </c>
      <c r="M278" s="82">
        <f>VLOOKUP(A278,Лист1!$A$4:$C$1450,2,FALSE)</f>
        <v>1459.2375</v>
      </c>
    </row>
    <row r="279" spans="1:12" ht="12.75">
      <c r="A279" s="43"/>
      <c r="B279" s="52"/>
      <c r="C279" s="74"/>
      <c r="D279" s="6" t="s">
        <v>16</v>
      </c>
      <c r="E279" s="7">
        <v>65</v>
      </c>
      <c r="F279" s="214">
        <v>70</v>
      </c>
      <c r="G279" s="8">
        <v>75</v>
      </c>
      <c r="H279" s="8">
        <v>80</v>
      </c>
      <c r="I279" s="8">
        <v>83</v>
      </c>
      <c r="J279" s="9">
        <v>87</v>
      </c>
      <c r="K279" s="298"/>
      <c r="L279" s="83"/>
    </row>
    <row r="280" spans="1:12" ht="12.75">
      <c r="A280" s="1"/>
      <c r="B280" s="52"/>
      <c r="C280" s="151"/>
      <c r="D280" s="6" t="s">
        <v>13</v>
      </c>
      <c r="E280" s="10">
        <v>90</v>
      </c>
      <c r="F280" s="224">
        <v>100</v>
      </c>
      <c r="G280" s="11">
        <v>110</v>
      </c>
      <c r="H280" s="11">
        <v>120</v>
      </c>
      <c r="I280" s="11">
        <v>125</v>
      </c>
      <c r="J280" s="12">
        <v>130</v>
      </c>
      <c r="K280" s="298"/>
      <c r="L280" s="83"/>
    </row>
    <row r="281" spans="1:12" ht="12.75">
      <c r="A281" s="1"/>
      <c r="B281" s="52"/>
      <c r="C281" s="151"/>
      <c r="D281" s="6" t="s">
        <v>15</v>
      </c>
      <c r="E281" s="10">
        <v>44</v>
      </c>
      <c r="F281" s="224">
        <v>48</v>
      </c>
      <c r="G281" s="11">
        <v>53</v>
      </c>
      <c r="H281" s="11">
        <v>58</v>
      </c>
      <c r="I281" s="11">
        <v>62</v>
      </c>
      <c r="J281" s="12">
        <v>66</v>
      </c>
      <c r="K281" s="298"/>
      <c r="L281" s="83"/>
    </row>
    <row r="282" spans="1:12" ht="13.5" thickBot="1">
      <c r="A282" s="1"/>
      <c r="B282" s="52"/>
      <c r="C282" s="151"/>
      <c r="D282" s="6" t="s">
        <v>14</v>
      </c>
      <c r="E282" s="13"/>
      <c r="F282" s="225"/>
      <c r="G282" s="14"/>
      <c r="H282" s="14"/>
      <c r="I282" s="14"/>
      <c r="J282" s="15"/>
      <c r="K282" s="299"/>
      <c r="L282" s="83"/>
    </row>
    <row r="283" spans="1:13" ht="13.5" thickBot="1">
      <c r="A283" s="218" t="s">
        <v>1036</v>
      </c>
      <c r="B283" s="51"/>
      <c r="C283" s="219" t="s">
        <v>858</v>
      </c>
      <c r="D283" s="39" t="s">
        <v>17</v>
      </c>
      <c r="E283" s="40" t="s">
        <v>97</v>
      </c>
      <c r="F283" s="223" t="s">
        <v>9</v>
      </c>
      <c r="G283" s="41" t="s">
        <v>10</v>
      </c>
      <c r="H283" s="41" t="s">
        <v>11</v>
      </c>
      <c r="I283" s="41" t="s">
        <v>12</v>
      </c>
      <c r="J283" s="42" t="s">
        <v>18</v>
      </c>
      <c r="K283" s="297" t="s">
        <v>914</v>
      </c>
      <c r="L283" s="82">
        <f>VLOOKUP(A283,Лист1!$A$4:$C$1450,3,FALSE)</f>
        <v>1320.2625</v>
      </c>
      <c r="M283" s="82">
        <f>VLOOKUP(A283,Лист1!$A$4:$C$1450,2,FALSE)</f>
        <v>1459.2375</v>
      </c>
    </row>
    <row r="284" spans="1:12" ht="12.75">
      <c r="A284" s="43"/>
      <c r="B284" s="52"/>
      <c r="C284" s="74"/>
      <c r="D284" s="6" t="s">
        <v>16</v>
      </c>
      <c r="E284" s="7">
        <v>65</v>
      </c>
      <c r="F284" s="214">
        <v>70</v>
      </c>
      <c r="G284" s="8">
        <v>75</v>
      </c>
      <c r="H284" s="8">
        <v>80</v>
      </c>
      <c r="I284" s="8">
        <v>83</v>
      </c>
      <c r="J284" s="9">
        <v>87</v>
      </c>
      <c r="K284" s="298"/>
      <c r="L284" s="83"/>
    </row>
    <row r="285" spans="1:12" ht="12.75">
      <c r="A285" s="1"/>
      <c r="B285" s="52"/>
      <c r="C285" s="151"/>
      <c r="D285" s="6" t="s">
        <v>13</v>
      </c>
      <c r="E285" s="10">
        <v>90</v>
      </c>
      <c r="F285" s="224">
        <v>100</v>
      </c>
      <c r="G285" s="11">
        <v>110</v>
      </c>
      <c r="H285" s="11">
        <v>120</v>
      </c>
      <c r="I285" s="11">
        <v>125</v>
      </c>
      <c r="J285" s="12">
        <v>130</v>
      </c>
      <c r="K285" s="298"/>
      <c r="L285" s="83"/>
    </row>
    <row r="286" spans="1:12" ht="12.75">
      <c r="A286" s="1"/>
      <c r="B286" s="52"/>
      <c r="C286" s="151"/>
      <c r="D286" s="6" t="s">
        <v>15</v>
      </c>
      <c r="E286" s="10">
        <v>44</v>
      </c>
      <c r="F286" s="224">
        <v>48</v>
      </c>
      <c r="G286" s="11">
        <v>53</v>
      </c>
      <c r="H286" s="11">
        <v>58</v>
      </c>
      <c r="I286" s="11">
        <v>62</v>
      </c>
      <c r="J286" s="12">
        <v>66</v>
      </c>
      <c r="K286" s="298"/>
      <c r="L286" s="83"/>
    </row>
    <row r="287" spans="1:12" ht="13.5" thickBot="1">
      <c r="A287" s="1"/>
      <c r="B287" s="52"/>
      <c r="C287" s="151"/>
      <c r="D287" s="6" t="s">
        <v>14</v>
      </c>
      <c r="E287" s="13"/>
      <c r="F287" s="225"/>
      <c r="G287" s="14"/>
      <c r="H287" s="14"/>
      <c r="I287" s="14"/>
      <c r="J287" s="15"/>
      <c r="K287" s="299"/>
      <c r="L287" s="83"/>
    </row>
    <row r="288" spans="1:13" ht="13.5" thickBot="1">
      <c r="A288" s="218" t="s">
        <v>1037</v>
      </c>
      <c r="B288" s="51"/>
      <c r="C288" s="219" t="s">
        <v>858</v>
      </c>
      <c r="D288" s="39" t="s">
        <v>17</v>
      </c>
      <c r="E288" s="40" t="s">
        <v>97</v>
      </c>
      <c r="F288" s="223" t="s">
        <v>9</v>
      </c>
      <c r="G288" s="41" t="s">
        <v>10</v>
      </c>
      <c r="H288" s="41" t="s">
        <v>11</v>
      </c>
      <c r="I288" s="41" t="s">
        <v>12</v>
      </c>
      <c r="J288" s="42" t="s">
        <v>18</v>
      </c>
      <c r="K288" s="297" t="s">
        <v>1038</v>
      </c>
      <c r="L288" s="82">
        <f>VLOOKUP(A288,Лист1!$A$4:$C$1450,3,FALSE)</f>
        <v>1219.002</v>
      </c>
      <c r="M288" s="82">
        <f>VLOOKUP(A288,Лист1!$A$4:$C$1450,2,FALSE)</f>
        <v>1347.3179999999998</v>
      </c>
    </row>
    <row r="289" spans="1:12" ht="12.75">
      <c r="A289" s="43"/>
      <c r="B289" s="52"/>
      <c r="C289" s="74"/>
      <c r="D289" s="6" t="s">
        <v>16</v>
      </c>
      <c r="E289" s="7">
        <v>65</v>
      </c>
      <c r="F289" s="214">
        <v>70</v>
      </c>
      <c r="G289" s="8">
        <v>75</v>
      </c>
      <c r="H289" s="8">
        <v>80</v>
      </c>
      <c r="I289" s="8">
        <v>83</v>
      </c>
      <c r="J289" s="9"/>
      <c r="K289" s="298"/>
      <c r="L289" s="83"/>
    </row>
    <row r="290" spans="1:12" ht="12.75">
      <c r="A290" s="1"/>
      <c r="B290" s="52"/>
      <c r="C290" s="151"/>
      <c r="D290" s="6" t="s">
        <v>13</v>
      </c>
      <c r="E290" s="10">
        <v>90</v>
      </c>
      <c r="F290" s="224">
        <v>100</v>
      </c>
      <c r="G290" s="11">
        <v>110</v>
      </c>
      <c r="H290" s="11">
        <v>120</v>
      </c>
      <c r="I290" s="11">
        <v>125</v>
      </c>
      <c r="J290" s="12"/>
      <c r="K290" s="298"/>
      <c r="L290" s="83"/>
    </row>
    <row r="291" spans="1:12" ht="12.75">
      <c r="A291" s="1"/>
      <c r="B291" s="52"/>
      <c r="C291" s="151"/>
      <c r="D291" s="6" t="s">
        <v>15</v>
      </c>
      <c r="E291" s="10">
        <v>44</v>
      </c>
      <c r="F291" s="224">
        <v>48</v>
      </c>
      <c r="G291" s="11">
        <v>53</v>
      </c>
      <c r="H291" s="11">
        <v>58</v>
      </c>
      <c r="I291" s="11">
        <v>62</v>
      </c>
      <c r="J291" s="12"/>
      <c r="K291" s="298"/>
      <c r="L291" s="83"/>
    </row>
    <row r="292" spans="1:12" ht="13.5" thickBot="1">
      <c r="A292" s="1"/>
      <c r="B292" s="52"/>
      <c r="C292" s="151"/>
      <c r="D292" s="6" t="s">
        <v>14</v>
      </c>
      <c r="E292" s="13"/>
      <c r="F292" s="225"/>
      <c r="G292" s="14"/>
      <c r="H292" s="14"/>
      <c r="I292" s="14"/>
      <c r="J292" s="15"/>
      <c r="K292" s="299"/>
      <c r="L292" s="83"/>
    </row>
    <row r="293" spans="1:13" ht="13.5" thickBot="1">
      <c r="A293" s="218" t="s">
        <v>1039</v>
      </c>
      <c r="B293" s="51"/>
      <c r="C293" s="219" t="s">
        <v>858</v>
      </c>
      <c r="D293" s="39" t="s">
        <v>17</v>
      </c>
      <c r="E293" s="40" t="s">
        <v>97</v>
      </c>
      <c r="F293" s="223" t="s">
        <v>9</v>
      </c>
      <c r="G293" s="41" t="s">
        <v>10</v>
      </c>
      <c r="H293" s="41" t="s">
        <v>11</v>
      </c>
      <c r="I293" s="41" t="s">
        <v>12</v>
      </c>
      <c r="J293" s="42" t="s">
        <v>18</v>
      </c>
      <c r="K293" s="297" t="s">
        <v>927</v>
      </c>
      <c r="L293" s="82">
        <f>VLOOKUP(A293,Лист1!$A$4:$C$1450,3,FALSE)</f>
        <v>1320.2625</v>
      </c>
      <c r="M293" s="82">
        <f>VLOOKUP(A293,Лист1!$A$4:$C$1450,2,FALSE)</f>
        <v>1459.2375</v>
      </c>
    </row>
    <row r="294" spans="1:12" ht="12.75">
      <c r="A294" s="43"/>
      <c r="B294" s="52"/>
      <c r="C294" s="74"/>
      <c r="D294" s="6" t="s">
        <v>16</v>
      </c>
      <c r="E294" s="7">
        <v>65</v>
      </c>
      <c r="F294" s="214">
        <v>70</v>
      </c>
      <c r="G294" s="8">
        <v>75</v>
      </c>
      <c r="H294" s="8">
        <v>80</v>
      </c>
      <c r="I294" s="8">
        <v>83</v>
      </c>
      <c r="J294" s="9">
        <v>87</v>
      </c>
      <c r="K294" s="298"/>
      <c r="L294" s="83"/>
    </row>
    <row r="295" spans="1:12" ht="12.75">
      <c r="A295" s="1"/>
      <c r="B295" s="52"/>
      <c r="C295" s="151"/>
      <c r="D295" s="6" t="s">
        <v>13</v>
      </c>
      <c r="E295" s="10">
        <v>90</v>
      </c>
      <c r="F295" s="224">
        <v>100</v>
      </c>
      <c r="G295" s="11">
        <v>110</v>
      </c>
      <c r="H295" s="11">
        <v>120</v>
      </c>
      <c r="I295" s="11">
        <v>125</v>
      </c>
      <c r="J295" s="12">
        <v>130</v>
      </c>
      <c r="K295" s="298"/>
      <c r="L295" s="83"/>
    </row>
    <row r="296" spans="1:12" ht="12.75">
      <c r="A296" s="1"/>
      <c r="B296" s="52"/>
      <c r="C296" s="151"/>
      <c r="D296" s="6" t="s">
        <v>15</v>
      </c>
      <c r="E296" s="10">
        <v>44</v>
      </c>
      <c r="F296" s="224">
        <v>48</v>
      </c>
      <c r="G296" s="11">
        <v>53</v>
      </c>
      <c r="H296" s="11">
        <v>58</v>
      </c>
      <c r="I296" s="11">
        <v>62</v>
      </c>
      <c r="J296" s="12">
        <v>66</v>
      </c>
      <c r="K296" s="298"/>
      <c r="L296" s="83"/>
    </row>
    <row r="297" spans="1:12" ht="13.5" thickBot="1">
      <c r="A297" s="1"/>
      <c r="B297" s="52"/>
      <c r="C297" s="151"/>
      <c r="D297" s="6" t="s">
        <v>14</v>
      </c>
      <c r="E297" s="13"/>
      <c r="F297" s="225"/>
      <c r="G297" s="14"/>
      <c r="H297" s="14"/>
      <c r="I297" s="14"/>
      <c r="J297" s="15"/>
      <c r="K297" s="299"/>
      <c r="L297" s="83"/>
    </row>
    <row r="298" spans="1:13" ht="13.5" thickBot="1">
      <c r="A298" s="218" t="s">
        <v>1040</v>
      </c>
      <c r="B298" s="51"/>
      <c r="C298" s="219" t="s">
        <v>858</v>
      </c>
      <c r="D298" s="39" t="s">
        <v>17</v>
      </c>
      <c r="E298" s="40" t="s">
        <v>97</v>
      </c>
      <c r="F298" s="223" t="s">
        <v>9</v>
      </c>
      <c r="G298" s="41" t="s">
        <v>10</v>
      </c>
      <c r="H298" s="41" t="s">
        <v>11</v>
      </c>
      <c r="I298" s="41" t="s">
        <v>12</v>
      </c>
      <c r="J298" s="42" t="s">
        <v>18</v>
      </c>
      <c r="K298" s="297" t="s">
        <v>1041</v>
      </c>
      <c r="L298" s="82">
        <f>VLOOKUP(A298,Лист1!$A$4:$C$1450,3,FALSE)</f>
        <v>1320.2625</v>
      </c>
      <c r="M298" s="82">
        <f>VLOOKUP(A298,Лист1!$A$4:$C$1450,2,FALSE)</f>
        <v>1459.2375</v>
      </c>
    </row>
    <row r="299" spans="1:12" ht="12.75">
      <c r="A299" s="43"/>
      <c r="B299" s="52"/>
      <c r="C299" s="74"/>
      <c r="D299" s="6" t="s">
        <v>16</v>
      </c>
      <c r="E299" s="7">
        <v>65</v>
      </c>
      <c r="F299" s="214">
        <v>70</v>
      </c>
      <c r="G299" s="8">
        <v>75</v>
      </c>
      <c r="H299" s="8">
        <v>80</v>
      </c>
      <c r="I299" s="8">
        <v>83</v>
      </c>
      <c r="J299" s="9">
        <v>87</v>
      </c>
      <c r="K299" s="298"/>
      <c r="L299" s="83"/>
    </row>
    <row r="300" spans="1:12" ht="12.75">
      <c r="A300" s="1"/>
      <c r="B300" s="52"/>
      <c r="C300" s="151"/>
      <c r="D300" s="6" t="s">
        <v>13</v>
      </c>
      <c r="E300" s="10">
        <v>90</v>
      </c>
      <c r="F300" s="224">
        <v>100</v>
      </c>
      <c r="G300" s="11">
        <v>110</v>
      </c>
      <c r="H300" s="11">
        <v>120</v>
      </c>
      <c r="I300" s="11">
        <v>125</v>
      </c>
      <c r="J300" s="12">
        <v>130</v>
      </c>
      <c r="K300" s="298"/>
      <c r="L300" s="83"/>
    </row>
    <row r="301" spans="1:12" ht="12.75">
      <c r="A301" s="1"/>
      <c r="B301" s="52"/>
      <c r="C301" s="151"/>
      <c r="D301" s="6" t="s">
        <v>15</v>
      </c>
      <c r="E301" s="10">
        <v>44</v>
      </c>
      <c r="F301" s="224">
        <v>48</v>
      </c>
      <c r="G301" s="11">
        <v>53</v>
      </c>
      <c r="H301" s="11">
        <v>58</v>
      </c>
      <c r="I301" s="11">
        <v>62</v>
      </c>
      <c r="J301" s="12">
        <v>66</v>
      </c>
      <c r="K301" s="298"/>
      <c r="L301" s="83"/>
    </row>
    <row r="302" spans="1:12" ht="13.5" thickBot="1">
      <c r="A302" s="1"/>
      <c r="B302" s="52"/>
      <c r="C302" s="151"/>
      <c r="D302" s="6" t="s">
        <v>14</v>
      </c>
      <c r="E302" s="13"/>
      <c r="F302" s="225"/>
      <c r="G302" s="14"/>
      <c r="H302" s="14"/>
      <c r="I302" s="14"/>
      <c r="J302" s="15"/>
      <c r="K302" s="299"/>
      <c r="L302" s="83"/>
    </row>
    <row r="303" spans="1:13" ht="13.5" thickBot="1">
      <c r="A303" s="218" t="s">
        <v>1042</v>
      </c>
      <c r="B303" s="51"/>
      <c r="C303" s="219" t="s">
        <v>858</v>
      </c>
      <c r="D303" s="39" t="s">
        <v>17</v>
      </c>
      <c r="E303" s="40" t="s">
        <v>97</v>
      </c>
      <c r="F303" s="223" t="s">
        <v>9</v>
      </c>
      <c r="G303" s="41" t="s">
        <v>10</v>
      </c>
      <c r="H303" s="41" t="s">
        <v>11</v>
      </c>
      <c r="I303" s="41" t="s">
        <v>12</v>
      </c>
      <c r="J303" s="42" t="s">
        <v>18</v>
      </c>
      <c r="K303" s="297" t="s">
        <v>1043</v>
      </c>
      <c r="L303" s="82">
        <f>VLOOKUP(A303,Лист1!$A$4:$C$1450,3,FALSE)</f>
        <v>1320.2625</v>
      </c>
      <c r="M303" s="82">
        <f>VLOOKUP(A303,Лист1!$A$4:$C$1450,2,FALSE)</f>
        <v>1459.2375</v>
      </c>
    </row>
    <row r="304" spans="1:12" ht="12.75">
      <c r="A304" s="43"/>
      <c r="B304" s="52"/>
      <c r="C304" s="74"/>
      <c r="D304" s="6" t="s">
        <v>16</v>
      </c>
      <c r="E304" s="7">
        <v>65</v>
      </c>
      <c r="F304" s="214">
        <v>70</v>
      </c>
      <c r="G304" s="8">
        <v>75</v>
      </c>
      <c r="H304" s="8">
        <v>80</v>
      </c>
      <c r="I304" s="8">
        <v>83</v>
      </c>
      <c r="J304" s="9">
        <v>87</v>
      </c>
      <c r="K304" s="298"/>
      <c r="L304" s="83"/>
    </row>
    <row r="305" spans="1:12" ht="12.75">
      <c r="A305" s="1"/>
      <c r="B305" s="52"/>
      <c r="C305" s="151"/>
      <c r="D305" s="6" t="s">
        <v>13</v>
      </c>
      <c r="E305" s="10">
        <v>90</v>
      </c>
      <c r="F305" s="224">
        <v>100</v>
      </c>
      <c r="G305" s="11">
        <v>110</v>
      </c>
      <c r="H305" s="11">
        <v>120</v>
      </c>
      <c r="I305" s="11">
        <v>125</v>
      </c>
      <c r="J305" s="12">
        <v>130</v>
      </c>
      <c r="K305" s="298"/>
      <c r="L305" s="83"/>
    </row>
    <row r="306" spans="1:12" ht="12.75">
      <c r="A306" s="1"/>
      <c r="B306" s="52"/>
      <c r="C306" s="151"/>
      <c r="D306" s="6" t="s">
        <v>15</v>
      </c>
      <c r="E306" s="10">
        <v>44</v>
      </c>
      <c r="F306" s="224">
        <v>48</v>
      </c>
      <c r="G306" s="11">
        <v>53</v>
      </c>
      <c r="H306" s="11">
        <v>58</v>
      </c>
      <c r="I306" s="11">
        <v>62</v>
      </c>
      <c r="J306" s="12">
        <v>66</v>
      </c>
      <c r="K306" s="298"/>
      <c r="L306" s="83"/>
    </row>
    <row r="307" spans="1:12" ht="13.5" thickBot="1">
      <c r="A307" s="1"/>
      <c r="B307" s="52"/>
      <c r="C307" s="151"/>
      <c r="D307" s="6" t="s">
        <v>14</v>
      </c>
      <c r="E307" s="13"/>
      <c r="F307" s="225"/>
      <c r="G307" s="14"/>
      <c r="H307" s="14"/>
      <c r="I307" s="14"/>
      <c r="J307" s="15"/>
      <c r="K307" s="299"/>
      <c r="L307" s="83"/>
    </row>
    <row r="308" spans="1:13" ht="36" customHeight="1" thickBot="1">
      <c r="A308" s="241" t="s">
        <v>856</v>
      </c>
      <c r="B308" s="50"/>
      <c r="C308" s="49"/>
      <c r="D308" s="49"/>
      <c r="E308" s="49"/>
      <c r="F308" s="49"/>
      <c r="G308" s="49"/>
      <c r="H308" s="49"/>
      <c r="I308" s="49"/>
      <c r="J308" s="49"/>
      <c r="K308" s="58"/>
      <c r="L308" s="58"/>
      <c r="M308" s="82"/>
    </row>
    <row r="309" spans="1:13" ht="13.5" thickBot="1">
      <c r="A309" s="218" t="s">
        <v>857</v>
      </c>
      <c r="B309" s="51"/>
      <c r="C309" s="219" t="s">
        <v>858</v>
      </c>
      <c r="D309" s="39" t="s">
        <v>17</v>
      </c>
      <c r="E309" s="228"/>
      <c r="F309" s="229"/>
      <c r="G309" s="40" t="s">
        <v>10</v>
      </c>
      <c r="H309" s="41" t="s">
        <v>11</v>
      </c>
      <c r="I309" s="230"/>
      <c r="J309" s="231"/>
      <c r="K309" s="297" t="s">
        <v>859</v>
      </c>
      <c r="L309" s="82">
        <f>VLOOKUP(A309,Лист1!$A$4:$C$1450,3,FALSE)</f>
        <v>1216.8702</v>
      </c>
      <c r="M309" s="82">
        <f>VLOOKUP(A309,Лист1!$A$4:$C$1450,2,FALSE)</f>
        <v>1344.9617999999998</v>
      </c>
    </row>
    <row r="310" spans="1:12" ht="12.75">
      <c r="A310" s="43"/>
      <c r="B310" s="52"/>
      <c r="C310" s="74"/>
      <c r="D310" s="6" t="s">
        <v>16</v>
      </c>
      <c r="E310" s="232"/>
      <c r="F310" s="233"/>
      <c r="G310" s="201">
        <v>60</v>
      </c>
      <c r="H310" s="202">
        <v>63</v>
      </c>
      <c r="I310" s="234"/>
      <c r="J310" s="235"/>
      <c r="K310" s="298"/>
      <c r="L310" s="83"/>
    </row>
    <row r="311" spans="1:12" ht="12.75">
      <c r="A311" s="1"/>
      <c r="B311" s="52"/>
      <c r="C311" s="151"/>
      <c r="D311" s="6" t="s">
        <v>13</v>
      </c>
      <c r="E311" s="236"/>
      <c r="F311" s="226"/>
      <c r="G311" s="10">
        <v>80</v>
      </c>
      <c r="H311" s="11">
        <v>88</v>
      </c>
      <c r="I311" s="172"/>
      <c r="J311" s="237"/>
      <c r="K311" s="298"/>
      <c r="L311" s="83"/>
    </row>
    <row r="312" spans="1:12" ht="12.75">
      <c r="A312" s="1"/>
      <c r="B312" s="52"/>
      <c r="C312" s="151"/>
      <c r="D312" s="6" t="s">
        <v>15</v>
      </c>
      <c r="E312" s="236"/>
      <c r="F312" s="226"/>
      <c r="G312" s="10">
        <v>38</v>
      </c>
      <c r="H312" s="11">
        <v>42</v>
      </c>
      <c r="I312" s="172"/>
      <c r="J312" s="237"/>
      <c r="K312" s="298"/>
      <c r="L312" s="83"/>
    </row>
    <row r="313" spans="1:12" ht="13.5" thickBot="1">
      <c r="A313" s="1"/>
      <c r="B313" s="52"/>
      <c r="C313" s="151"/>
      <c r="D313" s="6" t="s">
        <v>14</v>
      </c>
      <c r="E313" s="238"/>
      <c r="F313" s="239"/>
      <c r="G313" s="13"/>
      <c r="H313" s="14"/>
      <c r="I313" s="227"/>
      <c r="J313" s="240"/>
      <c r="K313" s="299"/>
      <c r="L313" s="83"/>
    </row>
    <row r="314" spans="1:13" ht="13.5" thickBot="1">
      <c r="A314" s="218" t="s">
        <v>860</v>
      </c>
      <c r="B314" s="51"/>
      <c r="C314" s="219" t="s">
        <v>858</v>
      </c>
      <c r="D314" s="39" t="s">
        <v>17</v>
      </c>
      <c r="E314" s="228"/>
      <c r="F314" s="229"/>
      <c r="G314" s="40" t="s">
        <v>10</v>
      </c>
      <c r="H314" s="41" t="s">
        <v>11</v>
      </c>
      <c r="I314" s="230"/>
      <c r="J314" s="231"/>
      <c r="K314" s="297" t="s">
        <v>861</v>
      </c>
      <c r="L314" s="82">
        <f>VLOOKUP(A314,Лист1!$A$4:$C$1450,3,FALSE)</f>
        <v>1216.8702</v>
      </c>
      <c r="M314" s="82">
        <f>VLOOKUP(A314,Лист1!$A$4:$C$1450,2,FALSE)</f>
        <v>1344.9617999999998</v>
      </c>
    </row>
    <row r="315" spans="1:12" ht="12.75">
      <c r="A315" s="43"/>
      <c r="B315" s="52"/>
      <c r="C315" s="74"/>
      <c r="D315" s="6" t="s">
        <v>16</v>
      </c>
      <c r="E315" s="232"/>
      <c r="F315" s="233"/>
      <c r="G315" s="201">
        <v>60</v>
      </c>
      <c r="H315" s="202">
        <v>63</v>
      </c>
      <c r="I315" s="234"/>
      <c r="J315" s="235"/>
      <c r="K315" s="298"/>
      <c r="L315" s="83"/>
    </row>
    <row r="316" spans="1:12" ht="12.75">
      <c r="A316" s="1"/>
      <c r="B316" s="52"/>
      <c r="C316" s="151"/>
      <c r="D316" s="6" t="s">
        <v>13</v>
      </c>
      <c r="E316" s="236"/>
      <c r="F316" s="226"/>
      <c r="G316" s="10">
        <v>80</v>
      </c>
      <c r="H316" s="11">
        <v>88</v>
      </c>
      <c r="I316" s="172"/>
      <c r="J316" s="237"/>
      <c r="K316" s="298"/>
      <c r="L316" s="83"/>
    </row>
    <row r="317" spans="1:12" ht="12.75">
      <c r="A317" s="1"/>
      <c r="B317" s="52"/>
      <c r="C317" s="151"/>
      <c r="D317" s="6" t="s">
        <v>15</v>
      </c>
      <c r="E317" s="236"/>
      <c r="F317" s="226"/>
      <c r="G317" s="10">
        <v>38</v>
      </c>
      <c r="H317" s="11">
        <v>42</v>
      </c>
      <c r="I317" s="172"/>
      <c r="J317" s="237"/>
      <c r="K317" s="298"/>
      <c r="L317" s="83"/>
    </row>
    <row r="318" spans="1:12" ht="13.5" thickBot="1">
      <c r="A318" s="1"/>
      <c r="B318" s="52"/>
      <c r="C318" s="151"/>
      <c r="D318" s="6" t="s">
        <v>14</v>
      </c>
      <c r="E318" s="238"/>
      <c r="F318" s="239"/>
      <c r="G318" s="13"/>
      <c r="H318" s="14"/>
      <c r="I318" s="227"/>
      <c r="J318" s="240"/>
      <c r="K318" s="299"/>
      <c r="L318" s="83"/>
    </row>
    <row r="319" spans="1:13" ht="13.5" thickBot="1">
      <c r="A319" s="218" t="s">
        <v>862</v>
      </c>
      <c r="B319" s="51"/>
      <c r="C319" s="219" t="s">
        <v>858</v>
      </c>
      <c r="D319" s="39" t="s">
        <v>17</v>
      </c>
      <c r="E319" s="228"/>
      <c r="F319" s="229"/>
      <c r="G319" s="40" t="s">
        <v>10</v>
      </c>
      <c r="H319" s="41" t="s">
        <v>11</v>
      </c>
      <c r="I319" s="230"/>
      <c r="J319" s="231"/>
      <c r="K319" s="297" t="s">
        <v>863</v>
      </c>
      <c r="L319" s="82">
        <f>VLOOKUP(A319,Лист1!$A$4:$C$1450,3,FALSE)</f>
        <v>1216.8702</v>
      </c>
      <c r="M319" s="82">
        <f>VLOOKUP(A319,Лист1!$A$4:$C$1450,2,FALSE)</f>
        <v>1344.9617999999998</v>
      </c>
    </row>
    <row r="320" spans="1:12" ht="12.75">
      <c r="A320" s="43"/>
      <c r="B320" s="52"/>
      <c r="C320" s="74"/>
      <c r="D320" s="6" t="s">
        <v>16</v>
      </c>
      <c r="E320" s="232"/>
      <c r="F320" s="233"/>
      <c r="G320" s="201">
        <v>60</v>
      </c>
      <c r="H320" s="202">
        <v>63</v>
      </c>
      <c r="I320" s="234"/>
      <c r="J320" s="235"/>
      <c r="K320" s="298"/>
      <c r="L320" s="83"/>
    </row>
    <row r="321" spans="1:12" ht="12.75">
      <c r="A321" s="1"/>
      <c r="B321" s="52"/>
      <c r="C321" s="151"/>
      <c r="D321" s="6" t="s">
        <v>13</v>
      </c>
      <c r="E321" s="236"/>
      <c r="F321" s="226"/>
      <c r="G321" s="10">
        <v>80</v>
      </c>
      <c r="H321" s="11">
        <v>88</v>
      </c>
      <c r="I321" s="172"/>
      <c r="J321" s="237"/>
      <c r="K321" s="298"/>
      <c r="L321" s="83"/>
    </row>
    <row r="322" spans="1:12" ht="12.75">
      <c r="A322" s="1"/>
      <c r="B322" s="52"/>
      <c r="C322" s="151"/>
      <c r="D322" s="6" t="s">
        <v>15</v>
      </c>
      <c r="E322" s="236"/>
      <c r="F322" s="226"/>
      <c r="G322" s="10">
        <v>38</v>
      </c>
      <c r="H322" s="11">
        <v>42</v>
      </c>
      <c r="I322" s="172"/>
      <c r="J322" s="237"/>
      <c r="K322" s="298"/>
      <c r="L322" s="83"/>
    </row>
    <row r="323" spans="1:12" ht="13.5" thickBot="1">
      <c r="A323" s="1"/>
      <c r="B323" s="52"/>
      <c r="C323" s="151"/>
      <c r="D323" s="6" t="s">
        <v>14</v>
      </c>
      <c r="E323" s="238"/>
      <c r="F323" s="239"/>
      <c r="G323" s="13"/>
      <c r="H323" s="14"/>
      <c r="I323" s="227"/>
      <c r="J323" s="240"/>
      <c r="K323" s="299"/>
      <c r="L323" s="83"/>
    </row>
    <row r="324" spans="1:13" ht="13.5" thickBot="1">
      <c r="A324" s="218" t="s">
        <v>864</v>
      </c>
      <c r="B324" s="51"/>
      <c r="C324" s="219" t="s">
        <v>858</v>
      </c>
      <c r="D324" s="39" t="s">
        <v>17</v>
      </c>
      <c r="E324" s="228"/>
      <c r="F324" s="229"/>
      <c r="G324" s="40" t="s">
        <v>10</v>
      </c>
      <c r="H324" s="41" t="s">
        <v>11</v>
      </c>
      <c r="I324" s="230"/>
      <c r="J324" s="231"/>
      <c r="K324" s="297" t="s">
        <v>865</v>
      </c>
      <c r="L324" s="82">
        <f>VLOOKUP(A324,Лист1!$A$4:$C$1450,3,FALSE)</f>
        <v>1216.8702</v>
      </c>
      <c r="M324" s="82">
        <f>VLOOKUP(A324,Лист1!$A$4:$C$1450,2,FALSE)</f>
        <v>1344.9617999999998</v>
      </c>
    </row>
    <row r="325" spans="1:12" ht="12.75">
      <c r="A325" s="43"/>
      <c r="B325" s="52"/>
      <c r="C325" s="74"/>
      <c r="D325" s="6" t="s">
        <v>16</v>
      </c>
      <c r="E325" s="232"/>
      <c r="F325" s="233"/>
      <c r="G325" s="201">
        <v>60</v>
      </c>
      <c r="H325" s="202">
        <v>63</v>
      </c>
      <c r="I325" s="234"/>
      <c r="J325" s="235"/>
      <c r="K325" s="298"/>
      <c r="L325" s="83"/>
    </row>
    <row r="326" spans="1:12" ht="12.75">
      <c r="A326" s="1"/>
      <c r="B326" s="52"/>
      <c r="C326" s="151"/>
      <c r="D326" s="6" t="s">
        <v>13</v>
      </c>
      <c r="E326" s="236"/>
      <c r="F326" s="226"/>
      <c r="G326" s="10">
        <v>80</v>
      </c>
      <c r="H326" s="11">
        <v>88</v>
      </c>
      <c r="I326" s="172"/>
      <c r="J326" s="237"/>
      <c r="K326" s="298"/>
      <c r="L326" s="83"/>
    </row>
    <row r="327" spans="1:12" ht="12.75">
      <c r="A327" s="1"/>
      <c r="B327" s="52"/>
      <c r="C327" s="151"/>
      <c r="D327" s="6" t="s">
        <v>15</v>
      </c>
      <c r="E327" s="236"/>
      <c r="F327" s="226"/>
      <c r="G327" s="10">
        <v>38</v>
      </c>
      <c r="H327" s="11">
        <v>42</v>
      </c>
      <c r="I327" s="172"/>
      <c r="J327" s="237"/>
      <c r="K327" s="298"/>
      <c r="L327" s="83"/>
    </row>
    <row r="328" spans="1:12" ht="13.5" thickBot="1">
      <c r="A328" s="1"/>
      <c r="B328" s="52"/>
      <c r="C328" s="151"/>
      <c r="D328" s="6" t="s">
        <v>14</v>
      </c>
      <c r="E328" s="238"/>
      <c r="F328" s="239"/>
      <c r="G328" s="13"/>
      <c r="H328" s="14"/>
      <c r="I328" s="227"/>
      <c r="J328" s="240"/>
      <c r="K328" s="299"/>
      <c r="L328" s="83"/>
    </row>
    <row r="329" spans="1:13" ht="13.5" thickBot="1">
      <c r="A329" s="218" t="s">
        <v>866</v>
      </c>
      <c r="B329" s="51"/>
      <c r="C329" s="219" t="s">
        <v>858</v>
      </c>
      <c r="D329" s="39" t="s">
        <v>17</v>
      </c>
      <c r="E329" s="228"/>
      <c r="F329" s="229"/>
      <c r="G329" s="40" t="s">
        <v>10</v>
      </c>
      <c r="H329" s="41" t="s">
        <v>11</v>
      </c>
      <c r="I329" s="230"/>
      <c r="J329" s="231"/>
      <c r="K329" s="297" t="s">
        <v>867</v>
      </c>
      <c r="L329" s="82">
        <f>VLOOKUP(A329,Лист1!$A$4:$C$1450,3,FALSE)</f>
        <v>1216.8702</v>
      </c>
      <c r="M329" s="82">
        <f>VLOOKUP(A329,Лист1!$A$4:$C$1450,2,FALSE)</f>
        <v>1344.9617999999998</v>
      </c>
    </row>
    <row r="330" spans="1:12" ht="12.75">
      <c r="A330" s="43"/>
      <c r="B330" s="52"/>
      <c r="C330" s="74"/>
      <c r="D330" s="6" t="s">
        <v>16</v>
      </c>
      <c r="E330" s="232"/>
      <c r="F330" s="233"/>
      <c r="G330" s="201">
        <v>60</v>
      </c>
      <c r="H330" s="202">
        <v>63</v>
      </c>
      <c r="I330" s="234"/>
      <c r="J330" s="235"/>
      <c r="K330" s="298"/>
      <c r="L330" s="83"/>
    </row>
    <row r="331" spans="1:12" ht="12.75">
      <c r="A331" s="1"/>
      <c r="B331" s="52"/>
      <c r="C331" s="151"/>
      <c r="D331" s="6" t="s">
        <v>13</v>
      </c>
      <c r="E331" s="236"/>
      <c r="F331" s="226"/>
      <c r="G331" s="10">
        <v>80</v>
      </c>
      <c r="H331" s="11">
        <v>88</v>
      </c>
      <c r="I331" s="172"/>
      <c r="J331" s="237"/>
      <c r="K331" s="298"/>
      <c r="L331" s="83"/>
    </row>
    <row r="332" spans="1:12" ht="12.75">
      <c r="A332" s="1"/>
      <c r="B332" s="52"/>
      <c r="C332" s="151"/>
      <c r="D332" s="6" t="s">
        <v>15</v>
      </c>
      <c r="E332" s="236"/>
      <c r="F332" s="226"/>
      <c r="G332" s="10">
        <v>38</v>
      </c>
      <c r="H332" s="11">
        <v>42</v>
      </c>
      <c r="I332" s="172"/>
      <c r="J332" s="237"/>
      <c r="K332" s="298"/>
      <c r="L332" s="83"/>
    </row>
    <row r="333" spans="1:12" ht="13.5" thickBot="1">
      <c r="A333" s="1"/>
      <c r="B333" s="52"/>
      <c r="C333" s="151"/>
      <c r="D333" s="6" t="s">
        <v>14</v>
      </c>
      <c r="E333" s="238"/>
      <c r="F333" s="239"/>
      <c r="G333" s="13"/>
      <c r="H333" s="14"/>
      <c r="I333" s="227"/>
      <c r="J333" s="240"/>
      <c r="K333" s="299"/>
      <c r="L333" s="83"/>
    </row>
    <row r="334" spans="1:13" ht="13.5" thickBot="1">
      <c r="A334" s="218" t="s">
        <v>868</v>
      </c>
      <c r="B334" s="51"/>
      <c r="C334" s="219" t="s">
        <v>858</v>
      </c>
      <c r="D334" s="39" t="s">
        <v>17</v>
      </c>
      <c r="E334" s="228"/>
      <c r="F334" s="229"/>
      <c r="G334" s="40" t="s">
        <v>10</v>
      </c>
      <c r="H334" s="41" t="s">
        <v>11</v>
      </c>
      <c r="I334" s="230"/>
      <c r="J334" s="231"/>
      <c r="K334" s="297" t="s">
        <v>869</v>
      </c>
      <c r="L334" s="82">
        <f>VLOOKUP(A334,Лист1!$A$4:$C$1450,3,FALSE)</f>
        <v>1216.8702</v>
      </c>
      <c r="M334" s="82">
        <f>VLOOKUP(A334,Лист1!$A$4:$C$1450,2,FALSE)</f>
        <v>1344.9617999999998</v>
      </c>
    </row>
    <row r="335" spans="1:12" ht="12.75">
      <c r="A335" s="43"/>
      <c r="B335" s="52"/>
      <c r="C335" s="74"/>
      <c r="D335" s="6" t="s">
        <v>16</v>
      </c>
      <c r="E335" s="232"/>
      <c r="F335" s="233"/>
      <c r="G335" s="201">
        <v>60</v>
      </c>
      <c r="H335" s="202">
        <v>63</v>
      </c>
      <c r="I335" s="234"/>
      <c r="J335" s="235"/>
      <c r="K335" s="298"/>
      <c r="L335" s="83"/>
    </row>
    <row r="336" spans="1:12" ht="12.75">
      <c r="A336" s="1"/>
      <c r="B336" s="52"/>
      <c r="C336" s="151"/>
      <c r="D336" s="6" t="s">
        <v>13</v>
      </c>
      <c r="E336" s="236"/>
      <c r="F336" s="226"/>
      <c r="G336" s="10">
        <v>80</v>
      </c>
      <c r="H336" s="11">
        <v>88</v>
      </c>
      <c r="I336" s="172"/>
      <c r="J336" s="237"/>
      <c r="K336" s="298"/>
      <c r="L336" s="83"/>
    </row>
    <row r="337" spans="1:12" ht="12.75">
      <c r="A337" s="1"/>
      <c r="B337" s="52"/>
      <c r="C337" s="151"/>
      <c r="D337" s="6" t="s">
        <v>15</v>
      </c>
      <c r="E337" s="236"/>
      <c r="F337" s="226"/>
      <c r="G337" s="10">
        <v>38</v>
      </c>
      <c r="H337" s="11">
        <v>42</v>
      </c>
      <c r="I337" s="172"/>
      <c r="J337" s="237"/>
      <c r="K337" s="298"/>
      <c r="L337" s="83"/>
    </row>
    <row r="338" spans="1:12" ht="13.5" thickBot="1">
      <c r="A338" s="1"/>
      <c r="B338" s="52"/>
      <c r="C338" s="151"/>
      <c r="D338" s="6" t="s">
        <v>14</v>
      </c>
      <c r="E338" s="238"/>
      <c r="F338" s="239"/>
      <c r="G338" s="13"/>
      <c r="H338" s="14"/>
      <c r="I338" s="227"/>
      <c r="J338" s="240"/>
      <c r="K338" s="299"/>
      <c r="L338" s="83"/>
    </row>
    <row r="339" spans="1:13" ht="13.5" thickBot="1">
      <c r="A339" s="218" t="s">
        <v>870</v>
      </c>
      <c r="B339" s="51"/>
      <c r="C339" s="219" t="s">
        <v>858</v>
      </c>
      <c r="D339" s="39" t="s">
        <v>17</v>
      </c>
      <c r="E339" s="228"/>
      <c r="F339" s="229"/>
      <c r="G339" s="40" t="s">
        <v>10</v>
      </c>
      <c r="H339" s="41" t="s">
        <v>11</v>
      </c>
      <c r="I339" s="230"/>
      <c r="J339" s="231"/>
      <c r="K339" s="297" t="s">
        <v>871</v>
      </c>
      <c r="L339" s="82">
        <f>VLOOKUP(A339,Лист1!$A$4:$C$1450,3,FALSE)</f>
        <v>1216.8702</v>
      </c>
      <c r="M339" s="82">
        <f>VLOOKUP(A339,Лист1!$A$4:$C$1450,2,FALSE)</f>
        <v>1344.9617999999998</v>
      </c>
    </row>
    <row r="340" spans="1:12" ht="12.75">
      <c r="A340" s="43"/>
      <c r="B340" s="52"/>
      <c r="C340" s="74"/>
      <c r="D340" s="6" t="s">
        <v>16</v>
      </c>
      <c r="E340" s="232"/>
      <c r="F340" s="233"/>
      <c r="G340" s="201">
        <v>60</v>
      </c>
      <c r="H340" s="202">
        <v>63</v>
      </c>
      <c r="I340" s="234"/>
      <c r="J340" s="235"/>
      <c r="K340" s="298"/>
      <c r="L340" s="83"/>
    </row>
    <row r="341" spans="1:12" ht="12.75">
      <c r="A341" s="1"/>
      <c r="B341" s="52"/>
      <c r="C341" s="151"/>
      <c r="D341" s="6" t="s">
        <v>13</v>
      </c>
      <c r="E341" s="236"/>
      <c r="F341" s="226"/>
      <c r="G341" s="10">
        <v>80</v>
      </c>
      <c r="H341" s="11">
        <v>88</v>
      </c>
      <c r="I341" s="172"/>
      <c r="J341" s="237"/>
      <c r="K341" s="298"/>
      <c r="L341" s="83"/>
    </row>
    <row r="342" spans="1:12" ht="12.75">
      <c r="A342" s="1"/>
      <c r="B342" s="52"/>
      <c r="C342" s="151"/>
      <c r="D342" s="6" t="s">
        <v>15</v>
      </c>
      <c r="E342" s="236"/>
      <c r="F342" s="226"/>
      <c r="G342" s="10">
        <v>38</v>
      </c>
      <c r="H342" s="11">
        <v>42</v>
      </c>
      <c r="I342" s="172"/>
      <c r="J342" s="237"/>
      <c r="K342" s="298"/>
      <c r="L342" s="83"/>
    </row>
    <row r="343" spans="1:12" ht="13.5" thickBot="1">
      <c r="A343" s="1"/>
      <c r="B343" s="52"/>
      <c r="C343" s="151"/>
      <c r="D343" s="6" t="s">
        <v>14</v>
      </c>
      <c r="E343" s="238"/>
      <c r="F343" s="239"/>
      <c r="G343" s="13"/>
      <c r="H343" s="14"/>
      <c r="I343" s="227"/>
      <c r="J343" s="240"/>
      <c r="K343" s="299"/>
      <c r="L343" s="83"/>
    </row>
    <row r="344" spans="1:13" ht="13.5" thickBot="1">
      <c r="A344" s="218" t="s">
        <v>872</v>
      </c>
      <c r="B344" s="51"/>
      <c r="C344" s="219" t="s">
        <v>858</v>
      </c>
      <c r="D344" s="39" t="s">
        <v>17</v>
      </c>
      <c r="E344" s="228"/>
      <c r="F344" s="229"/>
      <c r="G344" s="40" t="s">
        <v>10</v>
      </c>
      <c r="H344" s="41" t="s">
        <v>11</v>
      </c>
      <c r="I344" s="230"/>
      <c r="J344" s="231"/>
      <c r="K344" s="297" t="s">
        <v>873</v>
      </c>
      <c r="L344" s="82">
        <f>VLOOKUP(A344,Лист1!$A$4:$C$1450,3,FALSE)</f>
        <v>1216.8702</v>
      </c>
      <c r="M344" s="82">
        <f>VLOOKUP(A344,Лист1!$A$4:$C$1450,2,FALSE)</f>
        <v>1344.9617999999998</v>
      </c>
    </row>
    <row r="345" spans="1:12" ht="12.75">
      <c r="A345" s="43"/>
      <c r="B345" s="52"/>
      <c r="C345" s="74"/>
      <c r="D345" s="6" t="s">
        <v>16</v>
      </c>
      <c r="E345" s="232"/>
      <c r="F345" s="233"/>
      <c r="G345" s="201">
        <v>60</v>
      </c>
      <c r="H345" s="202">
        <v>63</v>
      </c>
      <c r="I345" s="234"/>
      <c r="J345" s="235"/>
      <c r="K345" s="298"/>
      <c r="L345" s="83"/>
    </row>
    <row r="346" spans="1:12" ht="12.75">
      <c r="A346" s="1"/>
      <c r="B346" s="52"/>
      <c r="C346" s="151"/>
      <c r="D346" s="6" t="s">
        <v>13</v>
      </c>
      <c r="E346" s="236"/>
      <c r="F346" s="226"/>
      <c r="G346" s="10">
        <v>80</v>
      </c>
      <c r="H346" s="11">
        <v>88</v>
      </c>
      <c r="I346" s="172"/>
      <c r="J346" s="237"/>
      <c r="K346" s="298"/>
      <c r="L346" s="83"/>
    </row>
    <row r="347" spans="1:12" ht="12.75">
      <c r="A347" s="1"/>
      <c r="B347" s="52"/>
      <c r="C347" s="151"/>
      <c r="D347" s="6" t="s">
        <v>15</v>
      </c>
      <c r="E347" s="236"/>
      <c r="F347" s="226"/>
      <c r="G347" s="10">
        <v>38</v>
      </c>
      <c r="H347" s="11">
        <v>42</v>
      </c>
      <c r="I347" s="172"/>
      <c r="J347" s="237"/>
      <c r="K347" s="298"/>
      <c r="L347" s="83"/>
    </row>
    <row r="348" spans="1:12" ht="13.5" thickBot="1">
      <c r="A348" s="1"/>
      <c r="B348" s="52"/>
      <c r="C348" s="151"/>
      <c r="D348" s="6" t="s">
        <v>14</v>
      </c>
      <c r="E348" s="238"/>
      <c r="F348" s="239"/>
      <c r="G348" s="13"/>
      <c r="H348" s="14"/>
      <c r="I348" s="227"/>
      <c r="J348" s="240"/>
      <c r="K348" s="299"/>
      <c r="L348" s="83"/>
    </row>
    <row r="349" spans="1:13" ht="13.5" thickBot="1">
      <c r="A349" s="218" t="s">
        <v>874</v>
      </c>
      <c r="B349" s="51"/>
      <c r="C349" s="219" t="s">
        <v>858</v>
      </c>
      <c r="D349" s="39" t="s">
        <v>17</v>
      </c>
      <c r="E349" s="228"/>
      <c r="F349" s="229"/>
      <c r="G349" s="40" t="s">
        <v>10</v>
      </c>
      <c r="H349" s="41" t="s">
        <v>11</v>
      </c>
      <c r="I349" s="230"/>
      <c r="J349" s="231"/>
      <c r="K349" s="297" t="s">
        <v>875</v>
      </c>
      <c r="L349" s="82">
        <f>VLOOKUP(A349,Лист1!$A$4:$C$1450,3,FALSE)</f>
        <v>1216.8702</v>
      </c>
      <c r="M349" s="82">
        <f>VLOOKUP(A349,Лист1!$A$4:$C$1450,2,FALSE)</f>
        <v>1344.9617999999998</v>
      </c>
    </row>
    <row r="350" spans="1:12" ht="12.75">
      <c r="A350" s="43"/>
      <c r="B350" s="52"/>
      <c r="C350" s="74"/>
      <c r="D350" s="6" t="s">
        <v>16</v>
      </c>
      <c r="E350" s="232"/>
      <c r="F350" s="233"/>
      <c r="G350" s="201">
        <v>60</v>
      </c>
      <c r="H350" s="202">
        <v>63</v>
      </c>
      <c r="I350" s="234"/>
      <c r="J350" s="235"/>
      <c r="K350" s="298"/>
      <c r="L350" s="83"/>
    </row>
    <row r="351" spans="1:12" ht="12.75">
      <c r="A351" s="1"/>
      <c r="B351" s="52"/>
      <c r="C351" s="151"/>
      <c r="D351" s="6" t="s">
        <v>13</v>
      </c>
      <c r="E351" s="236"/>
      <c r="F351" s="226"/>
      <c r="G351" s="10">
        <v>80</v>
      </c>
      <c r="H351" s="11">
        <v>88</v>
      </c>
      <c r="I351" s="172"/>
      <c r="J351" s="237"/>
      <c r="K351" s="298"/>
      <c r="L351" s="83"/>
    </row>
    <row r="352" spans="1:12" ht="12.75">
      <c r="A352" s="1"/>
      <c r="B352" s="52"/>
      <c r="C352" s="151"/>
      <c r="D352" s="6" t="s">
        <v>15</v>
      </c>
      <c r="E352" s="236"/>
      <c r="F352" s="226"/>
      <c r="G352" s="10">
        <v>38</v>
      </c>
      <c r="H352" s="11">
        <v>42</v>
      </c>
      <c r="I352" s="172"/>
      <c r="J352" s="237"/>
      <c r="K352" s="298"/>
      <c r="L352" s="83"/>
    </row>
    <row r="353" spans="1:12" ht="13.5" thickBot="1">
      <c r="A353" s="1"/>
      <c r="B353" s="52"/>
      <c r="C353" s="151"/>
      <c r="D353" s="6" t="s">
        <v>14</v>
      </c>
      <c r="E353" s="238"/>
      <c r="F353" s="239"/>
      <c r="G353" s="13"/>
      <c r="H353" s="14"/>
      <c r="I353" s="227"/>
      <c r="J353" s="240"/>
      <c r="K353" s="299"/>
      <c r="L353" s="83"/>
    </row>
    <row r="354" spans="1:13" ht="13.5" thickBot="1">
      <c r="A354" s="218" t="s">
        <v>876</v>
      </c>
      <c r="B354" s="51"/>
      <c r="C354" s="219" t="s">
        <v>858</v>
      </c>
      <c r="D354" s="39" t="s">
        <v>17</v>
      </c>
      <c r="E354" s="228"/>
      <c r="F354" s="229"/>
      <c r="G354" s="40" t="s">
        <v>10</v>
      </c>
      <c r="H354" s="41" t="s">
        <v>11</v>
      </c>
      <c r="I354" s="230"/>
      <c r="J354" s="231"/>
      <c r="K354" s="297" t="s">
        <v>877</v>
      </c>
      <c r="L354" s="82">
        <f>VLOOKUP(A354,Лист1!$A$4:$C$1450,3,FALSE)</f>
        <v>1216.8702</v>
      </c>
      <c r="M354" s="82">
        <f>VLOOKUP(A354,Лист1!$A$4:$C$1450,2,FALSE)</f>
        <v>1344.9617999999998</v>
      </c>
    </row>
    <row r="355" spans="1:12" ht="12.75">
      <c r="A355" s="43"/>
      <c r="B355" s="52"/>
      <c r="C355" s="74"/>
      <c r="D355" s="6" t="s">
        <v>16</v>
      </c>
      <c r="E355" s="232"/>
      <c r="F355" s="233"/>
      <c r="G355" s="201">
        <v>60</v>
      </c>
      <c r="H355" s="202">
        <v>63</v>
      </c>
      <c r="I355" s="234"/>
      <c r="J355" s="235"/>
      <c r="K355" s="298"/>
      <c r="L355" s="83"/>
    </row>
    <row r="356" spans="1:12" ht="12.75">
      <c r="A356" s="1"/>
      <c r="B356" s="52"/>
      <c r="C356" s="151"/>
      <c r="D356" s="6" t="s">
        <v>13</v>
      </c>
      <c r="E356" s="236"/>
      <c r="F356" s="226"/>
      <c r="G356" s="10">
        <v>80</v>
      </c>
      <c r="H356" s="11">
        <v>88</v>
      </c>
      <c r="I356" s="172"/>
      <c r="J356" s="237"/>
      <c r="K356" s="298"/>
      <c r="L356" s="83"/>
    </row>
    <row r="357" spans="1:12" ht="12.75">
      <c r="A357" s="1"/>
      <c r="B357" s="52"/>
      <c r="C357" s="151"/>
      <c r="D357" s="6" t="s">
        <v>15</v>
      </c>
      <c r="E357" s="236"/>
      <c r="F357" s="226"/>
      <c r="G357" s="10">
        <v>38</v>
      </c>
      <c r="H357" s="11">
        <v>42</v>
      </c>
      <c r="I357" s="172"/>
      <c r="J357" s="237"/>
      <c r="K357" s="298"/>
      <c r="L357" s="83"/>
    </row>
    <row r="358" spans="1:12" ht="13.5" thickBot="1">
      <c r="A358" s="1"/>
      <c r="B358" s="52"/>
      <c r="C358" s="151"/>
      <c r="D358" s="6" t="s">
        <v>14</v>
      </c>
      <c r="E358" s="238"/>
      <c r="F358" s="239"/>
      <c r="G358" s="13"/>
      <c r="H358" s="14"/>
      <c r="I358" s="227"/>
      <c r="J358" s="240"/>
      <c r="K358" s="299"/>
      <c r="L358" s="83"/>
    </row>
    <row r="359" spans="1:13" ht="13.5" thickBot="1">
      <c r="A359" s="218" t="s">
        <v>878</v>
      </c>
      <c r="B359" s="51"/>
      <c r="C359" s="219" t="s">
        <v>858</v>
      </c>
      <c r="D359" s="39" t="s">
        <v>17</v>
      </c>
      <c r="E359" s="228"/>
      <c r="F359" s="229"/>
      <c r="G359" s="40" t="s">
        <v>10</v>
      </c>
      <c r="H359" s="41" t="s">
        <v>11</v>
      </c>
      <c r="I359" s="230"/>
      <c r="J359" s="231"/>
      <c r="K359" s="297" t="s">
        <v>879</v>
      </c>
      <c r="L359" s="82">
        <f>VLOOKUP(A359,Лист1!$A$4:$C$1450,3,FALSE)</f>
        <v>1133.73</v>
      </c>
      <c r="M359" s="82">
        <f>VLOOKUP(A359,Лист1!$A$4:$C$1450,2,FALSE)</f>
        <v>1253.07</v>
      </c>
    </row>
    <row r="360" spans="1:12" ht="12.75">
      <c r="A360" s="43"/>
      <c r="B360" s="52"/>
      <c r="C360" s="74"/>
      <c r="D360" s="6" t="s">
        <v>16</v>
      </c>
      <c r="E360" s="232"/>
      <c r="F360" s="233"/>
      <c r="G360" s="201">
        <v>60</v>
      </c>
      <c r="H360" s="202">
        <v>63</v>
      </c>
      <c r="I360" s="234"/>
      <c r="J360" s="235"/>
      <c r="K360" s="298"/>
      <c r="L360" s="83"/>
    </row>
    <row r="361" spans="1:12" ht="12.75">
      <c r="A361" s="1"/>
      <c r="B361" s="52"/>
      <c r="C361" s="151"/>
      <c r="D361" s="6" t="s">
        <v>13</v>
      </c>
      <c r="E361" s="236"/>
      <c r="F361" s="226"/>
      <c r="G361" s="10">
        <v>80</v>
      </c>
      <c r="H361" s="11">
        <v>88</v>
      </c>
      <c r="I361" s="172"/>
      <c r="J361" s="237"/>
      <c r="K361" s="298"/>
      <c r="L361" s="83"/>
    </row>
    <row r="362" spans="1:12" ht="12.75">
      <c r="A362" s="1"/>
      <c r="B362" s="52"/>
      <c r="C362" s="151"/>
      <c r="D362" s="6" t="s">
        <v>15</v>
      </c>
      <c r="E362" s="236"/>
      <c r="F362" s="226"/>
      <c r="G362" s="10">
        <v>38</v>
      </c>
      <c r="H362" s="11">
        <v>42</v>
      </c>
      <c r="I362" s="172"/>
      <c r="J362" s="237"/>
      <c r="K362" s="298"/>
      <c r="L362" s="83"/>
    </row>
    <row r="363" spans="1:12" ht="13.5" thickBot="1">
      <c r="A363" s="1"/>
      <c r="B363" s="52"/>
      <c r="C363" s="151"/>
      <c r="D363" s="6" t="s">
        <v>14</v>
      </c>
      <c r="E363" s="238"/>
      <c r="F363" s="239"/>
      <c r="G363" s="13"/>
      <c r="H363" s="14"/>
      <c r="I363" s="227"/>
      <c r="J363" s="240"/>
      <c r="K363" s="299"/>
      <c r="L363" s="83"/>
    </row>
    <row r="364" spans="1:13" ht="13.5" thickBot="1">
      <c r="A364" s="218" t="s">
        <v>880</v>
      </c>
      <c r="B364" s="51"/>
      <c r="C364" s="219" t="s">
        <v>858</v>
      </c>
      <c r="D364" s="39" t="s">
        <v>17</v>
      </c>
      <c r="E364" s="228"/>
      <c r="F364" s="229"/>
      <c r="G364" s="40" t="s">
        <v>10</v>
      </c>
      <c r="H364" s="41" t="s">
        <v>11</v>
      </c>
      <c r="I364" s="230"/>
      <c r="J364" s="231"/>
      <c r="K364" s="297" t="s">
        <v>881</v>
      </c>
      <c r="L364" s="82">
        <f>VLOOKUP(A364,Лист1!$A$4:$C$1450,3,FALSE)</f>
        <v>1133.73</v>
      </c>
      <c r="M364" s="82">
        <f>VLOOKUP(A364,Лист1!$A$4:$C$1450,2,FALSE)</f>
        <v>1253.07</v>
      </c>
    </row>
    <row r="365" spans="1:12" ht="12.75">
      <c r="A365" s="43"/>
      <c r="B365" s="52"/>
      <c r="C365" s="74"/>
      <c r="D365" s="6" t="s">
        <v>16</v>
      </c>
      <c r="E365" s="232"/>
      <c r="F365" s="233"/>
      <c r="G365" s="201">
        <v>60</v>
      </c>
      <c r="H365" s="202">
        <v>63</v>
      </c>
      <c r="I365" s="234"/>
      <c r="J365" s="235"/>
      <c r="K365" s="298"/>
      <c r="L365" s="83"/>
    </row>
    <row r="366" spans="1:12" ht="12.75">
      <c r="A366" s="1"/>
      <c r="B366" s="52"/>
      <c r="C366" s="151"/>
      <c r="D366" s="6" t="s">
        <v>13</v>
      </c>
      <c r="E366" s="236"/>
      <c r="F366" s="226"/>
      <c r="G366" s="10">
        <v>80</v>
      </c>
      <c r="H366" s="11">
        <v>88</v>
      </c>
      <c r="I366" s="172"/>
      <c r="J366" s="237"/>
      <c r="K366" s="298"/>
      <c r="L366" s="83"/>
    </row>
    <row r="367" spans="1:12" ht="12.75">
      <c r="A367" s="1"/>
      <c r="B367" s="52"/>
      <c r="C367" s="151"/>
      <c r="D367" s="6" t="s">
        <v>15</v>
      </c>
      <c r="E367" s="236"/>
      <c r="F367" s="226"/>
      <c r="G367" s="10">
        <v>38</v>
      </c>
      <c r="H367" s="11">
        <v>42</v>
      </c>
      <c r="I367" s="172"/>
      <c r="J367" s="237"/>
      <c r="K367" s="298"/>
      <c r="L367" s="83"/>
    </row>
    <row r="368" spans="1:12" ht="13.5" thickBot="1">
      <c r="A368" s="1"/>
      <c r="B368" s="52"/>
      <c r="C368" s="151"/>
      <c r="D368" s="6" t="s">
        <v>14</v>
      </c>
      <c r="E368" s="238"/>
      <c r="F368" s="239"/>
      <c r="G368" s="13"/>
      <c r="H368" s="14"/>
      <c r="I368" s="227"/>
      <c r="J368" s="240"/>
      <c r="K368" s="299"/>
      <c r="L368" s="83"/>
    </row>
    <row r="369" spans="1:13" ht="13.5" thickBot="1">
      <c r="A369" s="218" t="s">
        <v>882</v>
      </c>
      <c r="B369" s="51"/>
      <c r="C369" s="219" t="s">
        <v>858</v>
      </c>
      <c r="D369" s="39" t="s">
        <v>17</v>
      </c>
      <c r="E369" s="228"/>
      <c r="F369" s="229"/>
      <c r="G369" s="40" t="s">
        <v>10</v>
      </c>
      <c r="H369" s="41" t="s">
        <v>11</v>
      </c>
      <c r="I369" s="230"/>
      <c r="J369" s="231"/>
      <c r="K369" s="297" t="s">
        <v>883</v>
      </c>
      <c r="L369" s="82">
        <f>VLOOKUP(A369,Лист1!$A$4:$C$1450,3,FALSE)</f>
        <v>1133.73</v>
      </c>
      <c r="M369" s="82">
        <f>VLOOKUP(A369,Лист1!$A$4:$C$1450,2,FALSE)</f>
        <v>1253.07</v>
      </c>
    </row>
    <row r="370" spans="1:12" ht="12.75">
      <c r="A370" s="43"/>
      <c r="B370" s="52"/>
      <c r="C370" s="74"/>
      <c r="D370" s="6" t="s">
        <v>16</v>
      </c>
      <c r="E370" s="232"/>
      <c r="F370" s="233"/>
      <c r="G370" s="201">
        <v>60</v>
      </c>
      <c r="H370" s="202">
        <v>63</v>
      </c>
      <c r="I370" s="234"/>
      <c r="J370" s="235"/>
      <c r="K370" s="298"/>
      <c r="L370" s="83"/>
    </row>
    <row r="371" spans="1:12" ht="12.75">
      <c r="A371" s="1"/>
      <c r="B371" s="52"/>
      <c r="C371" s="151"/>
      <c r="D371" s="6" t="s">
        <v>13</v>
      </c>
      <c r="E371" s="236"/>
      <c r="F371" s="226"/>
      <c r="G371" s="10">
        <v>80</v>
      </c>
      <c r="H371" s="11">
        <v>88</v>
      </c>
      <c r="I371" s="172"/>
      <c r="J371" s="237"/>
      <c r="K371" s="298"/>
      <c r="L371" s="83"/>
    </row>
    <row r="372" spans="1:12" ht="12.75">
      <c r="A372" s="1"/>
      <c r="B372" s="52"/>
      <c r="C372" s="151"/>
      <c r="D372" s="6" t="s">
        <v>15</v>
      </c>
      <c r="E372" s="236"/>
      <c r="F372" s="226"/>
      <c r="G372" s="10">
        <v>38</v>
      </c>
      <c r="H372" s="11">
        <v>42</v>
      </c>
      <c r="I372" s="172"/>
      <c r="J372" s="237"/>
      <c r="K372" s="298"/>
      <c r="L372" s="83"/>
    </row>
    <row r="373" spans="1:12" ht="13.5" thickBot="1">
      <c r="A373" s="1"/>
      <c r="B373" s="52"/>
      <c r="C373" s="151"/>
      <c r="D373" s="6" t="s">
        <v>14</v>
      </c>
      <c r="E373" s="238"/>
      <c r="F373" s="239"/>
      <c r="G373" s="13"/>
      <c r="H373" s="14"/>
      <c r="I373" s="227"/>
      <c r="J373" s="240"/>
      <c r="K373" s="299"/>
      <c r="L373" s="83"/>
    </row>
    <row r="374" spans="1:13" ht="13.5" thickBot="1">
      <c r="A374" s="218" t="s">
        <v>884</v>
      </c>
      <c r="B374" s="51"/>
      <c r="C374" s="219" t="s">
        <v>858</v>
      </c>
      <c r="D374" s="39" t="s">
        <v>17</v>
      </c>
      <c r="E374" s="228"/>
      <c r="F374" s="229"/>
      <c r="G374" s="40" t="s">
        <v>10</v>
      </c>
      <c r="H374" s="41" t="s">
        <v>11</v>
      </c>
      <c r="I374" s="230"/>
      <c r="J374" s="231"/>
      <c r="K374" s="297" t="s">
        <v>885</v>
      </c>
      <c r="L374" s="82">
        <f>VLOOKUP(A374,Лист1!$A$4:$C$1450,3,FALSE)</f>
        <v>1133.73</v>
      </c>
      <c r="M374" s="82">
        <f>VLOOKUP(A374,Лист1!$A$4:$C$1450,2,FALSE)</f>
        <v>1253.07</v>
      </c>
    </row>
    <row r="375" spans="1:12" ht="12.75">
      <c r="A375" s="43"/>
      <c r="B375" s="52"/>
      <c r="C375" s="74"/>
      <c r="D375" s="6" t="s">
        <v>16</v>
      </c>
      <c r="E375" s="232"/>
      <c r="F375" s="233"/>
      <c r="G375" s="201">
        <v>60</v>
      </c>
      <c r="H375" s="202">
        <v>63</v>
      </c>
      <c r="I375" s="234"/>
      <c r="J375" s="235"/>
      <c r="K375" s="298"/>
      <c r="L375" s="83"/>
    </row>
    <row r="376" spans="1:12" ht="12.75">
      <c r="A376" s="1"/>
      <c r="B376" s="52"/>
      <c r="C376" s="151"/>
      <c r="D376" s="6" t="s">
        <v>13</v>
      </c>
      <c r="E376" s="236"/>
      <c r="F376" s="226"/>
      <c r="G376" s="10">
        <v>80</v>
      </c>
      <c r="H376" s="11">
        <v>88</v>
      </c>
      <c r="I376" s="172"/>
      <c r="J376" s="237"/>
      <c r="K376" s="298"/>
      <c r="L376" s="83"/>
    </row>
    <row r="377" spans="1:12" ht="12.75">
      <c r="A377" s="1"/>
      <c r="B377" s="52"/>
      <c r="C377" s="151"/>
      <c r="D377" s="6" t="s">
        <v>15</v>
      </c>
      <c r="E377" s="236"/>
      <c r="F377" s="226"/>
      <c r="G377" s="10">
        <v>38</v>
      </c>
      <c r="H377" s="11">
        <v>42</v>
      </c>
      <c r="I377" s="172"/>
      <c r="J377" s="237"/>
      <c r="K377" s="298"/>
      <c r="L377" s="83"/>
    </row>
    <row r="378" spans="1:12" ht="13.5" thickBot="1">
      <c r="A378" s="1"/>
      <c r="B378" s="52"/>
      <c r="C378" s="151"/>
      <c r="D378" s="6" t="s">
        <v>14</v>
      </c>
      <c r="E378" s="238"/>
      <c r="F378" s="239"/>
      <c r="G378" s="13"/>
      <c r="H378" s="14"/>
      <c r="I378" s="227"/>
      <c r="J378" s="240"/>
      <c r="K378" s="299"/>
      <c r="L378" s="83"/>
    </row>
    <row r="379" spans="1:13" ht="13.5" thickBot="1">
      <c r="A379" s="218" t="s">
        <v>886</v>
      </c>
      <c r="B379" s="51"/>
      <c r="C379" s="219" t="s">
        <v>858</v>
      </c>
      <c r="D379" s="39" t="s">
        <v>17</v>
      </c>
      <c r="E379" s="228"/>
      <c r="F379" s="229"/>
      <c r="G379" s="40" t="s">
        <v>10</v>
      </c>
      <c r="H379" s="41" t="s">
        <v>11</v>
      </c>
      <c r="I379" s="230"/>
      <c r="J379" s="231"/>
      <c r="K379" s="297" t="s">
        <v>887</v>
      </c>
      <c r="L379" s="82">
        <f>VLOOKUP(A379,Лист1!$A$4:$C$1450,3,FALSE)</f>
        <v>1133.73</v>
      </c>
      <c r="M379" s="82">
        <f>VLOOKUP(A379,Лист1!$A$4:$C$1450,2,FALSE)</f>
        <v>1253.07</v>
      </c>
    </row>
    <row r="380" spans="1:12" ht="12.75">
      <c r="A380" s="43"/>
      <c r="B380" s="52"/>
      <c r="C380" s="74"/>
      <c r="D380" s="6" t="s">
        <v>16</v>
      </c>
      <c r="E380" s="232"/>
      <c r="F380" s="233"/>
      <c r="G380" s="201">
        <v>60</v>
      </c>
      <c r="H380" s="202">
        <v>63</v>
      </c>
      <c r="I380" s="234"/>
      <c r="J380" s="235"/>
      <c r="K380" s="298"/>
      <c r="L380" s="83"/>
    </row>
    <row r="381" spans="1:12" ht="12.75">
      <c r="A381" s="1"/>
      <c r="B381" s="52"/>
      <c r="C381" s="151"/>
      <c r="D381" s="6" t="s">
        <v>13</v>
      </c>
      <c r="E381" s="236"/>
      <c r="F381" s="226"/>
      <c r="G381" s="10">
        <v>80</v>
      </c>
      <c r="H381" s="11">
        <v>88</v>
      </c>
      <c r="I381" s="172"/>
      <c r="J381" s="237"/>
      <c r="K381" s="298"/>
      <c r="L381" s="83"/>
    </row>
    <row r="382" spans="1:12" ht="12.75">
      <c r="A382" s="1"/>
      <c r="B382" s="52"/>
      <c r="C382" s="151"/>
      <c r="D382" s="6" t="s">
        <v>15</v>
      </c>
      <c r="E382" s="236"/>
      <c r="F382" s="226"/>
      <c r="G382" s="10">
        <v>38</v>
      </c>
      <c r="H382" s="11">
        <v>42</v>
      </c>
      <c r="I382" s="172"/>
      <c r="J382" s="237"/>
      <c r="K382" s="298"/>
      <c r="L382" s="83"/>
    </row>
    <row r="383" spans="1:12" ht="13.5" thickBot="1">
      <c r="A383" s="1"/>
      <c r="B383" s="52"/>
      <c r="C383" s="151"/>
      <c r="D383" s="6" t="s">
        <v>14</v>
      </c>
      <c r="E383" s="238"/>
      <c r="F383" s="239"/>
      <c r="G383" s="13"/>
      <c r="H383" s="14"/>
      <c r="I383" s="227"/>
      <c r="J383" s="240"/>
      <c r="K383" s="299"/>
      <c r="L383" s="83"/>
    </row>
    <row r="384" spans="1:13" ht="13.5" thickBot="1">
      <c r="A384" s="218" t="s">
        <v>888</v>
      </c>
      <c r="B384" s="51"/>
      <c r="C384" s="219" t="s">
        <v>858</v>
      </c>
      <c r="D384" s="39" t="s">
        <v>17</v>
      </c>
      <c r="E384" s="228"/>
      <c r="F384" s="229"/>
      <c r="G384" s="40" t="s">
        <v>10</v>
      </c>
      <c r="H384" s="41" t="s">
        <v>11</v>
      </c>
      <c r="I384" s="230"/>
      <c r="J384" s="231"/>
      <c r="K384" s="297" t="s">
        <v>889</v>
      </c>
      <c r="L384" s="82">
        <f>VLOOKUP(A384,Лист1!$A$4:$C$1450,3,FALSE)</f>
        <v>1133.73</v>
      </c>
      <c r="M384" s="82">
        <f>VLOOKUP(A384,Лист1!$A$4:$C$1450,2,FALSE)</f>
        <v>1253.07</v>
      </c>
    </row>
    <row r="385" spans="1:12" ht="12.75">
      <c r="A385" s="43"/>
      <c r="B385" s="52"/>
      <c r="C385" s="74"/>
      <c r="D385" s="6" t="s">
        <v>16</v>
      </c>
      <c r="E385" s="232"/>
      <c r="F385" s="233"/>
      <c r="G385" s="201">
        <v>60</v>
      </c>
      <c r="H385" s="202">
        <v>63</v>
      </c>
      <c r="I385" s="234"/>
      <c r="J385" s="235"/>
      <c r="K385" s="298"/>
      <c r="L385" s="83"/>
    </row>
    <row r="386" spans="1:12" ht="12.75">
      <c r="A386" s="1"/>
      <c r="B386" s="52"/>
      <c r="C386" s="151"/>
      <c r="D386" s="6" t="s">
        <v>13</v>
      </c>
      <c r="E386" s="236"/>
      <c r="F386" s="226"/>
      <c r="G386" s="10">
        <v>80</v>
      </c>
      <c r="H386" s="11">
        <v>88</v>
      </c>
      <c r="I386" s="172"/>
      <c r="J386" s="237"/>
      <c r="K386" s="298"/>
      <c r="L386" s="83"/>
    </row>
    <row r="387" spans="1:12" ht="12.75">
      <c r="A387" s="1"/>
      <c r="B387" s="52"/>
      <c r="C387" s="151"/>
      <c r="D387" s="6" t="s">
        <v>15</v>
      </c>
      <c r="E387" s="236"/>
      <c r="F387" s="226"/>
      <c r="G387" s="10">
        <v>38</v>
      </c>
      <c r="H387" s="11">
        <v>42</v>
      </c>
      <c r="I387" s="172"/>
      <c r="J387" s="237"/>
      <c r="K387" s="298"/>
      <c r="L387" s="83"/>
    </row>
    <row r="388" spans="1:12" ht="13.5" thickBot="1">
      <c r="A388" s="1"/>
      <c r="B388" s="52"/>
      <c r="C388" s="151"/>
      <c r="D388" s="6" t="s">
        <v>14</v>
      </c>
      <c r="E388" s="238"/>
      <c r="F388" s="239"/>
      <c r="G388" s="13"/>
      <c r="H388" s="14"/>
      <c r="I388" s="227"/>
      <c r="J388" s="240"/>
      <c r="K388" s="299"/>
      <c r="L388" s="83"/>
    </row>
    <row r="389" spans="1:13" ht="13.5" thickBot="1">
      <c r="A389" s="218" t="s">
        <v>890</v>
      </c>
      <c r="B389" s="51"/>
      <c r="C389" s="219" t="s">
        <v>858</v>
      </c>
      <c r="D389" s="39" t="s">
        <v>17</v>
      </c>
      <c r="E389" s="228"/>
      <c r="F389" s="229"/>
      <c r="G389" s="40" t="s">
        <v>10</v>
      </c>
      <c r="H389" s="41" t="s">
        <v>11</v>
      </c>
      <c r="I389" s="230"/>
      <c r="J389" s="231"/>
      <c r="K389" s="297" t="s">
        <v>891</v>
      </c>
      <c r="L389" s="82">
        <f>VLOOKUP(A389,Лист1!$A$4:$C$1450,3,FALSE)</f>
        <v>1133.73</v>
      </c>
      <c r="M389" s="82">
        <f>VLOOKUP(A389,Лист1!$A$4:$C$1450,2,FALSE)</f>
        <v>1253.07</v>
      </c>
    </row>
    <row r="390" spans="1:12" ht="12.75">
      <c r="A390" s="43"/>
      <c r="B390" s="52"/>
      <c r="C390" s="74"/>
      <c r="D390" s="6" t="s">
        <v>16</v>
      </c>
      <c r="E390" s="232"/>
      <c r="F390" s="233"/>
      <c r="G390" s="201">
        <v>60</v>
      </c>
      <c r="H390" s="202">
        <v>63</v>
      </c>
      <c r="I390" s="234"/>
      <c r="J390" s="235"/>
      <c r="K390" s="298"/>
      <c r="L390" s="83"/>
    </row>
    <row r="391" spans="1:12" ht="12.75">
      <c r="A391" s="1"/>
      <c r="B391" s="52"/>
      <c r="C391" s="151"/>
      <c r="D391" s="6" t="s">
        <v>13</v>
      </c>
      <c r="E391" s="236"/>
      <c r="F391" s="226"/>
      <c r="G391" s="10">
        <v>80</v>
      </c>
      <c r="H391" s="11">
        <v>88</v>
      </c>
      <c r="I391" s="172"/>
      <c r="J391" s="237"/>
      <c r="K391" s="298"/>
      <c r="L391" s="83"/>
    </row>
    <row r="392" spans="1:12" ht="12.75">
      <c r="A392" s="1"/>
      <c r="B392" s="52"/>
      <c r="C392" s="151"/>
      <c r="D392" s="6" t="s">
        <v>15</v>
      </c>
      <c r="E392" s="236"/>
      <c r="F392" s="226"/>
      <c r="G392" s="10">
        <v>38</v>
      </c>
      <c r="H392" s="11">
        <v>42</v>
      </c>
      <c r="I392" s="172"/>
      <c r="J392" s="237"/>
      <c r="K392" s="298"/>
      <c r="L392" s="83"/>
    </row>
    <row r="393" spans="1:12" ht="13.5" thickBot="1">
      <c r="A393" s="1"/>
      <c r="B393" s="52"/>
      <c r="C393" s="151"/>
      <c r="D393" s="6" t="s">
        <v>14</v>
      </c>
      <c r="E393" s="238"/>
      <c r="F393" s="239"/>
      <c r="G393" s="13"/>
      <c r="H393" s="14"/>
      <c r="I393" s="227"/>
      <c r="J393" s="240"/>
      <c r="K393" s="299"/>
      <c r="L393" s="83"/>
    </row>
    <row r="394" spans="1:13" ht="13.5" thickBot="1">
      <c r="A394" s="218" t="s">
        <v>892</v>
      </c>
      <c r="B394" s="51"/>
      <c r="C394" s="219" t="s">
        <v>858</v>
      </c>
      <c r="D394" s="39" t="s">
        <v>17</v>
      </c>
      <c r="E394" s="228"/>
      <c r="F394" s="229"/>
      <c r="G394" s="40" t="s">
        <v>10</v>
      </c>
      <c r="H394" s="41" t="s">
        <v>11</v>
      </c>
      <c r="I394" s="230"/>
      <c r="J394" s="231"/>
      <c r="K394" s="297" t="s">
        <v>893</v>
      </c>
      <c r="L394" s="82">
        <f>VLOOKUP(A394,Лист1!$A$4:$C$1450,3,FALSE)</f>
        <v>1133.73</v>
      </c>
      <c r="M394" s="82">
        <f>VLOOKUP(A394,Лист1!$A$4:$C$1450,2,FALSE)</f>
        <v>1253.07</v>
      </c>
    </row>
    <row r="395" spans="1:12" ht="12.75">
      <c r="A395" s="43"/>
      <c r="B395" s="52"/>
      <c r="C395" s="74"/>
      <c r="D395" s="6" t="s">
        <v>16</v>
      </c>
      <c r="E395" s="232"/>
      <c r="F395" s="233"/>
      <c r="G395" s="201">
        <v>60</v>
      </c>
      <c r="H395" s="202">
        <v>63</v>
      </c>
      <c r="I395" s="234"/>
      <c r="J395" s="235"/>
      <c r="K395" s="298"/>
      <c r="L395" s="83"/>
    </row>
    <row r="396" spans="1:12" ht="12.75">
      <c r="A396" s="1"/>
      <c r="B396" s="52"/>
      <c r="C396" s="151"/>
      <c r="D396" s="6" t="s">
        <v>13</v>
      </c>
      <c r="E396" s="236"/>
      <c r="F396" s="226"/>
      <c r="G396" s="10">
        <v>80</v>
      </c>
      <c r="H396" s="11">
        <v>88</v>
      </c>
      <c r="I396" s="172"/>
      <c r="J396" s="237"/>
      <c r="K396" s="298"/>
      <c r="L396" s="83"/>
    </row>
    <row r="397" spans="1:12" ht="12.75">
      <c r="A397" s="1"/>
      <c r="B397" s="52"/>
      <c r="C397" s="151"/>
      <c r="D397" s="6" t="s">
        <v>15</v>
      </c>
      <c r="E397" s="236"/>
      <c r="F397" s="226"/>
      <c r="G397" s="10">
        <v>38</v>
      </c>
      <c r="H397" s="11">
        <v>42</v>
      </c>
      <c r="I397" s="172"/>
      <c r="J397" s="237"/>
      <c r="K397" s="298"/>
      <c r="L397" s="83"/>
    </row>
    <row r="398" spans="1:12" ht="13.5" thickBot="1">
      <c r="A398" s="1"/>
      <c r="B398" s="52"/>
      <c r="C398" s="151"/>
      <c r="D398" s="6" t="s">
        <v>14</v>
      </c>
      <c r="E398" s="238"/>
      <c r="F398" s="239"/>
      <c r="G398" s="13"/>
      <c r="H398" s="14"/>
      <c r="I398" s="227"/>
      <c r="J398" s="240"/>
      <c r="K398" s="299"/>
      <c r="L398" s="83"/>
    </row>
    <row r="399" spans="1:13" ht="13.5" thickBot="1">
      <c r="A399" s="218" t="s">
        <v>894</v>
      </c>
      <c r="B399" s="51"/>
      <c r="C399" s="219" t="s">
        <v>858</v>
      </c>
      <c r="D399" s="39" t="s">
        <v>17</v>
      </c>
      <c r="E399" s="228"/>
      <c r="F399" s="229"/>
      <c r="G399" s="40" t="s">
        <v>10</v>
      </c>
      <c r="H399" s="41" t="s">
        <v>11</v>
      </c>
      <c r="I399" s="230"/>
      <c r="J399" s="231"/>
      <c r="K399" s="297" t="s">
        <v>895</v>
      </c>
      <c r="L399" s="82">
        <f>VLOOKUP(A399,Лист1!$A$4:$C$1450,3,FALSE)</f>
        <v>1133.73</v>
      </c>
      <c r="M399" s="82">
        <f>VLOOKUP(A399,Лист1!$A$4:$C$1450,2,FALSE)</f>
        <v>1253.07</v>
      </c>
    </row>
    <row r="400" spans="1:12" ht="12.75">
      <c r="A400" s="43"/>
      <c r="B400" s="52"/>
      <c r="C400" s="74"/>
      <c r="D400" s="6" t="s">
        <v>16</v>
      </c>
      <c r="E400" s="232"/>
      <c r="F400" s="233"/>
      <c r="G400" s="201">
        <v>60</v>
      </c>
      <c r="H400" s="202">
        <v>63</v>
      </c>
      <c r="I400" s="234"/>
      <c r="J400" s="235"/>
      <c r="K400" s="298"/>
      <c r="L400" s="83"/>
    </row>
    <row r="401" spans="1:12" ht="12.75">
      <c r="A401" s="1"/>
      <c r="B401" s="52"/>
      <c r="C401" s="151"/>
      <c r="D401" s="6" t="s">
        <v>13</v>
      </c>
      <c r="E401" s="236"/>
      <c r="F401" s="226"/>
      <c r="G401" s="10">
        <v>80</v>
      </c>
      <c r="H401" s="11">
        <v>88</v>
      </c>
      <c r="I401" s="172"/>
      <c r="J401" s="237"/>
      <c r="K401" s="298"/>
      <c r="L401" s="83"/>
    </row>
    <row r="402" spans="1:12" ht="12.75">
      <c r="A402" s="1"/>
      <c r="B402" s="52"/>
      <c r="C402" s="151"/>
      <c r="D402" s="6" t="s">
        <v>15</v>
      </c>
      <c r="E402" s="236"/>
      <c r="F402" s="226"/>
      <c r="G402" s="10">
        <v>38</v>
      </c>
      <c r="H402" s="11">
        <v>42</v>
      </c>
      <c r="I402" s="172"/>
      <c r="J402" s="237"/>
      <c r="K402" s="298"/>
      <c r="L402" s="83"/>
    </row>
    <row r="403" spans="1:12" ht="13.5" thickBot="1">
      <c r="A403" s="1"/>
      <c r="B403" s="52"/>
      <c r="C403" s="151"/>
      <c r="D403" s="6" t="s">
        <v>14</v>
      </c>
      <c r="E403" s="238"/>
      <c r="F403" s="239"/>
      <c r="G403" s="13"/>
      <c r="H403" s="14"/>
      <c r="I403" s="227"/>
      <c r="J403" s="240"/>
      <c r="K403" s="299"/>
      <c r="L403" s="83"/>
    </row>
    <row r="404" spans="1:13" ht="13.5" thickBot="1">
      <c r="A404" s="218" t="s">
        <v>896</v>
      </c>
      <c r="B404" s="51"/>
      <c r="C404" s="219" t="s">
        <v>858</v>
      </c>
      <c r="D404" s="39" t="s">
        <v>17</v>
      </c>
      <c r="E404" s="228"/>
      <c r="F404" s="229"/>
      <c r="G404" s="40" t="s">
        <v>10</v>
      </c>
      <c r="H404" s="41" t="s">
        <v>11</v>
      </c>
      <c r="I404" s="230"/>
      <c r="J404" s="231"/>
      <c r="K404" s="297" t="s">
        <v>897</v>
      </c>
      <c r="L404" s="82">
        <f>VLOOKUP(A404,Лист1!$A$4:$C$1450,3,FALSE)</f>
        <v>1133.73</v>
      </c>
      <c r="M404" s="82">
        <f>VLOOKUP(A404,Лист1!$A$4:$C$1450,2,FALSE)</f>
        <v>1253.07</v>
      </c>
    </row>
    <row r="405" spans="1:12" ht="12.75">
      <c r="A405" s="43"/>
      <c r="B405" s="52"/>
      <c r="C405" s="74"/>
      <c r="D405" s="6" t="s">
        <v>16</v>
      </c>
      <c r="E405" s="232"/>
      <c r="F405" s="233"/>
      <c r="G405" s="201">
        <v>60</v>
      </c>
      <c r="H405" s="202">
        <v>63</v>
      </c>
      <c r="I405" s="234"/>
      <c r="J405" s="235"/>
      <c r="K405" s="298"/>
      <c r="L405" s="83"/>
    </row>
    <row r="406" spans="1:12" ht="12.75">
      <c r="A406" s="1"/>
      <c r="B406" s="52"/>
      <c r="C406" s="151"/>
      <c r="D406" s="6" t="s">
        <v>13</v>
      </c>
      <c r="E406" s="236"/>
      <c r="F406" s="226"/>
      <c r="G406" s="10">
        <v>80</v>
      </c>
      <c r="H406" s="11">
        <v>88</v>
      </c>
      <c r="I406" s="172"/>
      <c r="J406" s="237"/>
      <c r="K406" s="298"/>
      <c r="L406" s="83"/>
    </row>
    <row r="407" spans="1:12" ht="12.75">
      <c r="A407" s="1"/>
      <c r="B407" s="52"/>
      <c r="C407" s="151"/>
      <c r="D407" s="6" t="s">
        <v>15</v>
      </c>
      <c r="E407" s="236"/>
      <c r="F407" s="226"/>
      <c r="G407" s="10">
        <v>38</v>
      </c>
      <c r="H407" s="11">
        <v>42</v>
      </c>
      <c r="I407" s="172"/>
      <c r="J407" s="237"/>
      <c r="K407" s="298"/>
      <c r="L407" s="83"/>
    </row>
    <row r="408" spans="1:12" ht="13.5" thickBot="1">
      <c r="A408" s="1"/>
      <c r="B408" s="52"/>
      <c r="C408" s="151"/>
      <c r="D408" s="6" t="s">
        <v>14</v>
      </c>
      <c r="E408" s="238"/>
      <c r="F408" s="239"/>
      <c r="G408" s="13"/>
      <c r="H408" s="14"/>
      <c r="I408" s="227"/>
      <c r="J408" s="240"/>
      <c r="K408" s="299"/>
      <c r="L408" s="83"/>
    </row>
    <row r="409" spans="1:13" ht="13.5" thickBot="1">
      <c r="A409" s="218" t="s">
        <v>898</v>
      </c>
      <c r="B409" s="51"/>
      <c r="C409" s="219" t="s">
        <v>858</v>
      </c>
      <c r="D409" s="39" t="s">
        <v>17</v>
      </c>
      <c r="E409" s="228"/>
      <c r="F409" s="229"/>
      <c r="G409" s="40" t="s">
        <v>10</v>
      </c>
      <c r="H409" s="41" t="s">
        <v>11</v>
      </c>
      <c r="I409" s="230"/>
      <c r="J409" s="231"/>
      <c r="K409" s="297" t="s">
        <v>899</v>
      </c>
      <c r="L409" s="82">
        <f>VLOOKUP(A409,Лист1!$A$4:$C$1450,3,FALSE)</f>
        <v>1234.9905</v>
      </c>
      <c r="M409" s="82">
        <f>VLOOKUP(A409,Лист1!$A$4:$C$1450,2,FALSE)</f>
        <v>1364.9895000000001</v>
      </c>
    </row>
    <row r="410" spans="1:12" ht="12.75">
      <c r="A410" s="43"/>
      <c r="B410" s="52"/>
      <c r="C410" s="74"/>
      <c r="D410" s="6" t="s">
        <v>16</v>
      </c>
      <c r="E410" s="232"/>
      <c r="F410" s="233"/>
      <c r="G410" s="201">
        <v>60</v>
      </c>
      <c r="H410" s="202">
        <v>63</v>
      </c>
      <c r="I410" s="234"/>
      <c r="J410" s="235"/>
      <c r="K410" s="298"/>
      <c r="L410" s="83"/>
    </row>
    <row r="411" spans="1:12" ht="12.75">
      <c r="A411" s="1"/>
      <c r="B411" s="52"/>
      <c r="C411" s="151"/>
      <c r="D411" s="6" t="s">
        <v>13</v>
      </c>
      <c r="E411" s="236"/>
      <c r="F411" s="226"/>
      <c r="G411" s="10">
        <v>80</v>
      </c>
      <c r="H411" s="11">
        <v>88</v>
      </c>
      <c r="I411" s="172"/>
      <c r="J411" s="237"/>
      <c r="K411" s="298"/>
      <c r="L411" s="83"/>
    </row>
    <row r="412" spans="1:12" ht="12.75">
      <c r="A412" s="1"/>
      <c r="B412" s="52"/>
      <c r="C412" s="151"/>
      <c r="D412" s="6" t="s">
        <v>15</v>
      </c>
      <c r="E412" s="236"/>
      <c r="F412" s="226"/>
      <c r="G412" s="10">
        <v>38</v>
      </c>
      <c r="H412" s="11">
        <v>42</v>
      </c>
      <c r="I412" s="172"/>
      <c r="J412" s="237"/>
      <c r="K412" s="298"/>
      <c r="L412" s="83"/>
    </row>
    <row r="413" spans="1:12" ht="13.5" thickBot="1">
      <c r="A413" s="1"/>
      <c r="B413" s="52"/>
      <c r="C413" s="151"/>
      <c r="D413" s="6" t="s">
        <v>14</v>
      </c>
      <c r="E413" s="238"/>
      <c r="F413" s="239"/>
      <c r="G413" s="13"/>
      <c r="H413" s="14"/>
      <c r="I413" s="227"/>
      <c r="J413" s="240"/>
      <c r="K413" s="299"/>
      <c r="L413" s="83"/>
    </row>
    <row r="414" spans="1:13" ht="13.5" thickBot="1">
      <c r="A414" s="218" t="s">
        <v>900</v>
      </c>
      <c r="B414" s="51"/>
      <c r="C414" s="219" t="s">
        <v>858</v>
      </c>
      <c r="D414" s="39" t="s">
        <v>17</v>
      </c>
      <c r="E414" s="228"/>
      <c r="F414" s="229"/>
      <c r="G414" s="40" t="s">
        <v>10</v>
      </c>
      <c r="H414" s="41" t="s">
        <v>11</v>
      </c>
      <c r="I414" s="230"/>
      <c r="J414" s="231"/>
      <c r="K414" s="297" t="s">
        <v>901</v>
      </c>
      <c r="L414" s="82">
        <f>VLOOKUP(A414,Лист1!$A$4:$C$1450,3,FALSE)</f>
        <v>1234.9905</v>
      </c>
      <c r="M414" s="82">
        <f>VLOOKUP(A414,Лист1!$A$4:$C$1450,2,FALSE)</f>
        <v>1364.9895000000001</v>
      </c>
    </row>
    <row r="415" spans="1:12" ht="12.75">
      <c r="A415" s="43"/>
      <c r="B415" s="52"/>
      <c r="C415" s="74"/>
      <c r="D415" s="6" t="s">
        <v>16</v>
      </c>
      <c r="E415" s="232"/>
      <c r="F415" s="233"/>
      <c r="G415" s="201">
        <v>60</v>
      </c>
      <c r="H415" s="202">
        <v>63</v>
      </c>
      <c r="I415" s="234"/>
      <c r="J415" s="235"/>
      <c r="K415" s="298"/>
      <c r="L415" s="83"/>
    </row>
    <row r="416" spans="1:12" ht="12.75">
      <c r="A416" s="1"/>
      <c r="B416" s="52"/>
      <c r="C416" s="151"/>
      <c r="D416" s="6" t="s">
        <v>13</v>
      </c>
      <c r="E416" s="236"/>
      <c r="F416" s="226"/>
      <c r="G416" s="10">
        <v>80</v>
      </c>
      <c r="H416" s="11">
        <v>88</v>
      </c>
      <c r="I416" s="172"/>
      <c r="J416" s="237"/>
      <c r="K416" s="298"/>
      <c r="L416" s="83"/>
    </row>
    <row r="417" spans="1:12" ht="12.75">
      <c r="A417" s="1"/>
      <c r="B417" s="52"/>
      <c r="C417" s="151"/>
      <c r="D417" s="6" t="s">
        <v>15</v>
      </c>
      <c r="E417" s="236"/>
      <c r="F417" s="226"/>
      <c r="G417" s="10">
        <v>38</v>
      </c>
      <c r="H417" s="11">
        <v>42</v>
      </c>
      <c r="I417" s="172"/>
      <c r="J417" s="237"/>
      <c r="K417" s="298"/>
      <c r="L417" s="83"/>
    </row>
    <row r="418" spans="1:12" ht="13.5" thickBot="1">
      <c r="A418" s="1"/>
      <c r="B418" s="52"/>
      <c r="C418" s="151"/>
      <c r="D418" s="6" t="s">
        <v>14</v>
      </c>
      <c r="E418" s="238"/>
      <c r="F418" s="239"/>
      <c r="G418" s="13"/>
      <c r="H418" s="14"/>
      <c r="I418" s="227"/>
      <c r="J418" s="240"/>
      <c r="K418" s="299"/>
      <c r="L418" s="83"/>
    </row>
    <row r="419" spans="1:13" ht="13.5" thickBot="1">
      <c r="A419" s="218" t="s">
        <v>902</v>
      </c>
      <c r="B419" s="51"/>
      <c r="C419" s="219" t="s">
        <v>858</v>
      </c>
      <c r="D419" s="39" t="s">
        <v>17</v>
      </c>
      <c r="E419" s="228"/>
      <c r="F419" s="229"/>
      <c r="G419" s="40" t="s">
        <v>10</v>
      </c>
      <c r="H419" s="41" t="s">
        <v>11</v>
      </c>
      <c r="I419" s="230"/>
      <c r="J419" s="231"/>
      <c r="K419" s="297" t="s">
        <v>903</v>
      </c>
      <c r="L419" s="82">
        <f>VLOOKUP(A419,Лист1!$A$4:$C$1450,3,FALSE)</f>
        <v>1234.9905</v>
      </c>
      <c r="M419" s="82">
        <f>VLOOKUP(A419,Лист1!$A$4:$C$1450,2,FALSE)</f>
        <v>1364.9895000000001</v>
      </c>
    </row>
    <row r="420" spans="1:12" ht="12.75">
      <c r="A420" s="43"/>
      <c r="B420" s="52"/>
      <c r="C420" s="74"/>
      <c r="D420" s="6" t="s">
        <v>16</v>
      </c>
      <c r="E420" s="232"/>
      <c r="F420" s="233"/>
      <c r="G420" s="201">
        <v>60</v>
      </c>
      <c r="H420" s="202">
        <v>63</v>
      </c>
      <c r="I420" s="234"/>
      <c r="J420" s="235"/>
      <c r="K420" s="298"/>
      <c r="L420" s="83"/>
    </row>
    <row r="421" spans="1:12" ht="12.75">
      <c r="A421" s="1"/>
      <c r="B421" s="52"/>
      <c r="C421" s="151"/>
      <c r="D421" s="6" t="s">
        <v>13</v>
      </c>
      <c r="E421" s="236"/>
      <c r="F421" s="226"/>
      <c r="G421" s="10">
        <v>80</v>
      </c>
      <c r="H421" s="11">
        <v>88</v>
      </c>
      <c r="I421" s="172"/>
      <c r="J421" s="237"/>
      <c r="K421" s="298"/>
      <c r="L421" s="83"/>
    </row>
    <row r="422" spans="1:12" ht="12.75">
      <c r="A422" s="1"/>
      <c r="B422" s="52"/>
      <c r="C422" s="151"/>
      <c r="D422" s="6" t="s">
        <v>15</v>
      </c>
      <c r="E422" s="236"/>
      <c r="F422" s="226"/>
      <c r="G422" s="10">
        <v>38</v>
      </c>
      <c r="H422" s="11">
        <v>42</v>
      </c>
      <c r="I422" s="172"/>
      <c r="J422" s="237"/>
      <c r="K422" s="298"/>
      <c r="L422" s="83"/>
    </row>
    <row r="423" spans="1:12" ht="13.5" thickBot="1">
      <c r="A423" s="1"/>
      <c r="B423" s="52"/>
      <c r="C423" s="151"/>
      <c r="D423" s="6" t="s">
        <v>14</v>
      </c>
      <c r="E423" s="238"/>
      <c r="F423" s="239"/>
      <c r="G423" s="13"/>
      <c r="H423" s="14"/>
      <c r="I423" s="227"/>
      <c r="J423" s="240"/>
      <c r="K423" s="299"/>
      <c r="L423" s="83"/>
    </row>
    <row r="424" spans="1:13" ht="13.5" thickBot="1">
      <c r="A424" s="218" t="s">
        <v>904</v>
      </c>
      <c r="B424" s="51"/>
      <c r="C424" s="219" t="s">
        <v>858</v>
      </c>
      <c r="D424" s="39" t="s">
        <v>17</v>
      </c>
      <c r="E424" s="228"/>
      <c r="F424" s="229"/>
      <c r="G424" s="40" t="s">
        <v>10</v>
      </c>
      <c r="H424" s="41" t="s">
        <v>11</v>
      </c>
      <c r="I424" s="230"/>
      <c r="J424" s="231"/>
      <c r="K424" s="297" t="s">
        <v>905</v>
      </c>
      <c r="L424" s="82">
        <f>VLOOKUP(A424,Лист1!$A$4:$C$1450,3,FALSE)</f>
        <v>1234.9905</v>
      </c>
      <c r="M424" s="82">
        <f>VLOOKUP(A424,Лист1!$A$4:$C$1450,2,FALSE)</f>
        <v>1364.9895000000001</v>
      </c>
    </row>
    <row r="425" spans="1:12" ht="12.75">
      <c r="A425" s="43"/>
      <c r="B425" s="52"/>
      <c r="C425" s="74"/>
      <c r="D425" s="6" t="s">
        <v>16</v>
      </c>
      <c r="E425" s="232"/>
      <c r="F425" s="233"/>
      <c r="G425" s="201">
        <v>60</v>
      </c>
      <c r="H425" s="202">
        <v>63</v>
      </c>
      <c r="I425" s="234"/>
      <c r="J425" s="235"/>
      <c r="K425" s="298"/>
      <c r="L425" s="83"/>
    </row>
    <row r="426" spans="1:12" ht="12.75">
      <c r="A426" s="1"/>
      <c r="B426" s="52"/>
      <c r="C426" s="151"/>
      <c r="D426" s="6" t="s">
        <v>13</v>
      </c>
      <c r="E426" s="236"/>
      <c r="F426" s="226"/>
      <c r="G426" s="10">
        <v>80</v>
      </c>
      <c r="H426" s="11">
        <v>88</v>
      </c>
      <c r="I426" s="172"/>
      <c r="J426" s="237"/>
      <c r="K426" s="298"/>
      <c r="L426" s="83"/>
    </row>
    <row r="427" spans="1:12" ht="12.75">
      <c r="A427" s="1"/>
      <c r="B427" s="52"/>
      <c r="C427" s="151"/>
      <c r="D427" s="6" t="s">
        <v>15</v>
      </c>
      <c r="E427" s="236"/>
      <c r="F427" s="226"/>
      <c r="G427" s="10">
        <v>38</v>
      </c>
      <c r="H427" s="11">
        <v>42</v>
      </c>
      <c r="I427" s="172"/>
      <c r="J427" s="237"/>
      <c r="K427" s="298"/>
      <c r="L427" s="83"/>
    </row>
    <row r="428" spans="1:12" ht="13.5" thickBot="1">
      <c r="A428" s="1"/>
      <c r="B428" s="52"/>
      <c r="C428" s="151"/>
      <c r="D428" s="6" t="s">
        <v>14</v>
      </c>
      <c r="E428" s="238"/>
      <c r="F428" s="239"/>
      <c r="G428" s="13"/>
      <c r="H428" s="14"/>
      <c r="I428" s="227"/>
      <c r="J428" s="240"/>
      <c r="K428" s="299"/>
      <c r="L428" s="83"/>
    </row>
    <row r="429" spans="1:13" ht="13.5" thickBot="1">
      <c r="A429" s="218" t="s">
        <v>906</v>
      </c>
      <c r="B429" s="51"/>
      <c r="C429" s="219" t="s">
        <v>858</v>
      </c>
      <c r="D429" s="39" t="s">
        <v>17</v>
      </c>
      <c r="E429" s="228"/>
      <c r="F429" s="229"/>
      <c r="G429" s="40" t="s">
        <v>10</v>
      </c>
      <c r="H429" s="41" t="s">
        <v>11</v>
      </c>
      <c r="I429" s="230"/>
      <c r="J429" s="231"/>
      <c r="K429" s="297" t="s">
        <v>885</v>
      </c>
      <c r="L429" s="82">
        <f>VLOOKUP(A429,Лист1!$A$4:$C$1450,3,FALSE)</f>
        <v>1234.9905</v>
      </c>
      <c r="M429" s="82">
        <f>VLOOKUP(A429,Лист1!$A$4:$C$1450,2,FALSE)</f>
        <v>1364.9895000000001</v>
      </c>
    </row>
    <row r="430" spans="1:12" ht="12.75">
      <c r="A430" s="43"/>
      <c r="B430" s="52"/>
      <c r="C430" s="74"/>
      <c r="D430" s="6" t="s">
        <v>16</v>
      </c>
      <c r="E430" s="232"/>
      <c r="F430" s="233"/>
      <c r="G430" s="201">
        <v>60</v>
      </c>
      <c r="H430" s="202">
        <v>63</v>
      </c>
      <c r="I430" s="234"/>
      <c r="J430" s="235"/>
      <c r="K430" s="298"/>
      <c r="L430" s="83"/>
    </row>
    <row r="431" spans="1:12" ht="12.75">
      <c r="A431" s="1"/>
      <c r="B431" s="52"/>
      <c r="C431" s="151"/>
      <c r="D431" s="6" t="s">
        <v>13</v>
      </c>
      <c r="E431" s="236"/>
      <c r="F431" s="226"/>
      <c r="G431" s="10">
        <v>80</v>
      </c>
      <c r="H431" s="11">
        <v>88</v>
      </c>
      <c r="I431" s="172"/>
      <c r="J431" s="237"/>
      <c r="K431" s="298"/>
      <c r="L431" s="83"/>
    </row>
    <row r="432" spans="1:12" ht="12.75">
      <c r="A432" s="1"/>
      <c r="B432" s="52"/>
      <c r="C432" s="151"/>
      <c r="D432" s="6" t="s">
        <v>15</v>
      </c>
      <c r="E432" s="236"/>
      <c r="F432" s="226"/>
      <c r="G432" s="10">
        <v>38</v>
      </c>
      <c r="H432" s="11">
        <v>42</v>
      </c>
      <c r="I432" s="172"/>
      <c r="J432" s="237"/>
      <c r="K432" s="298"/>
      <c r="L432" s="83"/>
    </row>
    <row r="433" spans="1:12" ht="13.5" thickBot="1">
      <c r="A433" s="1"/>
      <c r="B433" s="52"/>
      <c r="C433" s="151"/>
      <c r="D433" s="6" t="s">
        <v>14</v>
      </c>
      <c r="E433" s="238"/>
      <c r="F433" s="239"/>
      <c r="G433" s="13"/>
      <c r="H433" s="14"/>
      <c r="I433" s="227"/>
      <c r="J433" s="240"/>
      <c r="K433" s="299"/>
      <c r="L433" s="83"/>
    </row>
    <row r="434" spans="1:13" ht="13.5" thickBot="1">
      <c r="A434" s="218" t="s">
        <v>907</v>
      </c>
      <c r="B434" s="51"/>
      <c r="C434" s="219" t="s">
        <v>858</v>
      </c>
      <c r="D434" s="39" t="s">
        <v>17</v>
      </c>
      <c r="E434" s="228"/>
      <c r="F434" s="229"/>
      <c r="G434" s="40" t="s">
        <v>10</v>
      </c>
      <c r="H434" s="41" t="s">
        <v>11</v>
      </c>
      <c r="I434" s="230"/>
      <c r="J434" s="231"/>
      <c r="K434" s="297" t="s">
        <v>908</v>
      </c>
      <c r="L434" s="82">
        <f>VLOOKUP(A434,Лист1!$A$4:$C$1450,3,FALSE)</f>
        <v>1309.6035</v>
      </c>
      <c r="M434" s="82">
        <f>VLOOKUP(A434,Лист1!$A$4:$C$1450,2,FALSE)</f>
        <v>1447.4565</v>
      </c>
    </row>
    <row r="435" spans="1:12" ht="12.75">
      <c r="A435" s="43"/>
      <c r="B435" s="52"/>
      <c r="C435" s="74"/>
      <c r="D435" s="6" t="s">
        <v>16</v>
      </c>
      <c r="E435" s="232"/>
      <c r="F435" s="233"/>
      <c r="G435" s="201">
        <v>60</v>
      </c>
      <c r="H435" s="202">
        <v>63</v>
      </c>
      <c r="I435" s="234"/>
      <c r="J435" s="235"/>
      <c r="K435" s="298"/>
      <c r="L435" s="83"/>
    </row>
    <row r="436" spans="1:12" ht="12.75">
      <c r="A436" s="1"/>
      <c r="B436" s="52"/>
      <c r="C436" s="151"/>
      <c r="D436" s="6" t="s">
        <v>13</v>
      </c>
      <c r="E436" s="236"/>
      <c r="F436" s="226"/>
      <c r="G436" s="10">
        <v>80</v>
      </c>
      <c r="H436" s="11">
        <v>88</v>
      </c>
      <c r="I436" s="172"/>
      <c r="J436" s="237"/>
      <c r="K436" s="298"/>
      <c r="L436" s="83"/>
    </row>
    <row r="437" spans="1:12" ht="12.75">
      <c r="A437" s="1"/>
      <c r="B437" s="52"/>
      <c r="C437" s="151"/>
      <c r="D437" s="6" t="s">
        <v>15</v>
      </c>
      <c r="E437" s="236"/>
      <c r="F437" s="226"/>
      <c r="G437" s="10">
        <v>38</v>
      </c>
      <c r="H437" s="11">
        <v>42</v>
      </c>
      <c r="I437" s="172"/>
      <c r="J437" s="237"/>
      <c r="K437" s="298"/>
      <c r="L437" s="83"/>
    </row>
    <row r="438" spans="1:12" ht="13.5" thickBot="1">
      <c r="A438" s="1"/>
      <c r="B438" s="52"/>
      <c r="C438" s="151"/>
      <c r="D438" s="6" t="s">
        <v>14</v>
      </c>
      <c r="E438" s="238"/>
      <c r="F438" s="239"/>
      <c r="G438" s="13"/>
      <c r="H438" s="14"/>
      <c r="I438" s="227"/>
      <c r="J438" s="240"/>
      <c r="K438" s="299"/>
      <c r="L438" s="83"/>
    </row>
    <row r="439" spans="1:13" ht="13.5" thickBot="1">
      <c r="A439" s="218" t="s">
        <v>909</v>
      </c>
      <c r="B439" s="51"/>
      <c r="C439" s="219" t="s">
        <v>858</v>
      </c>
      <c r="D439" s="39" t="s">
        <v>17</v>
      </c>
      <c r="E439" s="228"/>
      <c r="F439" s="229"/>
      <c r="G439" s="40" t="s">
        <v>10</v>
      </c>
      <c r="H439" s="41" t="s">
        <v>11</v>
      </c>
      <c r="I439" s="230"/>
      <c r="J439" s="231"/>
      <c r="K439" s="297" t="s">
        <v>877</v>
      </c>
      <c r="L439" s="82">
        <f>VLOOKUP(A439,Лист1!$A$4:$C$1450,3,FALSE)</f>
        <v>1309.6035</v>
      </c>
      <c r="M439" s="82">
        <f>VLOOKUP(A439,Лист1!$A$4:$C$1450,2,FALSE)</f>
        <v>1447.4565</v>
      </c>
    </row>
    <row r="440" spans="1:12" ht="12.75">
      <c r="A440" s="43"/>
      <c r="B440" s="52"/>
      <c r="C440" s="74"/>
      <c r="D440" s="6" t="s">
        <v>16</v>
      </c>
      <c r="E440" s="232"/>
      <c r="F440" s="233"/>
      <c r="G440" s="201">
        <v>60</v>
      </c>
      <c r="H440" s="202">
        <v>63</v>
      </c>
      <c r="I440" s="234"/>
      <c r="J440" s="235"/>
      <c r="K440" s="298"/>
      <c r="L440" s="83"/>
    </row>
    <row r="441" spans="1:12" ht="12.75">
      <c r="A441" s="1"/>
      <c r="B441" s="52"/>
      <c r="C441" s="151"/>
      <c r="D441" s="6" t="s">
        <v>13</v>
      </c>
      <c r="E441" s="236"/>
      <c r="F441" s="226"/>
      <c r="G441" s="10">
        <v>80</v>
      </c>
      <c r="H441" s="11">
        <v>88</v>
      </c>
      <c r="I441" s="172"/>
      <c r="J441" s="237"/>
      <c r="K441" s="298"/>
      <c r="L441" s="83"/>
    </row>
    <row r="442" spans="1:12" ht="12.75">
      <c r="A442" s="1"/>
      <c r="B442" s="52"/>
      <c r="C442" s="151"/>
      <c r="D442" s="6" t="s">
        <v>15</v>
      </c>
      <c r="E442" s="236"/>
      <c r="F442" s="226"/>
      <c r="G442" s="10">
        <v>38</v>
      </c>
      <c r="H442" s="11">
        <v>42</v>
      </c>
      <c r="I442" s="172"/>
      <c r="J442" s="237"/>
      <c r="K442" s="298"/>
      <c r="L442" s="83"/>
    </row>
    <row r="443" spans="1:12" ht="13.5" thickBot="1">
      <c r="A443" s="1"/>
      <c r="B443" s="52"/>
      <c r="C443" s="151"/>
      <c r="D443" s="6" t="s">
        <v>14</v>
      </c>
      <c r="E443" s="238"/>
      <c r="F443" s="239"/>
      <c r="G443" s="13"/>
      <c r="H443" s="14"/>
      <c r="I443" s="227"/>
      <c r="J443" s="240"/>
      <c r="K443" s="299"/>
      <c r="L443" s="83"/>
    </row>
    <row r="444" spans="1:13" ht="13.5" thickBot="1">
      <c r="A444" s="218" t="s">
        <v>910</v>
      </c>
      <c r="B444" s="51"/>
      <c r="C444" s="219" t="s">
        <v>858</v>
      </c>
      <c r="D444" s="39" t="s">
        <v>17</v>
      </c>
      <c r="E444" s="228"/>
      <c r="F444" s="229"/>
      <c r="G444" s="40" t="s">
        <v>10</v>
      </c>
      <c r="H444" s="41" t="s">
        <v>11</v>
      </c>
      <c r="I444" s="230"/>
      <c r="J444" s="231"/>
      <c r="K444" s="297" t="s">
        <v>911</v>
      </c>
      <c r="L444" s="82">
        <f>VLOOKUP(A444,Лист1!$A$4:$C$1450,3,FALSE)</f>
        <v>1234.9905</v>
      </c>
      <c r="M444" s="82">
        <f>VLOOKUP(A444,Лист1!$A$4:$C$1450,2,FALSE)</f>
        <v>1364.9895000000001</v>
      </c>
    </row>
    <row r="445" spans="1:12" ht="12.75">
      <c r="A445" s="43"/>
      <c r="B445" s="52"/>
      <c r="C445" s="74"/>
      <c r="D445" s="6" t="s">
        <v>16</v>
      </c>
      <c r="E445" s="232"/>
      <c r="F445" s="233"/>
      <c r="G445" s="201">
        <v>60</v>
      </c>
      <c r="H445" s="202">
        <v>63</v>
      </c>
      <c r="I445" s="234"/>
      <c r="J445" s="235"/>
      <c r="K445" s="298"/>
      <c r="L445" s="83"/>
    </row>
    <row r="446" spans="1:12" ht="12.75">
      <c r="A446" s="1"/>
      <c r="B446" s="52"/>
      <c r="C446" s="151"/>
      <c r="D446" s="6" t="s">
        <v>13</v>
      </c>
      <c r="E446" s="236"/>
      <c r="F446" s="226"/>
      <c r="G446" s="10">
        <v>80</v>
      </c>
      <c r="H446" s="11">
        <v>88</v>
      </c>
      <c r="I446" s="172"/>
      <c r="J446" s="237"/>
      <c r="K446" s="298"/>
      <c r="L446" s="83"/>
    </row>
    <row r="447" spans="1:12" ht="12.75">
      <c r="A447" s="1"/>
      <c r="B447" s="52"/>
      <c r="C447" s="151"/>
      <c r="D447" s="6" t="s">
        <v>15</v>
      </c>
      <c r="E447" s="236"/>
      <c r="F447" s="226"/>
      <c r="G447" s="10">
        <v>38</v>
      </c>
      <c r="H447" s="11">
        <v>42</v>
      </c>
      <c r="I447" s="172"/>
      <c r="J447" s="237"/>
      <c r="K447" s="298"/>
      <c r="L447" s="83"/>
    </row>
    <row r="448" spans="1:12" ht="13.5" thickBot="1">
      <c r="A448" s="1"/>
      <c r="B448" s="52"/>
      <c r="C448" s="151"/>
      <c r="D448" s="6" t="s">
        <v>14</v>
      </c>
      <c r="E448" s="238"/>
      <c r="F448" s="239"/>
      <c r="G448" s="13"/>
      <c r="H448" s="14"/>
      <c r="I448" s="227"/>
      <c r="J448" s="240"/>
      <c r="K448" s="299"/>
      <c r="L448" s="83"/>
    </row>
    <row r="449" spans="1:13" ht="13.5" thickBot="1">
      <c r="A449" s="218" t="s">
        <v>912</v>
      </c>
      <c r="B449" s="51"/>
      <c r="C449" s="219" t="s">
        <v>858</v>
      </c>
      <c r="D449" s="39" t="s">
        <v>17</v>
      </c>
      <c r="E449" s="228"/>
      <c r="F449" s="229"/>
      <c r="G449" s="40" t="s">
        <v>10</v>
      </c>
      <c r="H449" s="41" t="s">
        <v>11</v>
      </c>
      <c r="I449" s="230"/>
      <c r="J449" s="231"/>
      <c r="K449" s="297" t="s">
        <v>885</v>
      </c>
      <c r="L449" s="82">
        <f>VLOOKUP(A449,Лист1!$A$4:$C$1450,3,FALSE)</f>
        <v>1234.9905</v>
      </c>
      <c r="M449" s="82">
        <f>VLOOKUP(A449,Лист1!$A$4:$C$1450,2,FALSE)</f>
        <v>1364.9895000000001</v>
      </c>
    </row>
    <row r="450" spans="1:12" ht="12.75">
      <c r="A450" s="43"/>
      <c r="B450" s="52"/>
      <c r="C450" s="74"/>
      <c r="D450" s="6" t="s">
        <v>16</v>
      </c>
      <c r="E450" s="232"/>
      <c r="F450" s="233"/>
      <c r="G450" s="201">
        <v>60</v>
      </c>
      <c r="H450" s="202">
        <v>63</v>
      </c>
      <c r="I450" s="234"/>
      <c r="J450" s="235"/>
      <c r="K450" s="298"/>
      <c r="L450" s="83"/>
    </row>
    <row r="451" spans="1:12" ht="12.75">
      <c r="A451" s="1"/>
      <c r="B451" s="52"/>
      <c r="C451" s="151"/>
      <c r="D451" s="6" t="s">
        <v>13</v>
      </c>
      <c r="E451" s="236"/>
      <c r="F451" s="226"/>
      <c r="G451" s="10">
        <v>80</v>
      </c>
      <c r="H451" s="11">
        <v>88</v>
      </c>
      <c r="I451" s="172"/>
      <c r="J451" s="237"/>
      <c r="K451" s="298"/>
      <c r="L451" s="83"/>
    </row>
    <row r="452" spans="1:12" ht="12.75">
      <c r="A452" s="1"/>
      <c r="B452" s="52"/>
      <c r="C452" s="151"/>
      <c r="D452" s="6" t="s">
        <v>15</v>
      </c>
      <c r="E452" s="236"/>
      <c r="F452" s="226"/>
      <c r="G452" s="10">
        <v>38</v>
      </c>
      <c r="H452" s="11">
        <v>42</v>
      </c>
      <c r="I452" s="172"/>
      <c r="J452" s="237"/>
      <c r="K452" s="298"/>
      <c r="L452" s="83"/>
    </row>
    <row r="453" spans="1:12" ht="13.5" thickBot="1">
      <c r="A453" s="1"/>
      <c r="B453" s="52"/>
      <c r="C453" s="151"/>
      <c r="D453" s="6" t="s">
        <v>14</v>
      </c>
      <c r="E453" s="238"/>
      <c r="F453" s="239"/>
      <c r="G453" s="13"/>
      <c r="H453" s="14"/>
      <c r="I453" s="227"/>
      <c r="J453" s="240"/>
      <c r="K453" s="299"/>
      <c r="L453" s="83"/>
    </row>
    <row r="454" spans="1:13" ht="13.5" thickBot="1">
      <c r="A454" s="218" t="s">
        <v>913</v>
      </c>
      <c r="B454" s="51"/>
      <c r="C454" s="219" t="s">
        <v>858</v>
      </c>
      <c r="D454" s="39" t="s">
        <v>17</v>
      </c>
      <c r="E454" s="228"/>
      <c r="F454" s="229"/>
      <c r="G454" s="40" t="s">
        <v>10</v>
      </c>
      <c r="H454" s="41" t="s">
        <v>11</v>
      </c>
      <c r="I454" s="230"/>
      <c r="J454" s="231"/>
      <c r="K454" s="297" t="s">
        <v>914</v>
      </c>
      <c r="L454" s="82">
        <f>VLOOKUP(A454,Лист1!$A$4:$C$1450,3,FALSE)</f>
        <v>1234.9905</v>
      </c>
      <c r="M454" s="82">
        <f>VLOOKUP(A454,Лист1!$A$4:$C$1450,2,FALSE)</f>
        <v>1364.9895000000001</v>
      </c>
    </row>
    <row r="455" spans="1:12" ht="12.75">
      <c r="A455" s="43"/>
      <c r="B455" s="52"/>
      <c r="C455" s="74"/>
      <c r="D455" s="6" t="s">
        <v>16</v>
      </c>
      <c r="E455" s="232"/>
      <c r="F455" s="233"/>
      <c r="G455" s="201">
        <v>60</v>
      </c>
      <c r="H455" s="202">
        <v>63</v>
      </c>
      <c r="I455" s="234"/>
      <c r="J455" s="235"/>
      <c r="K455" s="298"/>
      <c r="L455" s="83"/>
    </row>
    <row r="456" spans="1:12" ht="12.75">
      <c r="A456" s="1"/>
      <c r="B456" s="52"/>
      <c r="C456" s="151"/>
      <c r="D456" s="6" t="s">
        <v>13</v>
      </c>
      <c r="E456" s="236"/>
      <c r="F456" s="226"/>
      <c r="G456" s="10">
        <v>80</v>
      </c>
      <c r="H456" s="11">
        <v>88</v>
      </c>
      <c r="I456" s="172"/>
      <c r="J456" s="237"/>
      <c r="K456" s="298"/>
      <c r="L456" s="83"/>
    </row>
    <row r="457" spans="1:12" ht="12.75">
      <c r="A457" s="1"/>
      <c r="B457" s="52"/>
      <c r="C457" s="151"/>
      <c r="D457" s="6" t="s">
        <v>15</v>
      </c>
      <c r="E457" s="236"/>
      <c r="F457" s="226"/>
      <c r="G457" s="10">
        <v>38</v>
      </c>
      <c r="H457" s="11">
        <v>42</v>
      </c>
      <c r="I457" s="172"/>
      <c r="J457" s="237"/>
      <c r="K457" s="298"/>
      <c r="L457" s="83"/>
    </row>
    <row r="458" spans="1:12" ht="13.5" thickBot="1">
      <c r="A458" s="1"/>
      <c r="B458" s="52"/>
      <c r="C458" s="151"/>
      <c r="D458" s="6" t="s">
        <v>14</v>
      </c>
      <c r="E458" s="238"/>
      <c r="F458" s="239"/>
      <c r="G458" s="13"/>
      <c r="H458" s="14"/>
      <c r="I458" s="227"/>
      <c r="J458" s="240"/>
      <c r="K458" s="299"/>
      <c r="L458" s="83"/>
    </row>
    <row r="459" spans="1:13" ht="13.5" thickBot="1">
      <c r="A459" s="218" t="s">
        <v>915</v>
      </c>
      <c r="B459" s="51"/>
      <c r="C459" s="219" t="s">
        <v>858</v>
      </c>
      <c r="D459" s="39" t="s">
        <v>17</v>
      </c>
      <c r="E459" s="228"/>
      <c r="F459" s="229"/>
      <c r="G459" s="40" t="s">
        <v>10</v>
      </c>
      <c r="H459" s="41" t="s">
        <v>11</v>
      </c>
      <c r="I459" s="230"/>
      <c r="J459" s="231"/>
      <c r="K459" s="297" t="s">
        <v>914</v>
      </c>
      <c r="L459" s="82">
        <f>VLOOKUP(A459,Лист1!$A$4:$C$1450,3,FALSE)</f>
        <v>1234.9905</v>
      </c>
      <c r="M459" s="82">
        <f>VLOOKUP(A459,Лист1!$A$4:$C$1450,2,FALSE)</f>
        <v>1364.9895000000001</v>
      </c>
    </row>
    <row r="460" spans="1:12" ht="12.75">
      <c r="A460" s="43"/>
      <c r="B460" s="52"/>
      <c r="C460" s="74"/>
      <c r="D460" s="6" t="s">
        <v>16</v>
      </c>
      <c r="E460" s="232"/>
      <c r="F460" s="233"/>
      <c r="G460" s="201">
        <v>60</v>
      </c>
      <c r="H460" s="202">
        <v>63</v>
      </c>
      <c r="I460" s="234"/>
      <c r="J460" s="235"/>
      <c r="K460" s="298"/>
      <c r="L460" s="83"/>
    </row>
    <row r="461" spans="1:12" ht="12.75">
      <c r="A461" s="1"/>
      <c r="B461" s="52"/>
      <c r="C461" s="151"/>
      <c r="D461" s="6" t="s">
        <v>13</v>
      </c>
      <c r="E461" s="236"/>
      <c r="F461" s="226"/>
      <c r="G461" s="10">
        <v>80</v>
      </c>
      <c r="H461" s="11">
        <v>88</v>
      </c>
      <c r="I461" s="172"/>
      <c r="J461" s="237"/>
      <c r="K461" s="298"/>
      <c r="L461" s="83"/>
    </row>
    <row r="462" spans="1:12" ht="12.75">
      <c r="A462" s="1"/>
      <c r="B462" s="52"/>
      <c r="C462" s="151"/>
      <c r="D462" s="6" t="s">
        <v>15</v>
      </c>
      <c r="E462" s="236"/>
      <c r="F462" s="226"/>
      <c r="G462" s="10">
        <v>38</v>
      </c>
      <c r="H462" s="11">
        <v>42</v>
      </c>
      <c r="I462" s="172"/>
      <c r="J462" s="237"/>
      <c r="K462" s="298"/>
      <c r="L462" s="83"/>
    </row>
    <row r="463" spans="1:12" ht="13.5" thickBot="1">
      <c r="A463" s="1"/>
      <c r="B463" s="52"/>
      <c r="C463" s="151"/>
      <c r="D463" s="6" t="s">
        <v>14</v>
      </c>
      <c r="E463" s="238"/>
      <c r="F463" s="239"/>
      <c r="G463" s="13"/>
      <c r="H463" s="14"/>
      <c r="I463" s="227"/>
      <c r="J463" s="240"/>
      <c r="K463" s="299"/>
      <c r="L463" s="83"/>
    </row>
    <row r="464" spans="1:13" ht="13.5" thickBot="1">
      <c r="A464" s="218" t="s">
        <v>916</v>
      </c>
      <c r="B464" s="51"/>
      <c r="C464" s="219" t="s">
        <v>858</v>
      </c>
      <c r="D464" s="39" t="s">
        <v>17</v>
      </c>
      <c r="E464" s="228"/>
      <c r="F464" s="229"/>
      <c r="G464" s="40" t="s">
        <v>10</v>
      </c>
      <c r="H464" s="41" t="s">
        <v>11</v>
      </c>
      <c r="I464" s="230"/>
      <c r="J464" s="231"/>
      <c r="K464" s="297" t="s">
        <v>917</v>
      </c>
      <c r="L464" s="82">
        <f>VLOOKUP(A464,Лист1!$A$4:$C$1450,3,FALSE)</f>
        <v>1234.9905</v>
      </c>
      <c r="M464" s="82">
        <f>VLOOKUP(A464,Лист1!$A$4:$C$1450,2,FALSE)</f>
        <v>1364.9895000000001</v>
      </c>
    </row>
    <row r="465" spans="1:12" ht="12.75">
      <c r="A465" s="43"/>
      <c r="B465" s="52"/>
      <c r="C465" s="74"/>
      <c r="D465" s="6" t="s">
        <v>16</v>
      </c>
      <c r="E465" s="232"/>
      <c r="F465" s="233"/>
      <c r="G465" s="201">
        <v>60</v>
      </c>
      <c r="H465" s="202">
        <v>63</v>
      </c>
      <c r="I465" s="234"/>
      <c r="J465" s="235"/>
      <c r="K465" s="298"/>
      <c r="L465" s="83"/>
    </row>
    <row r="466" spans="1:12" ht="12.75">
      <c r="A466" s="1"/>
      <c r="B466" s="52"/>
      <c r="C466" s="151"/>
      <c r="D466" s="6" t="s">
        <v>13</v>
      </c>
      <c r="E466" s="236"/>
      <c r="F466" s="226"/>
      <c r="G466" s="10">
        <v>80</v>
      </c>
      <c r="H466" s="11">
        <v>88</v>
      </c>
      <c r="I466" s="172"/>
      <c r="J466" s="237"/>
      <c r="K466" s="298"/>
      <c r="L466" s="83"/>
    </row>
    <row r="467" spans="1:12" ht="12.75">
      <c r="A467" s="1"/>
      <c r="B467" s="52"/>
      <c r="C467" s="151"/>
      <c r="D467" s="6" t="s">
        <v>15</v>
      </c>
      <c r="E467" s="236"/>
      <c r="F467" s="226"/>
      <c r="G467" s="10">
        <v>38</v>
      </c>
      <c r="H467" s="11">
        <v>42</v>
      </c>
      <c r="I467" s="172"/>
      <c r="J467" s="237"/>
      <c r="K467" s="298"/>
      <c r="L467" s="83"/>
    </row>
    <row r="468" spans="1:12" ht="13.5" thickBot="1">
      <c r="A468" s="1"/>
      <c r="B468" s="52"/>
      <c r="C468" s="151"/>
      <c r="D468" s="6" t="s">
        <v>14</v>
      </c>
      <c r="E468" s="238"/>
      <c r="F468" s="239"/>
      <c r="G468" s="13"/>
      <c r="H468" s="14"/>
      <c r="I468" s="227"/>
      <c r="J468" s="240"/>
      <c r="K468" s="299"/>
      <c r="L468" s="83"/>
    </row>
    <row r="469" spans="1:13" ht="13.5" thickBot="1">
      <c r="A469" s="218" t="s">
        <v>918</v>
      </c>
      <c r="B469" s="51"/>
      <c r="C469" s="219" t="s">
        <v>858</v>
      </c>
      <c r="D469" s="39" t="s">
        <v>17</v>
      </c>
      <c r="E469" s="228"/>
      <c r="F469" s="229"/>
      <c r="G469" s="40" t="s">
        <v>10</v>
      </c>
      <c r="H469" s="41" t="s">
        <v>11</v>
      </c>
      <c r="I469" s="230"/>
      <c r="J469" s="231"/>
      <c r="K469" s="297" t="s">
        <v>919</v>
      </c>
      <c r="L469" s="82">
        <f>VLOOKUP(A469,Лист1!$A$4:$C$1450,3,FALSE)</f>
        <v>1234.9905</v>
      </c>
      <c r="M469" s="82">
        <f>VLOOKUP(A469,Лист1!$A$4:$C$1450,2,FALSE)</f>
        <v>1364.9895000000001</v>
      </c>
    </row>
    <row r="470" spans="1:12" ht="12.75">
      <c r="A470" s="43"/>
      <c r="B470" s="52"/>
      <c r="C470" s="74"/>
      <c r="D470" s="6" t="s">
        <v>16</v>
      </c>
      <c r="E470" s="232"/>
      <c r="F470" s="233"/>
      <c r="G470" s="201">
        <v>60</v>
      </c>
      <c r="H470" s="202">
        <v>63</v>
      </c>
      <c r="I470" s="234"/>
      <c r="J470" s="235"/>
      <c r="K470" s="298"/>
      <c r="L470" s="83"/>
    </row>
    <row r="471" spans="1:12" ht="12.75">
      <c r="A471" s="1"/>
      <c r="B471" s="52"/>
      <c r="C471" s="151"/>
      <c r="D471" s="6" t="s">
        <v>13</v>
      </c>
      <c r="E471" s="236"/>
      <c r="F471" s="226"/>
      <c r="G471" s="10">
        <v>80</v>
      </c>
      <c r="H471" s="11">
        <v>88</v>
      </c>
      <c r="I471" s="172"/>
      <c r="J471" s="237"/>
      <c r="K471" s="298"/>
      <c r="L471" s="83"/>
    </row>
    <row r="472" spans="1:12" ht="12.75">
      <c r="A472" s="1"/>
      <c r="B472" s="52"/>
      <c r="C472" s="151"/>
      <c r="D472" s="6" t="s">
        <v>15</v>
      </c>
      <c r="E472" s="236"/>
      <c r="F472" s="226"/>
      <c r="G472" s="10">
        <v>38</v>
      </c>
      <c r="H472" s="11">
        <v>42</v>
      </c>
      <c r="I472" s="172"/>
      <c r="J472" s="237"/>
      <c r="K472" s="298"/>
      <c r="L472" s="83"/>
    </row>
    <row r="473" spans="1:12" ht="13.5" thickBot="1">
      <c r="A473" s="1"/>
      <c r="B473" s="52"/>
      <c r="C473" s="151"/>
      <c r="D473" s="6" t="s">
        <v>14</v>
      </c>
      <c r="E473" s="238"/>
      <c r="F473" s="239"/>
      <c r="G473" s="13"/>
      <c r="H473" s="14"/>
      <c r="I473" s="227"/>
      <c r="J473" s="240"/>
      <c r="K473" s="299"/>
      <c r="L473" s="83"/>
    </row>
    <row r="474" spans="1:13" ht="13.5" thickBot="1">
      <c r="A474" s="218" t="s">
        <v>920</v>
      </c>
      <c r="B474" s="51"/>
      <c r="C474" s="219" t="s">
        <v>858</v>
      </c>
      <c r="D474" s="39" t="s">
        <v>17</v>
      </c>
      <c r="E474" s="228"/>
      <c r="F474" s="229"/>
      <c r="G474" s="40" t="s">
        <v>10</v>
      </c>
      <c r="H474" s="41" t="s">
        <v>11</v>
      </c>
      <c r="I474" s="230"/>
      <c r="J474" s="231"/>
      <c r="K474" s="297" t="s">
        <v>921</v>
      </c>
      <c r="L474" s="82">
        <f>VLOOKUP(A474,Лист1!$A$4:$C$1450,3,FALSE)</f>
        <v>1234.9905</v>
      </c>
      <c r="M474" s="82">
        <f>VLOOKUP(A474,Лист1!$A$4:$C$1450,2,FALSE)</f>
        <v>1364.9895000000001</v>
      </c>
    </row>
    <row r="475" spans="1:12" ht="12.75">
      <c r="A475" s="43"/>
      <c r="B475" s="52"/>
      <c r="C475" s="74"/>
      <c r="D475" s="6" t="s">
        <v>16</v>
      </c>
      <c r="E475" s="232"/>
      <c r="F475" s="233"/>
      <c r="G475" s="201">
        <v>60</v>
      </c>
      <c r="H475" s="202">
        <v>63</v>
      </c>
      <c r="I475" s="234"/>
      <c r="J475" s="235"/>
      <c r="K475" s="298"/>
      <c r="L475" s="83"/>
    </row>
    <row r="476" spans="1:12" ht="12.75">
      <c r="A476" s="1"/>
      <c r="B476" s="52"/>
      <c r="C476" s="151"/>
      <c r="D476" s="6" t="s">
        <v>13</v>
      </c>
      <c r="E476" s="236"/>
      <c r="F476" s="226"/>
      <c r="G476" s="10">
        <v>80</v>
      </c>
      <c r="H476" s="11">
        <v>88</v>
      </c>
      <c r="I476" s="172"/>
      <c r="J476" s="237"/>
      <c r="K476" s="298"/>
      <c r="L476" s="83"/>
    </row>
    <row r="477" spans="1:12" ht="12.75">
      <c r="A477" s="1"/>
      <c r="B477" s="52"/>
      <c r="C477" s="151"/>
      <c r="D477" s="6" t="s">
        <v>15</v>
      </c>
      <c r="E477" s="236"/>
      <c r="F477" s="226"/>
      <c r="G477" s="10">
        <v>38</v>
      </c>
      <c r="H477" s="11">
        <v>42</v>
      </c>
      <c r="I477" s="172"/>
      <c r="J477" s="237"/>
      <c r="K477" s="298"/>
      <c r="L477" s="83"/>
    </row>
    <row r="478" spans="1:12" ht="13.5" thickBot="1">
      <c r="A478" s="1"/>
      <c r="B478" s="52"/>
      <c r="C478" s="151"/>
      <c r="D478" s="6" t="s">
        <v>14</v>
      </c>
      <c r="E478" s="238"/>
      <c r="F478" s="239"/>
      <c r="G478" s="13"/>
      <c r="H478" s="14"/>
      <c r="I478" s="227"/>
      <c r="J478" s="240"/>
      <c r="K478" s="299"/>
      <c r="L478" s="83"/>
    </row>
    <row r="479" spans="1:13" ht="13.5" thickBot="1">
      <c r="A479" s="218" t="s">
        <v>922</v>
      </c>
      <c r="B479" s="51"/>
      <c r="C479" s="219" t="s">
        <v>858</v>
      </c>
      <c r="D479" s="39" t="s">
        <v>17</v>
      </c>
      <c r="E479" s="228"/>
      <c r="F479" s="229"/>
      <c r="G479" s="40" t="s">
        <v>10</v>
      </c>
      <c r="H479" s="41" t="s">
        <v>11</v>
      </c>
      <c r="I479" s="230"/>
      <c r="J479" s="231"/>
      <c r="K479" s="297" t="s">
        <v>914</v>
      </c>
      <c r="L479" s="82">
        <f>VLOOKUP(A479,Лист1!$A$4:$C$1450,3,FALSE)</f>
        <v>1234.9905</v>
      </c>
      <c r="M479" s="82">
        <f>VLOOKUP(A479,Лист1!$A$4:$C$1450,2,FALSE)</f>
        <v>1364.9895000000001</v>
      </c>
    </row>
    <row r="480" spans="1:12" ht="12.75">
      <c r="A480" s="43"/>
      <c r="B480" s="52"/>
      <c r="C480" s="74"/>
      <c r="D480" s="6" t="s">
        <v>16</v>
      </c>
      <c r="E480" s="232"/>
      <c r="F480" s="233"/>
      <c r="G480" s="201">
        <v>60</v>
      </c>
      <c r="H480" s="202">
        <v>63</v>
      </c>
      <c r="I480" s="234"/>
      <c r="J480" s="235"/>
      <c r="K480" s="298"/>
      <c r="L480" s="83"/>
    </row>
    <row r="481" spans="1:12" ht="12.75">
      <c r="A481" s="1"/>
      <c r="B481" s="52"/>
      <c r="C481" s="151"/>
      <c r="D481" s="6" t="s">
        <v>13</v>
      </c>
      <c r="E481" s="236"/>
      <c r="F481" s="226"/>
      <c r="G481" s="10">
        <v>80</v>
      </c>
      <c r="H481" s="11">
        <v>88</v>
      </c>
      <c r="I481" s="172"/>
      <c r="J481" s="237"/>
      <c r="K481" s="298"/>
      <c r="L481" s="83"/>
    </row>
    <row r="482" spans="1:12" ht="12.75">
      <c r="A482" s="1"/>
      <c r="B482" s="52"/>
      <c r="C482" s="151"/>
      <c r="D482" s="6" t="s">
        <v>15</v>
      </c>
      <c r="E482" s="236"/>
      <c r="F482" s="226"/>
      <c r="G482" s="10">
        <v>38</v>
      </c>
      <c r="H482" s="11">
        <v>42</v>
      </c>
      <c r="I482" s="172"/>
      <c r="J482" s="237"/>
      <c r="K482" s="298"/>
      <c r="L482" s="83"/>
    </row>
    <row r="483" spans="1:12" ht="13.5" thickBot="1">
      <c r="A483" s="1"/>
      <c r="B483" s="52"/>
      <c r="C483" s="151"/>
      <c r="D483" s="6" t="s">
        <v>14</v>
      </c>
      <c r="E483" s="238"/>
      <c r="F483" s="239"/>
      <c r="G483" s="13"/>
      <c r="H483" s="14"/>
      <c r="I483" s="227"/>
      <c r="J483" s="240"/>
      <c r="K483" s="299"/>
      <c r="L483" s="83"/>
    </row>
    <row r="484" spans="1:13" ht="13.5" thickBot="1">
      <c r="A484" s="218" t="s">
        <v>923</v>
      </c>
      <c r="B484" s="51"/>
      <c r="C484" s="219" t="s">
        <v>858</v>
      </c>
      <c r="D484" s="39" t="s">
        <v>17</v>
      </c>
      <c r="E484" s="228"/>
      <c r="F484" s="229"/>
      <c r="G484" s="40" t="s">
        <v>10</v>
      </c>
      <c r="H484" s="41" t="s">
        <v>11</v>
      </c>
      <c r="I484" s="230"/>
      <c r="J484" s="231"/>
      <c r="K484" s="297" t="s">
        <v>924</v>
      </c>
      <c r="L484" s="82">
        <f>VLOOKUP(A484,Лист1!$A$4:$C$1450,3,FALSE)</f>
        <v>1234.9905</v>
      </c>
      <c r="M484" s="82">
        <f>VLOOKUP(A484,Лист1!$A$4:$C$1450,2,FALSE)</f>
        <v>1364.9895000000001</v>
      </c>
    </row>
    <row r="485" spans="1:12" ht="12.75">
      <c r="A485" s="43"/>
      <c r="B485" s="52"/>
      <c r="C485" s="74"/>
      <c r="D485" s="6" t="s">
        <v>16</v>
      </c>
      <c r="E485" s="232"/>
      <c r="F485" s="233"/>
      <c r="G485" s="201">
        <v>60</v>
      </c>
      <c r="H485" s="202">
        <v>63</v>
      </c>
      <c r="I485" s="234"/>
      <c r="J485" s="235"/>
      <c r="K485" s="298"/>
      <c r="L485" s="83"/>
    </row>
    <row r="486" spans="1:12" ht="12.75">
      <c r="A486" s="1"/>
      <c r="B486" s="52"/>
      <c r="C486" s="151"/>
      <c r="D486" s="6" t="s">
        <v>13</v>
      </c>
      <c r="E486" s="236"/>
      <c r="F486" s="226"/>
      <c r="G486" s="10">
        <v>80</v>
      </c>
      <c r="H486" s="11">
        <v>88</v>
      </c>
      <c r="I486" s="172"/>
      <c r="J486" s="237"/>
      <c r="K486" s="298"/>
      <c r="L486" s="83"/>
    </row>
    <row r="487" spans="1:12" ht="12.75">
      <c r="A487" s="1"/>
      <c r="B487" s="52"/>
      <c r="C487" s="151"/>
      <c r="D487" s="6" t="s">
        <v>15</v>
      </c>
      <c r="E487" s="236"/>
      <c r="F487" s="226"/>
      <c r="G487" s="10">
        <v>38</v>
      </c>
      <c r="H487" s="11">
        <v>42</v>
      </c>
      <c r="I487" s="172"/>
      <c r="J487" s="237"/>
      <c r="K487" s="298"/>
      <c r="L487" s="83"/>
    </row>
    <row r="488" spans="1:12" ht="13.5" thickBot="1">
      <c r="A488" s="1"/>
      <c r="B488" s="52"/>
      <c r="C488" s="151"/>
      <c r="D488" s="6" t="s">
        <v>14</v>
      </c>
      <c r="E488" s="238"/>
      <c r="F488" s="239"/>
      <c r="G488" s="13"/>
      <c r="H488" s="14"/>
      <c r="I488" s="227"/>
      <c r="J488" s="240"/>
      <c r="K488" s="299"/>
      <c r="L488" s="83"/>
    </row>
    <row r="489" spans="1:13" ht="13.5" thickBot="1">
      <c r="A489" s="218" t="s">
        <v>925</v>
      </c>
      <c r="B489" s="51"/>
      <c r="C489" s="219" t="s">
        <v>858</v>
      </c>
      <c r="D489" s="39" t="s">
        <v>17</v>
      </c>
      <c r="E489" s="228"/>
      <c r="F489" s="229"/>
      <c r="G489" s="40" t="s">
        <v>10</v>
      </c>
      <c r="H489" s="41" t="s">
        <v>11</v>
      </c>
      <c r="I489" s="230"/>
      <c r="J489" s="231"/>
      <c r="K489" s="297" t="s">
        <v>877</v>
      </c>
      <c r="L489" s="82">
        <f>VLOOKUP(A489,Лист1!$A$4:$C$1450,3,FALSE)</f>
        <v>1234.9905</v>
      </c>
      <c r="M489" s="82">
        <f>VLOOKUP(A489,Лист1!$A$4:$C$1450,2,FALSE)</f>
        <v>1364.9895000000001</v>
      </c>
    </row>
    <row r="490" spans="1:12" ht="12.75">
      <c r="A490" s="43"/>
      <c r="B490" s="52"/>
      <c r="C490" s="74"/>
      <c r="D490" s="6" t="s">
        <v>16</v>
      </c>
      <c r="E490" s="232"/>
      <c r="F490" s="233"/>
      <c r="G490" s="201">
        <v>60</v>
      </c>
      <c r="H490" s="202">
        <v>63</v>
      </c>
      <c r="I490" s="234"/>
      <c r="J490" s="235"/>
      <c r="K490" s="298"/>
      <c r="L490" s="83"/>
    </row>
    <row r="491" spans="1:12" ht="12.75">
      <c r="A491" s="1"/>
      <c r="B491" s="52"/>
      <c r="C491" s="151"/>
      <c r="D491" s="6" t="s">
        <v>13</v>
      </c>
      <c r="E491" s="236"/>
      <c r="F491" s="226"/>
      <c r="G491" s="10">
        <v>80</v>
      </c>
      <c r="H491" s="11">
        <v>88</v>
      </c>
      <c r="I491" s="172"/>
      <c r="J491" s="237"/>
      <c r="K491" s="298"/>
      <c r="L491" s="83"/>
    </row>
    <row r="492" spans="1:12" ht="12.75">
      <c r="A492" s="1"/>
      <c r="B492" s="52"/>
      <c r="C492" s="151"/>
      <c r="D492" s="6" t="s">
        <v>15</v>
      </c>
      <c r="E492" s="236"/>
      <c r="F492" s="226"/>
      <c r="G492" s="10">
        <v>38</v>
      </c>
      <c r="H492" s="11">
        <v>42</v>
      </c>
      <c r="I492" s="172"/>
      <c r="J492" s="237"/>
      <c r="K492" s="298"/>
      <c r="L492" s="83"/>
    </row>
    <row r="493" spans="1:12" ht="13.5" thickBot="1">
      <c r="A493" s="1"/>
      <c r="B493" s="52"/>
      <c r="C493" s="151"/>
      <c r="D493" s="6" t="s">
        <v>14</v>
      </c>
      <c r="E493" s="238"/>
      <c r="F493" s="239"/>
      <c r="G493" s="13"/>
      <c r="H493" s="14"/>
      <c r="I493" s="227"/>
      <c r="J493" s="240"/>
      <c r="K493" s="299"/>
      <c r="L493" s="83"/>
    </row>
    <row r="494" spans="1:13" ht="13.5" thickBot="1">
      <c r="A494" s="218" t="s">
        <v>926</v>
      </c>
      <c r="B494" s="51"/>
      <c r="C494" s="219" t="s">
        <v>858</v>
      </c>
      <c r="D494" s="39" t="s">
        <v>17</v>
      </c>
      <c r="E494" s="228"/>
      <c r="F494" s="229"/>
      <c r="G494" s="40" t="s">
        <v>10</v>
      </c>
      <c r="H494" s="41" t="s">
        <v>11</v>
      </c>
      <c r="I494" s="230"/>
      <c r="J494" s="231"/>
      <c r="K494" s="297" t="s">
        <v>927</v>
      </c>
      <c r="L494" s="82">
        <f>VLOOKUP(A494,Лист1!$A$4:$C$1450,3,FALSE)</f>
        <v>1234.9905</v>
      </c>
      <c r="M494" s="82">
        <f>VLOOKUP(A494,Лист1!$A$4:$C$1450,2,FALSE)</f>
        <v>1364.9895000000001</v>
      </c>
    </row>
    <row r="495" spans="1:12" ht="12.75">
      <c r="A495" s="43"/>
      <c r="B495" s="52"/>
      <c r="C495" s="74"/>
      <c r="D495" s="6" t="s">
        <v>16</v>
      </c>
      <c r="E495" s="232"/>
      <c r="F495" s="233"/>
      <c r="G495" s="201">
        <v>60</v>
      </c>
      <c r="H495" s="202">
        <v>63</v>
      </c>
      <c r="I495" s="234"/>
      <c r="J495" s="235"/>
      <c r="K495" s="298"/>
      <c r="L495" s="83"/>
    </row>
    <row r="496" spans="1:12" ht="12.75">
      <c r="A496" s="1"/>
      <c r="B496" s="52"/>
      <c r="C496" s="151"/>
      <c r="D496" s="6" t="s">
        <v>13</v>
      </c>
      <c r="E496" s="236"/>
      <c r="F496" s="226"/>
      <c r="G496" s="10">
        <v>80</v>
      </c>
      <c r="H496" s="11">
        <v>88</v>
      </c>
      <c r="I496" s="172"/>
      <c r="J496" s="237"/>
      <c r="K496" s="298"/>
      <c r="L496" s="83"/>
    </row>
    <row r="497" spans="1:12" ht="12.75">
      <c r="A497" s="1"/>
      <c r="B497" s="52"/>
      <c r="C497" s="151"/>
      <c r="D497" s="6" t="s">
        <v>15</v>
      </c>
      <c r="E497" s="236"/>
      <c r="F497" s="226"/>
      <c r="G497" s="10">
        <v>38</v>
      </c>
      <c r="H497" s="11">
        <v>42</v>
      </c>
      <c r="I497" s="172"/>
      <c r="J497" s="237"/>
      <c r="K497" s="298"/>
      <c r="L497" s="83"/>
    </row>
    <row r="498" spans="1:12" ht="13.5" thickBot="1">
      <c r="A498" s="1"/>
      <c r="B498" s="52"/>
      <c r="C498" s="151"/>
      <c r="D498" s="6" t="s">
        <v>14</v>
      </c>
      <c r="E498" s="238"/>
      <c r="F498" s="239"/>
      <c r="G498" s="13"/>
      <c r="H498" s="14"/>
      <c r="I498" s="227"/>
      <c r="J498" s="240"/>
      <c r="K498" s="299"/>
      <c r="L498" s="83"/>
    </row>
    <row r="499" spans="1:13" ht="13.5" thickBot="1">
      <c r="A499" s="218" t="s">
        <v>928</v>
      </c>
      <c r="B499" s="51"/>
      <c r="C499" s="219" t="s">
        <v>858</v>
      </c>
      <c r="D499" s="39" t="s">
        <v>17</v>
      </c>
      <c r="E499" s="228"/>
      <c r="F499" s="229"/>
      <c r="G499" s="40" t="s">
        <v>10</v>
      </c>
      <c r="H499" s="41" t="s">
        <v>11</v>
      </c>
      <c r="I499" s="230"/>
      <c r="J499" s="231"/>
      <c r="K499" s="297" t="s">
        <v>929</v>
      </c>
      <c r="L499" s="82">
        <f>VLOOKUP(A499,Лист1!$A$4:$C$1450,3,FALSE)</f>
        <v>1234.9905</v>
      </c>
      <c r="M499" s="82">
        <f>VLOOKUP(A499,Лист1!$A$4:$C$1450,2,FALSE)</f>
        <v>1364.9895000000001</v>
      </c>
    </row>
    <row r="500" spans="1:12" ht="12.75">
      <c r="A500" s="43"/>
      <c r="B500" s="52"/>
      <c r="C500" s="74"/>
      <c r="D500" s="6" t="s">
        <v>16</v>
      </c>
      <c r="E500" s="232"/>
      <c r="F500" s="233"/>
      <c r="G500" s="201">
        <v>60</v>
      </c>
      <c r="H500" s="202">
        <v>63</v>
      </c>
      <c r="I500" s="234"/>
      <c r="J500" s="235"/>
      <c r="K500" s="298"/>
      <c r="L500" s="83"/>
    </row>
    <row r="501" spans="1:12" ht="12.75">
      <c r="A501" s="1"/>
      <c r="B501" s="52"/>
      <c r="C501" s="151"/>
      <c r="D501" s="6" t="s">
        <v>13</v>
      </c>
      <c r="E501" s="236"/>
      <c r="F501" s="226"/>
      <c r="G501" s="10">
        <v>80</v>
      </c>
      <c r="H501" s="11">
        <v>88</v>
      </c>
      <c r="I501" s="172"/>
      <c r="J501" s="237"/>
      <c r="K501" s="298"/>
      <c r="L501" s="83"/>
    </row>
    <row r="502" spans="1:12" ht="12.75">
      <c r="A502" s="1"/>
      <c r="B502" s="52"/>
      <c r="C502" s="151"/>
      <c r="D502" s="6" t="s">
        <v>15</v>
      </c>
      <c r="E502" s="236"/>
      <c r="F502" s="226"/>
      <c r="G502" s="10">
        <v>38</v>
      </c>
      <c r="H502" s="11">
        <v>42</v>
      </c>
      <c r="I502" s="172"/>
      <c r="J502" s="237"/>
      <c r="K502" s="298"/>
      <c r="L502" s="83"/>
    </row>
    <row r="503" spans="1:12" ht="13.5" thickBot="1">
      <c r="A503" s="1"/>
      <c r="B503" s="52"/>
      <c r="C503" s="151"/>
      <c r="D503" s="6" t="s">
        <v>14</v>
      </c>
      <c r="E503" s="238"/>
      <c r="F503" s="239"/>
      <c r="G503" s="13"/>
      <c r="H503" s="14"/>
      <c r="I503" s="227"/>
      <c r="J503" s="240"/>
      <c r="K503" s="299"/>
      <c r="L503" s="83"/>
    </row>
    <row r="504" spans="1:13" ht="13.5" thickBot="1">
      <c r="A504" s="218" t="s">
        <v>930</v>
      </c>
      <c r="B504" s="51"/>
      <c r="C504" s="219" t="s">
        <v>858</v>
      </c>
      <c r="D504" s="39" t="s">
        <v>17</v>
      </c>
      <c r="E504" s="228"/>
      <c r="F504" s="229"/>
      <c r="G504" s="40" t="s">
        <v>10</v>
      </c>
      <c r="H504" s="41" t="s">
        <v>11</v>
      </c>
      <c r="I504" s="230"/>
      <c r="J504" s="231"/>
      <c r="K504" s="297" t="s">
        <v>931</v>
      </c>
      <c r="L504" s="82">
        <f>VLOOKUP(A504,Лист1!$A$4:$C$1450,3,FALSE)</f>
        <v>1234.9905</v>
      </c>
      <c r="M504" s="82">
        <f>VLOOKUP(A504,Лист1!$A$4:$C$1450,2,FALSE)</f>
        <v>1364.9895000000001</v>
      </c>
    </row>
    <row r="505" spans="1:12" ht="12.75">
      <c r="A505" s="43"/>
      <c r="B505" s="52"/>
      <c r="C505" s="74"/>
      <c r="D505" s="6" t="s">
        <v>16</v>
      </c>
      <c r="E505" s="232"/>
      <c r="F505" s="233"/>
      <c r="G505" s="201">
        <v>60</v>
      </c>
      <c r="H505" s="202">
        <v>63</v>
      </c>
      <c r="I505" s="234"/>
      <c r="J505" s="235"/>
      <c r="K505" s="298"/>
      <c r="L505" s="83"/>
    </row>
    <row r="506" spans="1:12" ht="12.75">
      <c r="A506" s="1"/>
      <c r="B506" s="52"/>
      <c r="C506" s="151"/>
      <c r="D506" s="6" t="s">
        <v>13</v>
      </c>
      <c r="E506" s="236"/>
      <c r="F506" s="226"/>
      <c r="G506" s="10">
        <v>80</v>
      </c>
      <c r="H506" s="11">
        <v>88</v>
      </c>
      <c r="I506" s="172"/>
      <c r="J506" s="237"/>
      <c r="K506" s="298"/>
      <c r="L506" s="83"/>
    </row>
    <row r="507" spans="1:12" ht="12.75">
      <c r="A507" s="1"/>
      <c r="B507" s="52"/>
      <c r="C507" s="151"/>
      <c r="D507" s="6" t="s">
        <v>15</v>
      </c>
      <c r="E507" s="236"/>
      <c r="F507" s="226"/>
      <c r="G507" s="10">
        <v>38</v>
      </c>
      <c r="H507" s="11">
        <v>42</v>
      </c>
      <c r="I507" s="172"/>
      <c r="J507" s="237"/>
      <c r="K507" s="298"/>
      <c r="L507" s="83"/>
    </row>
    <row r="508" spans="1:12" ht="13.5" thickBot="1">
      <c r="A508" s="1"/>
      <c r="B508" s="52"/>
      <c r="C508" s="151"/>
      <c r="D508" s="6" t="s">
        <v>14</v>
      </c>
      <c r="E508" s="238"/>
      <c r="F508" s="239"/>
      <c r="G508" s="13"/>
      <c r="H508" s="14"/>
      <c r="I508" s="227"/>
      <c r="J508" s="240"/>
      <c r="K508" s="299"/>
      <c r="L508" s="83"/>
    </row>
    <row r="509" spans="1:13" ht="13.5" thickBot="1">
      <c r="A509" s="218" t="s">
        <v>932</v>
      </c>
      <c r="B509" s="51"/>
      <c r="C509" s="219" t="s">
        <v>858</v>
      </c>
      <c r="D509" s="39" t="s">
        <v>17</v>
      </c>
      <c r="E509" s="228"/>
      <c r="F509" s="229"/>
      <c r="G509" s="40" t="s">
        <v>10</v>
      </c>
      <c r="H509" s="41" t="s">
        <v>11</v>
      </c>
      <c r="I509" s="230"/>
      <c r="J509" s="231"/>
      <c r="K509" s="297" t="s">
        <v>927</v>
      </c>
      <c r="L509" s="82">
        <f>VLOOKUP(A509,Лист1!$A$4:$C$1450,3,FALSE)</f>
        <v>1234.9905</v>
      </c>
      <c r="M509" s="82">
        <f>VLOOKUP(A509,Лист1!$A$4:$C$1450,2,FALSE)</f>
        <v>1364.9895000000001</v>
      </c>
    </row>
    <row r="510" spans="1:12" ht="12.75">
      <c r="A510" s="43"/>
      <c r="B510" s="52"/>
      <c r="C510" s="74"/>
      <c r="D510" s="6" t="s">
        <v>16</v>
      </c>
      <c r="E510" s="232"/>
      <c r="F510" s="233"/>
      <c r="G510" s="201">
        <v>60</v>
      </c>
      <c r="H510" s="202">
        <v>63</v>
      </c>
      <c r="I510" s="234"/>
      <c r="J510" s="235"/>
      <c r="K510" s="298"/>
      <c r="L510" s="83"/>
    </row>
    <row r="511" spans="1:12" ht="12.75">
      <c r="A511" s="1"/>
      <c r="B511" s="52"/>
      <c r="C511" s="151"/>
      <c r="D511" s="6" t="s">
        <v>13</v>
      </c>
      <c r="E511" s="236"/>
      <c r="F511" s="226"/>
      <c r="G511" s="10">
        <v>80</v>
      </c>
      <c r="H511" s="11">
        <v>88</v>
      </c>
      <c r="I511" s="172"/>
      <c r="J511" s="237"/>
      <c r="K511" s="298"/>
      <c r="L511" s="83"/>
    </row>
    <row r="512" spans="1:12" ht="12.75">
      <c r="A512" s="1"/>
      <c r="B512" s="52"/>
      <c r="C512" s="151"/>
      <c r="D512" s="6" t="s">
        <v>15</v>
      </c>
      <c r="E512" s="236"/>
      <c r="F512" s="226"/>
      <c r="G512" s="10">
        <v>38</v>
      </c>
      <c r="H512" s="11">
        <v>42</v>
      </c>
      <c r="I512" s="172"/>
      <c r="J512" s="237"/>
      <c r="K512" s="298"/>
      <c r="L512" s="83"/>
    </row>
    <row r="513" spans="1:12" ht="13.5" thickBot="1">
      <c r="A513" s="1"/>
      <c r="B513" s="52"/>
      <c r="C513" s="151"/>
      <c r="D513" s="6" t="s">
        <v>14</v>
      </c>
      <c r="E513" s="238"/>
      <c r="F513" s="239"/>
      <c r="G513" s="13"/>
      <c r="H513" s="14"/>
      <c r="I513" s="227"/>
      <c r="J513" s="240"/>
      <c r="K513" s="299"/>
      <c r="L513" s="83"/>
    </row>
    <row r="514" spans="1:13" ht="13.5" thickBot="1">
      <c r="A514" s="218" t="s">
        <v>933</v>
      </c>
      <c r="B514" s="51"/>
      <c r="C514" s="219" t="s">
        <v>858</v>
      </c>
      <c r="D514" s="39" t="s">
        <v>17</v>
      </c>
      <c r="E514" s="228"/>
      <c r="F514" s="229"/>
      <c r="G514" s="40" t="s">
        <v>10</v>
      </c>
      <c r="H514" s="41" t="s">
        <v>11</v>
      </c>
      <c r="I514" s="230"/>
      <c r="J514" s="231"/>
      <c r="K514" s="297" t="s">
        <v>934</v>
      </c>
      <c r="L514" s="82">
        <f>VLOOKUP(A514,Лист1!$A$4:$C$1450,3,FALSE)</f>
        <v>1234.9905</v>
      </c>
      <c r="M514" s="82">
        <f>VLOOKUP(A514,Лист1!$A$4:$C$1450,2,FALSE)</f>
        <v>1364.9895000000001</v>
      </c>
    </row>
    <row r="515" spans="1:12" ht="12.75">
      <c r="A515" s="43"/>
      <c r="B515" s="52"/>
      <c r="C515" s="74"/>
      <c r="D515" s="6" t="s">
        <v>16</v>
      </c>
      <c r="E515" s="232"/>
      <c r="F515" s="233"/>
      <c r="G515" s="201">
        <v>60</v>
      </c>
      <c r="H515" s="202">
        <v>63</v>
      </c>
      <c r="I515" s="234"/>
      <c r="J515" s="235"/>
      <c r="K515" s="298"/>
      <c r="L515" s="83"/>
    </row>
    <row r="516" spans="1:12" ht="12.75">
      <c r="A516" s="1"/>
      <c r="B516" s="52"/>
      <c r="C516" s="151"/>
      <c r="D516" s="6" t="s">
        <v>13</v>
      </c>
      <c r="E516" s="236"/>
      <c r="F516" s="226"/>
      <c r="G516" s="10">
        <v>80</v>
      </c>
      <c r="H516" s="11">
        <v>88</v>
      </c>
      <c r="I516" s="172"/>
      <c r="J516" s="237"/>
      <c r="K516" s="298"/>
      <c r="L516" s="83"/>
    </row>
    <row r="517" spans="1:12" ht="12.75">
      <c r="A517" s="1"/>
      <c r="B517" s="52"/>
      <c r="C517" s="151"/>
      <c r="D517" s="6" t="s">
        <v>15</v>
      </c>
      <c r="E517" s="236"/>
      <c r="F517" s="226"/>
      <c r="G517" s="10">
        <v>38</v>
      </c>
      <c r="H517" s="11">
        <v>42</v>
      </c>
      <c r="I517" s="172"/>
      <c r="J517" s="237"/>
      <c r="K517" s="298"/>
      <c r="L517" s="83"/>
    </row>
    <row r="518" spans="1:12" ht="13.5" thickBot="1">
      <c r="A518" s="1"/>
      <c r="B518" s="52"/>
      <c r="C518" s="151"/>
      <c r="D518" s="6" t="s">
        <v>14</v>
      </c>
      <c r="E518" s="238"/>
      <c r="F518" s="239"/>
      <c r="G518" s="13"/>
      <c r="H518" s="14"/>
      <c r="I518" s="227"/>
      <c r="J518" s="240"/>
      <c r="K518" s="299"/>
      <c r="L518" s="83"/>
    </row>
  </sheetData>
  <sheetProtection/>
  <autoFilter ref="A2:M518"/>
  <mergeCells count="103">
    <mergeCell ref="K514:K518"/>
    <mergeCell ref="K484:K488"/>
    <mergeCell ref="K489:K493"/>
    <mergeCell ref="K494:K498"/>
    <mergeCell ref="K499:K503"/>
    <mergeCell ref="K504:K508"/>
    <mergeCell ref="K509:K513"/>
    <mergeCell ref="K454:K458"/>
    <mergeCell ref="K459:K463"/>
    <mergeCell ref="K464:K468"/>
    <mergeCell ref="K469:K473"/>
    <mergeCell ref="K474:K478"/>
    <mergeCell ref="K479:K483"/>
    <mergeCell ref="K424:K428"/>
    <mergeCell ref="K429:K433"/>
    <mergeCell ref="K434:K438"/>
    <mergeCell ref="K439:K443"/>
    <mergeCell ref="K444:K448"/>
    <mergeCell ref="K449:K453"/>
    <mergeCell ref="K394:K398"/>
    <mergeCell ref="K399:K403"/>
    <mergeCell ref="K404:K408"/>
    <mergeCell ref="K409:K413"/>
    <mergeCell ref="K414:K418"/>
    <mergeCell ref="K419:K423"/>
    <mergeCell ref="K364:K368"/>
    <mergeCell ref="K369:K373"/>
    <mergeCell ref="K374:K378"/>
    <mergeCell ref="K379:K383"/>
    <mergeCell ref="K384:K388"/>
    <mergeCell ref="K389:K393"/>
    <mergeCell ref="K334:K338"/>
    <mergeCell ref="K339:K343"/>
    <mergeCell ref="K344:K348"/>
    <mergeCell ref="K349:K353"/>
    <mergeCell ref="K354:K358"/>
    <mergeCell ref="K359:K363"/>
    <mergeCell ref="K303:K307"/>
    <mergeCell ref="K309:K313"/>
    <mergeCell ref="K314:K318"/>
    <mergeCell ref="K319:K323"/>
    <mergeCell ref="K324:K328"/>
    <mergeCell ref="K329:K333"/>
    <mergeCell ref="K273:K277"/>
    <mergeCell ref="K278:K282"/>
    <mergeCell ref="K283:K287"/>
    <mergeCell ref="K288:K292"/>
    <mergeCell ref="K293:K297"/>
    <mergeCell ref="K298:K302"/>
    <mergeCell ref="K243:K247"/>
    <mergeCell ref="K248:K252"/>
    <mergeCell ref="K253:K257"/>
    <mergeCell ref="K258:K262"/>
    <mergeCell ref="K263:K267"/>
    <mergeCell ref="K268:K272"/>
    <mergeCell ref="K213:K217"/>
    <mergeCell ref="K218:K222"/>
    <mergeCell ref="K223:K227"/>
    <mergeCell ref="K228:K232"/>
    <mergeCell ref="K233:K237"/>
    <mergeCell ref="K238:K242"/>
    <mergeCell ref="K183:K187"/>
    <mergeCell ref="K188:K192"/>
    <mergeCell ref="K193:K197"/>
    <mergeCell ref="K198:K202"/>
    <mergeCell ref="K203:K207"/>
    <mergeCell ref="K208:K212"/>
    <mergeCell ref="K153:K157"/>
    <mergeCell ref="K158:K162"/>
    <mergeCell ref="K163:K167"/>
    <mergeCell ref="K168:K172"/>
    <mergeCell ref="K173:K177"/>
    <mergeCell ref="K178:K182"/>
    <mergeCell ref="K123:K127"/>
    <mergeCell ref="K128:K132"/>
    <mergeCell ref="K133:K137"/>
    <mergeCell ref="K138:K142"/>
    <mergeCell ref="K143:K147"/>
    <mergeCell ref="K148:K152"/>
    <mergeCell ref="K93:K97"/>
    <mergeCell ref="K98:K102"/>
    <mergeCell ref="K103:K107"/>
    <mergeCell ref="K108:K112"/>
    <mergeCell ref="K113:K117"/>
    <mergeCell ref="K118:K122"/>
    <mergeCell ref="K63:K67"/>
    <mergeCell ref="K68:K72"/>
    <mergeCell ref="K73:K77"/>
    <mergeCell ref="K78:K82"/>
    <mergeCell ref="K83:K87"/>
    <mergeCell ref="K88:K92"/>
    <mergeCell ref="K33:K37"/>
    <mergeCell ref="K38:K42"/>
    <mergeCell ref="K43:K47"/>
    <mergeCell ref="K48:K52"/>
    <mergeCell ref="K53:K57"/>
    <mergeCell ref="K58:K62"/>
    <mergeCell ref="K3:K7"/>
    <mergeCell ref="K8:K12"/>
    <mergeCell ref="K13:K17"/>
    <mergeCell ref="K18:K22"/>
    <mergeCell ref="K23:K27"/>
    <mergeCell ref="K28:K3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20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43" sqref="P143"/>
    </sheetView>
  </sheetViews>
  <sheetFormatPr defaultColWidth="9.00390625" defaultRowHeight="12.75"/>
  <cols>
    <col min="1" max="1" width="8.00390625" style="0" customWidth="1"/>
    <col min="2" max="2" width="8.25390625" style="0" customWidth="1"/>
    <col min="3" max="3" width="29.625" style="0" customWidth="1"/>
    <col min="4" max="4" width="8.375" style="0" customWidth="1"/>
    <col min="5" max="7" width="4.75390625" style="0" customWidth="1"/>
    <col min="8" max="8" width="5.625" style="0" customWidth="1"/>
    <col min="9" max="9" width="6.00390625" style="0" customWidth="1"/>
    <col min="10" max="10" width="26.125" style="0" customWidth="1"/>
    <col min="11" max="11" width="19.875" style="0" hidden="1" customWidth="1"/>
    <col min="12" max="12" width="19.875" style="0" customWidth="1"/>
    <col min="13" max="13" width="20.875" style="0" customWidth="1"/>
  </cols>
  <sheetData>
    <row r="1" spans="1:12" ht="60.75" customHeight="1" thickBot="1">
      <c r="A1" s="34" t="s">
        <v>101</v>
      </c>
      <c r="B1" s="23" t="s">
        <v>60</v>
      </c>
      <c r="C1" s="19" t="s">
        <v>20</v>
      </c>
      <c r="D1" s="4"/>
      <c r="E1" s="2" t="s">
        <v>21</v>
      </c>
      <c r="F1" s="3"/>
      <c r="G1" s="3"/>
      <c r="H1" s="3"/>
      <c r="I1" s="3"/>
      <c r="J1" s="22" t="s">
        <v>19</v>
      </c>
      <c r="K1" s="24" t="s">
        <v>22</v>
      </c>
      <c r="L1" s="24" t="s">
        <v>22</v>
      </c>
    </row>
    <row r="2" spans="1:13" ht="21.75" customHeight="1" thickBot="1">
      <c r="A2" s="56" t="s">
        <v>83</v>
      </c>
      <c r="B2" s="57"/>
      <c r="C2" s="57"/>
      <c r="D2" s="57"/>
      <c r="E2" s="57"/>
      <c r="F2" s="57"/>
      <c r="G2" s="57"/>
      <c r="H2" s="57"/>
      <c r="I2" s="57"/>
      <c r="J2" s="58"/>
      <c r="K2" s="21" t="s">
        <v>764</v>
      </c>
      <c r="L2" s="21" t="str">
        <f>Ремни!L2</f>
        <v>Цена по курсу 57 руб</v>
      </c>
      <c r="M2" s="21" t="str">
        <f>'Футболки 3Д'!M2</f>
        <v>Цена по курсу 63 руб</v>
      </c>
    </row>
    <row r="3" spans="1:13" ht="13.5" thickBot="1">
      <c r="A3" s="76">
        <v>144</v>
      </c>
      <c r="B3" s="26" t="s">
        <v>64</v>
      </c>
      <c r="C3" s="1" t="s">
        <v>76</v>
      </c>
      <c r="D3" s="5" t="s">
        <v>17</v>
      </c>
      <c r="E3" s="40" t="s">
        <v>9</v>
      </c>
      <c r="F3" s="41" t="s">
        <v>10</v>
      </c>
      <c r="G3" s="41" t="s">
        <v>11</v>
      </c>
      <c r="H3" s="41" t="s">
        <v>12</v>
      </c>
      <c r="I3" s="42" t="s">
        <v>18</v>
      </c>
      <c r="J3" s="301" t="s">
        <v>59</v>
      </c>
      <c r="K3" s="82">
        <v>514.2420000000001</v>
      </c>
      <c r="L3" s="82">
        <f>VLOOKUP(A3,Лист1!$A$4:$C$1450,3,FALSE)</f>
        <v>717.2024999999999</v>
      </c>
      <c r="M3" s="82">
        <f>VLOOKUP(A3,Лист1!$A$4:$C$1450,2,FALSE)</f>
        <v>792.6975</v>
      </c>
    </row>
    <row r="4" spans="1:13" ht="12" customHeight="1">
      <c r="A4" s="77"/>
      <c r="B4" s="1" t="s">
        <v>65</v>
      </c>
      <c r="C4" t="s">
        <v>67</v>
      </c>
      <c r="D4" s="6" t="s">
        <v>16</v>
      </c>
      <c r="E4" s="7">
        <v>65</v>
      </c>
      <c r="F4" s="8">
        <v>67</v>
      </c>
      <c r="G4" s="8">
        <v>70</v>
      </c>
      <c r="H4" s="8">
        <v>72</v>
      </c>
      <c r="I4" s="9"/>
      <c r="J4" s="302"/>
      <c r="K4" s="83"/>
      <c r="L4" s="83"/>
      <c r="M4" s="20"/>
    </row>
    <row r="5" spans="1:13" ht="12" customHeight="1">
      <c r="A5" s="77"/>
      <c r="B5" s="1"/>
      <c r="C5" s="1"/>
      <c r="D5" s="6" t="s">
        <v>13</v>
      </c>
      <c r="E5" s="10">
        <v>84</v>
      </c>
      <c r="F5" s="11">
        <v>90</v>
      </c>
      <c r="G5" s="11">
        <v>94</v>
      </c>
      <c r="H5" s="11">
        <v>99</v>
      </c>
      <c r="I5" s="12"/>
      <c r="J5" s="302"/>
      <c r="K5" s="83"/>
      <c r="L5" s="83"/>
      <c r="M5" s="20"/>
    </row>
    <row r="6" spans="1:13" ht="12" customHeight="1">
      <c r="A6" s="77"/>
      <c r="B6" s="1"/>
      <c r="C6" s="1"/>
      <c r="D6" s="6" t="s">
        <v>15</v>
      </c>
      <c r="E6" s="10">
        <v>39</v>
      </c>
      <c r="F6" s="11">
        <v>40.5</v>
      </c>
      <c r="G6" s="11">
        <v>43</v>
      </c>
      <c r="H6" s="11">
        <v>44.5</v>
      </c>
      <c r="I6" s="12"/>
      <c r="J6" s="302"/>
      <c r="K6" s="83"/>
      <c r="L6" s="83"/>
      <c r="M6" s="20"/>
    </row>
    <row r="7" spans="1:13" ht="18.75" customHeight="1" thickBot="1">
      <c r="A7" s="77"/>
      <c r="B7" s="1"/>
      <c r="C7" s="1"/>
      <c r="D7" s="6" t="s">
        <v>14</v>
      </c>
      <c r="E7" s="13">
        <v>64</v>
      </c>
      <c r="F7" s="14">
        <v>65</v>
      </c>
      <c r="G7" s="14">
        <v>66</v>
      </c>
      <c r="H7" s="14">
        <v>67.5</v>
      </c>
      <c r="I7" s="15"/>
      <c r="J7" s="303"/>
      <c r="K7" s="83"/>
      <c r="L7" s="83"/>
      <c r="M7" s="20"/>
    </row>
    <row r="8" spans="1:13" ht="13.5" customHeight="1" thickBot="1">
      <c r="A8" s="76">
        <v>145</v>
      </c>
      <c r="B8" s="26" t="s">
        <v>63</v>
      </c>
      <c r="C8" s="1" t="s">
        <v>77</v>
      </c>
      <c r="D8" s="5" t="s">
        <v>17</v>
      </c>
      <c r="E8" s="40" t="s">
        <v>9</v>
      </c>
      <c r="F8" s="41" t="s">
        <v>10</v>
      </c>
      <c r="G8" s="41" t="s">
        <v>11</v>
      </c>
      <c r="H8" s="41" t="s">
        <v>12</v>
      </c>
      <c r="I8" s="42" t="s">
        <v>18</v>
      </c>
      <c r="J8" s="301" t="s">
        <v>61</v>
      </c>
      <c r="K8" s="82">
        <v>695.0292000000001</v>
      </c>
      <c r="L8" s="82">
        <f>VLOOKUP(A8,Лист1!$A$4:$C$1450,3,FALSE)</f>
        <v>1035.405</v>
      </c>
      <c r="M8" s="82">
        <f>VLOOKUP(A8,Лист1!$A$4:$C$1450,2,FALSE)</f>
        <v>1144.395</v>
      </c>
    </row>
    <row r="9" spans="1:13" ht="15.75">
      <c r="A9" s="77"/>
      <c r="B9" s="1" t="s">
        <v>65</v>
      </c>
      <c r="C9" s="1" t="s">
        <v>66</v>
      </c>
      <c r="D9" s="6" t="s">
        <v>16</v>
      </c>
      <c r="E9" s="7">
        <v>64</v>
      </c>
      <c r="F9" s="8">
        <v>66</v>
      </c>
      <c r="G9" s="8">
        <v>69</v>
      </c>
      <c r="H9" s="8">
        <v>73</v>
      </c>
      <c r="I9" s="9">
        <v>76</v>
      </c>
      <c r="J9" s="302"/>
      <c r="K9" s="83"/>
      <c r="L9" s="83"/>
      <c r="M9" s="20"/>
    </row>
    <row r="10" spans="1:13" ht="15.75">
      <c r="A10" s="77"/>
      <c r="B10" s="1"/>
      <c r="C10" s="1"/>
      <c r="D10" s="6" t="s">
        <v>13</v>
      </c>
      <c r="E10" s="10">
        <v>96</v>
      </c>
      <c r="F10" s="11">
        <v>100</v>
      </c>
      <c r="G10" s="11">
        <v>104</v>
      </c>
      <c r="H10" s="11">
        <v>106</v>
      </c>
      <c r="I10" s="12">
        <v>112</v>
      </c>
      <c r="J10" s="302"/>
      <c r="K10" s="83"/>
      <c r="L10" s="83"/>
      <c r="M10" s="20"/>
    </row>
    <row r="11" spans="1:13" ht="15.75">
      <c r="A11" s="77"/>
      <c r="B11" s="1"/>
      <c r="C11" s="1"/>
      <c r="D11" s="6" t="s">
        <v>15</v>
      </c>
      <c r="E11" s="10">
        <v>42</v>
      </c>
      <c r="F11" s="11">
        <v>43</v>
      </c>
      <c r="G11" s="11">
        <v>44</v>
      </c>
      <c r="H11" s="11">
        <v>45</v>
      </c>
      <c r="I11" s="12">
        <v>46</v>
      </c>
      <c r="J11" s="302"/>
      <c r="K11" s="83"/>
      <c r="L11" s="83"/>
      <c r="M11" s="20"/>
    </row>
    <row r="12" spans="1:13" ht="16.5" thickBot="1">
      <c r="A12" s="77"/>
      <c r="B12" s="1"/>
      <c r="C12" s="1"/>
      <c r="D12" s="6" t="s">
        <v>14</v>
      </c>
      <c r="E12" s="13">
        <v>61</v>
      </c>
      <c r="F12" s="14">
        <v>62</v>
      </c>
      <c r="G12" s="14">
        <v>63</v>
      </c>
      <c r="H12" s="14">
        <v>65</v>
      </c>
      <c r="I12" s="15">
        <v>66</v>
      </c>
      <c r="J12" s="303"/>
      <c r="K12" s="83"/>
      <c r="L12" s="83"/>
      <c r="M12" s="20"/>
    </row>
    <row r="13" spans="1:13" ht="13.5" thickBot="1">
      <c r="A13" s="76">
        <v>146</v>
      </c>
      <c r="B13" s="26" t="s">
        <v>1155</v>
      </c>
      <c r="C13" s="1" t="s">
        <v>1156</v>
      </c>
      <c r="D13" s="5" t="s">
        <v>17</v>
      </c>
      <c r="E13" s="40" t="s">
        <v>9</v>
      </c>
      <c r="F13" s="41" t="s">
        <v>10</v>
      </c>
      <c r="G13" s="41" t="s">
        <v>11</v>
      </c>
      <c r="H13" s="41" t="s">
        <v>12</v>
      </c>
      <c r="I13" s="42" t="s">
        <v>18</v>
      </c>
      <c r="J13" s="301" t="s">
        <v>426</v>
      </c>
      <c r="K13" s="83"/>
      <c r="L13" s="82">
        <f>VLOOKUP(A13,Лист1!$A$4:$C$1450,3,FALSE)</f>
        <v>925.68</v>
      </c>
      <c r="M13" s="82">
        <f>VLOOKUP(A13,Лист1!$A$4:$C$1450,2,FALSE)</f>
        <v>1023.1199999999999</v>
      </c>
    </row>
    <row r="14" spans="1:13" ht="15.75">
      <c r="A14" s="77"/>
      <c r="B14" s="1" t="s">
        <v>65</v>
      </c>
      <c r="C14" s="1" t="s">
        <v>66</v>
      </c>
      <c r="D14" s="6" t="s">
        <v>16</v>
      </c>
      <c r="E14" s="7">
        <v>65</v>
      </c>
      <c r="F14" s="8">
        <v>67</v>
      </c>
      <c r="G14" s="8">
        <v>70</v>
      </c>
      <c r="H14" s="8">
        <v>72</v>
      </c>
      <c r="I14" s="9"/>
      <c r="J14" s="302"/>
      <c r="K14" s="83"/>
      <c r="L14" s="83"/>
      <c r="M14" s="20"/>
    </row>
    <row r="15" spans="1:13" ht="15.75">
      <c r="A15" s="77"/>
      <c r="B15" s="1"/>
      <c r="C15" s="1"/>
      <c r="D15" s="6" t="s">
        <v>13</v>
      </c>
      <c r="E15" s="10">
        <v>84</v>
      </c>
      <c r="F15" s="11">
        <v>90</v>
      </c>
      <c r="G15" s="11">
        <v>94</v>
      </c>
      <c r="H15" s="11">
        <v>99</v>
      </c>
      <c r="I15" s="12"/>
      <c r="J15" s="302"/>
      <c r="K15" s="83"/>
      <c r="L15" s="83"/>
      <c r="M15" s="20"/>
    </row>
    <row r="16" spans="1:13" ht="15.75">
      <c r="A16" s="77"/>
      <c r="B16" s="1"/>
      <c r="C16" s="1"/>
      <c r="D16" s="6" t="s">
        <v>15</v>
      </c>
      <c r="E16" s="10">
        <v>39</v>
      </c>
      <c r="F16" s="11">
        <v>41</v>
      </c>
      <c r="G16" s="11">
        <v>43</v>
      </c>
      <c r="H16" s="11">
        <v>45</v>
      </c>
      <c r="I16" s="12"/>
      <c r="J16" s="302"/>
      <c r="K16" s="83"/>
      <c r="L16" s="83"/>
      <c r="M16" s="20"/>
    </row>
    <row r="17" spans="1:13" ht="16.5" thickBot="1">
      <c r="A17" s="77"/>
      <c r="B17" s="1"/>
      <c r="C17" s="1"/>
      <c r="D17" s="6" t="s">
        <v>14</v>
      </c>
      <c r="E17" s="13">
        <v>64</v>
      </c>
      <c r="F17" s="14">
        <v>65</v>
      </c>
      <c r="G17" s="14">
        <v>66</v>
      </c>
      <c r="H17" s="14">
        <v>68</v>
      </c>
      <c r="I17" s="15"/>
      <c r="J17" s="303"/>
      <c r="K17" s="83"/>
      <c r="L17" s="83"/>
      <c r="M17" s="20"/>
    </row>
    <row r="18" spans="1:13" ht="13.5" customHeight="1" thickBot="1">
      <c r="A18" s="76">
        <v>147</v>
      </c>
      <c r="B18" s="26" t="s">
        <v>62</v>
      </c>
      <c r="C18" s="16" t="s">
        <v>78</v>
      </c>
      <c r="D18" s="5" t="s">
        <v>17</v>
      </c>
      <c r="E18" s="40" t="s">
        <v>9</v>
      </c>
      <c r="F18" s="41" t="s">
        <v>10</v>
      </c>
      <c r="G18" s="41" t="s">
        <v>11</v>
      </c>
      <c r="H18" s="41" t="s">
        <v>12</v>
      </c>
      <c r="I18" s="42" t="s">
        <v>18</v>
      </c>
      <c r="J18" s="301" t="s">
        <v>69</v>
      </c>
      <c r="K18" s="82">
        <v>597.1028</v>
      </c>
      <c r="L18" s="82">
        <f>VLOOKUP(A18,Лист1!$A$4:$C$1450,3,FALSE)</f>
        <v>892.7625</v>
      </c>
      <c r="M18" s="82">
        <f>VLOOKUP(A18,Лист1!$A$4:$C$1450,2,FALSE)</f>
        <v>986.7375</v>
      </c>
    </row>
    <row r="19" spans="1:13" ht="15.75">
      <c r="A19" s="77"/>
      <c r="B19" s="1" t="s">
        <v>65</v>
      </c>
      <c r="C19" s="16" t="s">
        <v>68</v>
      </c>
      <c r="D19" s="6" t="s">
        <v>16</v>
      </c>
      <c r="E19" s="7">
        <v>69</v>
      </c>
      <c r="F19" s="8">
        <v>70</v>
      </c>
      <c r="G19" s="8">
        <v>71</v>
      </c>
      <c r="H19" s="8">
        <v>72</v>
      </c>
      <c r="I19" s="9">
        <v>74</v>
      </c>
      <c r="J19" s="302"/>
      <c r="K19" s="83"/>
      <c r="L19" s="83"/>
      <c r="M19" s="20"/>
    </row>
    <row r="20" spans="1:13" ht="15.75">
      <c r="A20" s="77"/>
      <c r="B20" s="1"/>
      <c r="C20" s="16"/>
      <c r="D20" s="6" t="s">
        <v>13</v>
      </c>
      <c r="E20" s="10">
        <v>87</v>
      </c>
      <c r="F20" s="11">
        <v>92</v>
      </c>
      <c r="G20" s="11">
        <v>96</v>
      </c>
      <c r="H20" s="11">
        <v>102</v>
      </c>
      <c r="I20" s="12">
        <v>106</v>
      </c>
      <c r="J20" s="302"/>
      <c r="K20" s="83"/>
      <c r="L20" s="83"/>
      <c r="M20" s="20"/>
    </row>
    <row r="21" spans="1:13" ht="15.75">
      <c r="A21" s="77"/>
      <c r="B21" s="1"/>
      <c r="C21" s="16"/>
      <c r="D21" s="6" t="s">
        <v>15</v>
      </c>
      <c r="E21" s="10">
        <v>40</v>
      </c>
      <c r="F21" s="11">
        <v>41</v>
      </c>
      <c r="G21" s="11">
        <v>43</v>
      </c>
      <c r="H21" s="11">
        <v>44</v>
      </c>
      <c r="I21" s="12">
        <v>46</v>
      </c>
      <c r="J21" s="302"/>
      <c r="K21" s="83"/>
      <c r="L21" s="83"/>
      <c r="M21" s="20"/>
    </row>
    <row r="22" spans="1:13" ht="16.5" thickBot="1">
      <c r="A22" s="77"/>
      <c r="B22" s="1"/>
      <c r="C22" s="16"/>
      <c r="D22" s="6" t="s">
        <v>14</v>
      </c>
      <c r="E22" s="13">
        <v>61</v>
      </c>
      <c r="F22" s="14">
        <v>61</v>
      </c>
      <c r="G22" s="14">
        <v>62</v>
      </c>
      <c r="H22" s="14">
        <v>64</v>
      </c>
      <c r="I22" s="15">
        <v>66</v>
      </c>
      <c r="J22" s="303"/>
      <c r="K22" s="83"/>
      <c r="L22" s="83"/>
      <c r="M22" s="20"/>
    </row>
    <row r="23" spans="1:13" ht="13.5" customHeight="1" thickBot="1">
      <c r="A23" s="76">
        <v>148</v>
      </c>
      <c r="B23" s="26" t="s">
        <v>70</v>
      </c>
      <c r="C23" s="16" t="s">
        <v>79</v>
      </c>
      <c r="D23" s="5" t="s">
        <v>17</v>
      </c>
      <c r="E23" s="40" t="s">
        <v>9</v>
      </c>
      <c r="F23" s="41" t="s">
        <v>10</v>
      </c>
      <c r="G23" s="41" t="s">
        <v>11</v>
      </c>
      <c r="H23" s="41" t="s">
        <v>12</v>
      </c>
      <c r="I23" s="42" t="s">
        <v>18</v>
      </c>
      <c r="J23" s="301" t="s">
        <v>72</v>
      </c>
      <c r="K23" s="82">
        <v>469.0452</v>
      </c>
      <c r="L23" s="82">
        <f>VLOOKUP(A23,Лист1!$A$4:$C$1450,3,FALSE)</f>
        <v>607.4775</v>
      </c>
      <c r="M23" s="82">
        <f>VLOOKUP(A23,Лист1!$A$4:$C$1450,2,FALSE)</f>
        <v>671.4225</v>
      </c>
    </row>
    <row r="24" spans="1:13" ht="12" customHeight="1">
      <c r="A24" s="77"/>
      <c r="B24" s="1" t="s">
        <v>65</v>
      </c>
      <c r="C24" s="26" t="s">
        <v>71</v>
      </c>
      <c r="D24" s="6" t="s">
        <v>16</v>
      </c>
      <c r="E24" s="7">
        <v>65</v>
      </c>
      <c r="F24" s="8">
        <v>66</v>
      </c>
      <c r="G24" s="8">
        <v>69</v>
      </c>
      <c r="H24" s="8">
        <v>71</v>
      </c>
      <c r="I24" s="9"/>
      <c r="J24" s="302"/>
      <c r="K24" s="83"/>
      <c r="L24" s="83"/>
      <c r="M24" s="20"/>
    </row>
    <row r="25" spans="1:13" ht="12" customHeight="1">
      <c r="A25" s="77"/>
      <c r="B25" s="1"/>
      <c r="C25" s="1"/>
      <c r="D25" s="6" t="s">
        <v>13</v>
      </c>
      <c r="E25" s="10">
        <v>86</v>
      </c>
      <c r="F25" s="11">
        <v>92</v>
      </c>
      <c r="G25" s="11">
        <v>96</v>
      </c>
      <c r="H25" s="11">
        <v>104</v>
      </c>
      <c r="I25" s="12"/>
      <c r="J25" s="302"/>
      <c r="K25" s="83"/>
      <c r="L25" s="83"/>
      <c r="M25" s="20"/>
    </row>
    <row r="26" spans="1:13" ht="12" customHeight="1">
      <c r="A26" s="77"/>
      <c r="B26" s="1"/>
      <c r="C26" s="1"/>
      <c r="D26" s="6" t="s">
        <v>15</v>
      </c>
      <c r="E26" s="10">
        <v>43</v>
      </c>
      <c r="F26" s="11">
        <v>44</v>
      </c>
      <c r="G26" s="11">
        <v>46</v>
      </c>
      <c r="H26" s="11">
        <v>50</v>
      </c>
      <c r="I26" s="12"/>
      <c r="J26" s="302"/>
      <c r="K26" s="83"/>
      <c r="L26" s="83"/>
      <c r="M26" s="20"/>
    </row>
    <row r="27" spans="1:13" ht="12" customHeight="1" thickBot="1">
      <c r="A27" s="77"/>
      <c r="B27" s="1"/>
      <c r="C27" s="1"/>
      <c r="D27" s="6" t="s">
        <v>14</v>
      </c>
      <c r="E27" s="13">
        <v>65</v>
      </c>
      <c r="F27" s="14">
        <v>66</v>
      </c>
      <c r="G27" s="14">
        <v>69</v>
      </c>
      <c r="H27" s="14">
        <v>71</v>
      </c>
      <c r="I27" s="15"/>
      <c r="J27" s="303"/>
      <c r="K27" s="83"/>
      <c r="L27" s="83"/>
      <c r="M27" s="20"/>
    </row>
    <row r="28" spans="1:13" ht="13.5" customHeight="1" thickBot="1">
      <c r="A28" s="76">
        <v>150</v>
      </c>
      <c r="B28" s="26" t="s">
        <v>75</v>
      </c>
      <c r="C28" s="16" t="s">
        <v>80</v>
      </c>
      <c r="D28" s="5" t="s">
        <v>17</v>
      </c>
      <c r="E28" s="40" t="s">
        <v>9</v>
      </c>
      <c r="F28" s="41" t="s">
        <v>10</v>
      </c>
      <c r="G28" s="41" t="s">
        <v>11</v>
      </c>
      <c r="H28" s="41" t="s">
        <v>12</v>
      </c>
      <c r="I28" s="42" t="s">
        <v>18</v>
      </c>
      <c r="J28" s="301" t="s">
        <v>765</v>
      </c>
      <c r="K28" s="82">
        <v>589.5699999999999</v>
      </c>
      <c r="L28" s="82">
        <f>VLOOKUP(A28,Лист1!$A$4:$C$1450,3,FALSE)</f>
        <v>783.0374999999999</v>
      </c>
      <c r="M28" s="82">
        <f>VLOOKUP(A28,Лист1!$A$4:$C$1450,2,FALSE)</f>
        <v>865.4625</v>
      </c>
    </row>
    <row r="29" spans="1:13" ht="15.75">
      <c r="A29" s="77"/>
      <c r="B29" s="1" t="s">
        <v>65</v>
      </c>
      <c r="C29" s="16" t="s">
        <v>68</v>
      </c>
      <c r="D29" s="6" t="s">
        <v>16</v>
      </c>
      <c r="E29" s="7">
        <v>64</v>
      </c>
      <c r="F29" s="8">
        <v>67</v>
      </c>
      <c r="G29" s="8">
        <v>69</v>
      </c>
      <c r="H29" s="8">
        <v>71</v>
      </c>
      <c r="I29" s="9"/>
      <c r="J29" s="302"/>
      <c r="K29" s="83"/>
      <c r="L29" s="83"/>
      <c r="M29" s="20"/>
    </row>
    <row r="30" spans="1:13" ht="15.75">
      <c r="A30" s="77"/>
      <c r="B30" s="1"/>
      <c r="C30" s="16"/>
      <c r="D30" s="6" t="s">
        <v>13</v>
      </c>
      <c r="E30" s="10">
        <v>87</v>
      </c>
      <c r="F30" s="11">
        <v>92</v>
      </c>
      <c r="G30" s="11">
        <v>96</v>
      </c>
      <c r="H30" s="11">
        <v>102</v>
      </c>
      <c r="I30" s="12"/>
      <c r="J30" s="302"/>
      <c r="K30" s="83"/>
      <c r="L30" s="83"/>
      <c r="M30" s="20"/>
    </row>
    <row r="31" spans="1:13" ht="15.75">
      <c r="A31" s="77"/>
      <c r="B31" s="1"/>
      <c r="C31" s="16"/>
      <c r="D31" s="6" t="s">
        <v>15</v>
      </c>
      <c r="E31" s="10">
        <v>40</v>
      </c>
      <c r="F31" s="11">
        <v>41</v>
      </c>
      <c r="G31" s="11">
        <v>42</v>
      </c>
      <c r="H31" s="11">
        <v>44</v>
      </c>
      <c r="I31" s="12"/>
      <c r="J31" s="302"/>
      <c r="K31" s="83"/>
      <c r="L31" s="83"/>
      <c r="M31" s="20"/>
    </row>
    <row r="32" spans="1:13" ht="16.5" thickBot="1">
      <c r="A32" s="77"/>
      <c r="B32" s="1"/>
      <c r="C32" s="16"/>
      <c r="D32" s="6" t="s">
        <v>14</v>
      </c>
      <c r="E32" s="13">
        <v>63</v>
      </c>
      <c r="F32" s="14">
        <v>64</v>
      </c>
      <c r="G32" s="14">
        <v>65</v>
      </c>
      <c r="H32" s="14">
        <v>65</v>
      </c>
      <c r="I32" s="15"/>
      <c r="J32" s="303"/>
      <c r="K32" s="83"/>
      <c r="L32" s="83"/>
      <c r="M32" s="20"/>
    </row>
    <row r="33" spans="1:13" ht="13.5" customHeight="1" thickBot="1">
      <c r="A33" s="76">
        <v>151</v>
      </c>
      <c r="B33" s="28" t="s">
        <v>82</v>
      </c>
      <c r="C33" s="1" t="s">
        <v>81</v>
      </c>
      <c r="D33" s="5" t="s">
        <v>17</v>
      </c>
      <c r="E33" s="40" t="s">
        <v>9</v>
      </c>
      <c r="F33" s="41" t="s">
        <v>10</v>
      </c>
      <c r="G33" s="41" t="s">
        <v>11</v>
      </c>
      <c r="H33" s="41" t="s">
        <v>12</v>
      </c>
      <c r="I33" s="42" t="s">
        <v>18</v>
      </c>
      <c r="J33" s="301" t="s">
        <v>199</v>
      </c>
      <c r="K33" s="82">
        <v>514.2420000000001</v>
      </c>
      <c r="L33" s="82">
        <f>VLOOKUP(A33,Лист1!$A$4:$C$1450,3,FALSE)</f>
        <v>673.3125</v>
      </c>
      <c r="M33" s="82">
        <f>VLOOKUP(A33,Лист1!$A$4:$C$1450,2,FALSE)</f>
        <v>744.1875</v>
      </c>
    </row>
    <row r="34" spans="1:13" ht="12" customHeight="1">
      <c r="A34" s="77"/>
      <c r="B34" s="1" t="s">
        <v>65</v>
      </c>
      <c r="C34" s="16" t="s">
        <v>71</v>
      </c>
      <c r="D34" s="6" t="s">
        <v>16</v>
      </c>
      <c r="E34" s="7">
        <v>65</v>
      </c>
      <c r="F34" s="8">
        <v>67</v>
      </c>
      <c r="G34" s="8">
        <v>70</v>
      </c>
      <c r="H34" s="8">
        <v>72</v>
      </c>
      <c r="I34" s="9"/>
      <c r="J34" s="302"/>
      <c r="K34" s="83"/>
      <c r="L34" s="83"/>
      <c r="M34" s="20"/>
    </row>
    <row r="35" spans="1:13" ht="12" customHeight="1">
      <c r="A35" s="77"/>
      <c r="B35" s="29"/>
      <c r="C35" s="1"/>
      <c r="D35" s="6" t="s">
        <v>13</v>
      </c>
      <c r="E35" s="10">
        <v>84</v>
      </c>
      <c r="F35" s="11">
        <v>90</v>
      </c>
      <c r="G35" s="11">
        <v>94</v>
      </c>
      <c r="H35" s="11">
        <v>99</v>
      </c>
      <c r="I35" s="12"/>
      <c r="J35" s="302"/>
      <c r="K35" s="83"/>
      <c r="L35" s="83"/>
      <c r="M35" s="20"/>
    </row>
    <row r="36" spans="1:13" ht="12" customHeight="1">
      <c r="A36" s="77"/>
      <c r="B36" s="29"/>
      <c r="C36" s="1"/>
      <c r="D36" s="6" t="s">
        <v>15</v>
      </c>
      <c r="E36" s="10">
        <v>39</v>
      </c>
      <c r="F36" s="11">
        <v>40.5</v>
      </c>
      <c r="G36" s="11">
        <v>43</v>
      </c>
      <c r="H36" s="11">
        <v>44.5</v>
      </c>
      <c r="I36" s="12"/>
      <c r="J36" s="302"/>
      <c r="K36" s="83"/>
      <c r="L36" s="83"/>
      <c r="M36" s="20"/>
    </row>
    <row r="37" spans="1:13" ht="12" customHeight="1" thickBot="1">
      <c r="A37" s="77"/>
      <c r="B37" s="29"/>
      <c r="C37" s="1"/>
      <c r="D37" s="6" t="s">
        <v>14</v>
      </c>
      <c r="E37" s="13">
        <v>64</v>
      </c>
      <c r="F37" s="14">
        <v>65</v>
      </c>
      <c r="G37" s="14">
        <v>66</v>
      </c>
      <c r="H37" s="14">
        <v>67.5</v>
      </c>
      <c r="I37" s="15"/>
      <c r="J37" s="303"/>
      <c r="K37" s="83"/>
      <c r="L37" s="83"/>
      <c r="M37" s="20"/>
    </row>
    <row r="38" spans="1:13" ht="13.5" customHeight="1" thickBot="1">
      <c r="A38" s="76">
        <v>161</v>
      </c>
      <c r="B38" s="25" t="s">
        <v>85</v>
      </c>
      <c r="C38" s="31" t="s">
        <v>88</v>
      </c>
      <c r="D38" s="5" t="s">
        <v>17</v>
      </c>
      <c r="E38" s="40" t="s">
        <v>9</v>
      </c>
      <c r="F38" s="41" t="s">
        <v>10</v>
      </c>
      <c r="G38" s="41" t="s">
        <v>11</v>
      </c>
      <c r="H38" s="41" t="s">
        <v>12</v>
      </c>
      <c r="I38" s="42" t="s">
        <v>18</v>
      </c>
      <c r="J38" s="301" t="s">
        <v>86</v>
      </c>
      <c r="K38" s="82">
        <v>589.5699999999999</v>
      </c>
      <c r="L38" s="82">
        <f>VLOOKUP(A38,Лист1!$A$4:$C$1450,3,FALSE)</f>
        <v>925.68</v>
      </c>
      <c r="M38" s="82">
        <f>VLOOKUP(A38,Лист1!$A$4:$C$1450,2,FALSE)</f>
        <v>1023.1199999999999</v>
      </c>
    </row>
    <row r="39" spans="1:13" ht="15.75">
      <c r="A39" s="77"/>
      <c r="B39" s="1" t="s">
        <v>65</v>
      </c>
      <c r="C39" s="31" t="s">
        <v>87</v>
      </c>
      <c r="D39" s="6" t="s">
        <v>16</v>
      </c>
      <c r="E39" s="7">
        <v>65</v>
      </c>
      <c r="F39" s="8">
        <v>67</v>
      </c>
      <c r="G39" s="8">
        <v>69</v>
      </c>
      <c r="H39" s="8">
        <v>71.5</v>
      </c>
      <c r="I39" s="9"/>
      <c r="J39" s="302"/>
      <c r="K39" s="83"/>
      <c r="L39" s="83"/>
      <c r="M39" s="20"/>
    </row>
    <row r="40" spans="1:13" ht="15.75">
      <c r="A40" s="77"/>
      <c r="B40" s="1"/>
      <c r="C40" s="31"/>
      <c r="D40" s="6" t="s">
        <v>13</v>
      </c>
      <c r="E40" s="10">
        <v>82</v>
      </c>
      <c r="F40" s="11">
        <v>86</v>
      </c>
      <c r="G40" s="11">
        <v>92</v>
      </c>
      <c r="H40" s="11">
        <v>96</v>
      </c>
      <c r="I40" s="12"/>
      <c r="J40" s="302"/>
      <c r="K40" s="83"/>
      <c r="L40" s="83"/>
      <c r="M40" s="20"/>
    </row>
    <row r="41" spans="1:13" ht="15.75">
      <c r="A41" s="77"/>
      <c r="B41" s="1"/>
      <c r="C41" s="31"/>
      <c r="D41" s="6" t="s">
        <v>15</v>
      </c>
      <c r="E41" s="10">
        <v>41</v>
      </c>
      <c r="F41" s="11">
        <v>42</v>
      </c>
      <c r="G41" s="11">
        <v>45</v>
      </c>
      <c r="H41" s="11">
        <v>47</v>
      </c>
      <c r="I41" s="12"/>
      <c r="J41" s="302"/>
      <c r="K41" s="83"/>
      <c r="L41" s="83"/>
      <c r="M41" s="20"/>
    </row>
    <row r="42" spans="1:13" ht="16.5" thickBot="1">
      <c r="A42" s="77"/>
      <c r="B42" s="1"/>
      <c r="C42" s="31"/>
      <c r="D42" s="6" t="s">
        <v>14</v>
      </c>
      <c r="E42" s="13">
        <v>63</v>
      </c>
      <c r="F42" s="14">
        <v>65</v>
      </c>
      <c r="G42" s="14">
        <v>66</v>
      </c>
      <c r="H42" s="14">
        <v>67</v>
      </c>
      <c r="I42" s="15"/>
      <c r="J42" s="303"/>
      <c r="K42" s="83"/>
      <c r="L42" s="83"/>
      <c r="M42" s="20"/>
    </row>
    <row r="43" spans="1:13" ht="13.5" thickBot="1">
      <c r="A43" s="76">
        <v>184</v>
      </c>
      <c r="B43" s="26" t="s">
        <v>96</v>
      </c>
      <c r="C43" s="33" t="s">
        <v>99</v>
      </c>
      <c r="D43" s="5" t="s">
        <v>17</v>
      </c>
      <c r="E43" s="40" t="s">
        <v>97</v>
      </c>
      <c r="F43" s="41" t="s">
        <v>9</v>
      </c>
      <c r="G43" s="41" t="s">
        <v>10</v>
      </c>
      <c r="H43" s="41" t="s">
        <v>11</v>
      </c>
      <c r="I43" s="42" t="s">
        <v>18</v>
      </c>
      <c r="J43" s="301" t="s">
        <v>24</v>
      </c>
      <c r="K43" s="82">
        <v>747.7588</v>
      </c>
      <c r="L43" s="82">
        <f>VLOOKUP(A43,Лист1!$A$4:$C$1450,3,FALSE)</f>
        <v>1145.1299999999999</v>
      </c>
      <c r="M43" s="82">
        <f>VLOOKUP(A43,Лист1!$A$4:$C$1450,2,FALSE)</f>
        <v>1265.67</v>
      </c>
    </row>
    <row r="44" spans="1:13" ht="15.75">
      <c r="A44" s="77"/>
      <c r="B44" s="1" t="s">
        <v>65</v>
      </c>
      <c r="C44" s="32" t="s">
        <v>73</v>
      </c>
      <c r="D44" s="6" t="s">
        <v>16</v>
      </c>
      <c r="E44" s="7" t="s">
        <v>31</v>
      </c>
      <c r="F44" s="8">
        <v>66</v>
      </c>
      <c r="G44" s="8">
        <v>67</v>
      </c>
      <c r="H44" s="8">
        <v>68</v>
      </c>
      <c r="I44" s="9"/>
      <c r="J44" s="302"/>
      <c r="K44" s="83"/>
      <c r="L44" s="83"/>
      <c r="M44" s="20"/>
    </row>
    <row r="45" spans="1:13" ht="15.75">
      <c r="A45" s="77"/>
      <c r="B45" s="1"/>
      <c r="C45" s="33"/>
      <c r="D45" s="6" t="s">
        <v>13</v>
      </c>
      <c r="E45" s="10">
        <v>92</v>
      </c>
      <c r="F45" s="11">
        <v>96</v>
      </c>
      <c r="G45" s="11">
        <v>99</v>
      </c>
      <c r="H45" s="11">
        <v>104</v>
      </c>
      <c r="I45" s="12"/>
      <c r="J45" s="302"/>
      <c r="K45" s="83"/>
      <c r="L45" s="83"/>
      <c r="M45" s="20"/>
    </row>
    <row r="46" spans="1:13" ht="15.75">
      <c r="A46" s="77"/>
      <c r="B46" s="1"/>
      <c r="C46" s="33"/>
      <c r="D46" s="6" t="s">
        <v>15</v>
      </c>
      <c r="E46" s="10">
        <v>40</v>
      </c>
      <c r="F46" s="11">
        <v>42</v>
      </c>
      <c r="G46" s="11">
        <v>43</v>
      </c>
      <c r="H46" s="11">
        <v>44</v>
      </c>
      <c r="I46" s="12"/>
      <c r="J46" s="302"/>
      <c r="K46" s="83"/>
      <c r="L46" s="83"/>
      <c r="M46" s="20"/>
    </row>
    <row r="47" spans="1:13" ht="16.5" thickBot="1">
      <c r="A47" s="77"/>
      <c r="B47" s="1"/>
      <c r="C47" s="33"/>
      <c r="D47" s="6" t="s">
        <v>14</v>
      </c>
      <c r="E47" s="13">
        <v>59</v>
      </c>
      <c r="F47" s="14">
        <v>61</v>
      </c>
      <c r="G47" s="14">
        <v>62</v>
      </c>
      <c r="H47" s="14" t="s">
        <v>30</v>
      </c>
      <c r="I47" s="15"/>
      <c r="J47" s="303"/>
      <c r="K47" s="83"/>
      <c r="L47" s="83"/>
      <c r="M47" s="20"/>
    </row>
    <row r="48" spans="1:14" s="79" customFormat="1" ht="13.5" customHeight="1" thickBot="1">
      <c r="A48" s="76">
        <v>296</v>
      </c>
      <c r="B48" s="80" t="s">
        <v>183</v>
      </c>
      <c r="C48" s="81" t="s">
        <v>184</v>
      </c>
      <c r="D48" s="5" t="s">
        <v>17</v>
      </c>
      <c r="E48" s="40" t="s">
        <v>9</v>
      </c>
      <c r="F48" s="41" t="s">
        <v>10</v>
      </c>
      <c r="G48" s="41" t="s">
        <v>11</v>
      </c>
      <c r="H48" s="41" t="s">
        <v>12</v>
      </c>
      <c r="I48" s="42" t="s">
        <v>18</v>
      </c>
      <c r="J48" s="301" t="s">
        <v>185</v>
      </c>
      <c r="K48" s="82">
        <v>589.5699999999999</v>
      </c>
      <c r="L48" s="82">
        <f>VLOOKUP(A48,Лист1!$A$4:$C$1450,3,FALSE)</f>
        <v>783.0374999999999</v>
      </c>
      <c r="M48" s="82">
        <f>VLOOKUP(A48,Лист1!$A$4:$C$1450,2,FALSE)</f>
        <v>865.4625</v>
      </c>
      <c r="N48"/>
    </row>
    <row r="49" spans="1:13" ht="15.75">
      <c r="A49" s="77"/>
      <c r="B49" s="1"/>
      <c r="C49" s="1"/>
      <c r="D49" s="6" t="s">
        <v>16</v>
      </c>
      <c r="E49" s="7">
        <v>68</v>
      </c>
      <c r="F49" s="8">
        <v>71</v>
      </c>
      <c r="G49" s="8">
        <v>74</v>
      </c>
      <c r="H49" s="8">
        <v>76</v>
      </c>
      <c r="I49" s="9"/>
      <c r="J49" s="302"/>
      <c r="K49" s="83"/>
      <c r="L49" s="83"/>
      <c r="M49" s="20"/>
    </row>
    <row r="50" spans="1:13" ht="15.75">
      <c r="A50" s="77"/>
      <c r="B50" s="1"/>
      <c r="C50" s="1"/>
      <c r="D50" s="6" t="s">
        <v>13</v>
      </c>
      <c r="E50" s="10">
        <v>84</v>
      </c>
      <c r="F50" s="11">
        <v>89</v>
      </c>
      <c r="G50" s="11">
        <v>94</v>
      </c>
      <c r="H50" s="11">
        <v>98</v>
      </c>
      <c r="I50" s="12"/>
      <c r="J50" s="302"/>
      <c r="K50" s="83"/>
      <c r="L50" s="83"/>
      <c r="M50" s="20"/>
    </row>
    <row r="51" spans="1:13" ht="15.75">
      <c r="A51" s="77"/>
      <c r="B51" s="1"/>
      <c r="C51" s="1"/>
      <c r="D51" s="6" t="s">
        <v>15</v>
      </c>
      <c r="E51" s="10">
        <v>39</v>
      </c>
      <c r="F51" s="11">
        <v>41</v>
      </c>
      <c r="G51" s="11">
        <v>43</v>
      </c>
      <c r="H51" s="11">
        <v>45</v>
      </c>
      <c r="I51" s="12"/>
      <c r="J51" s="302"/>
      <c r="K51" s="83"/>
      <c r="L51" s="83"/>
      <c r="M51" s="20"/>
    </row>
    <row r="52" spans="1:13" ht="16.5" thickBot="1">
      <c r="A52" s="77"/>
      <c r="B52" s="1"/>
      <c r="C52" s="1"/>
      <c r="D52" s="6" t="s">
        <v>14</v>
      </c>
      <c r="E52" s="13">
        <v>64</v>
      </c>
      <c r="F52" s="14">
        <v>65.5</v>
      </c>
      <c r="G52" s="14">
        <v>66.5</v>
      </c>
      <c r="H52" s="14">
        <v>68.5</v>
      </c>
      <c r="I52" s="15"/>
      <c r="J52" s="303"/>
      <c r="K52" s="83"/>
      <c r="L52" s="83"/>
      <c r="M52" s="20"/>
    </row>
    <row r="53" spans="1:13" ht="13.5" thickBot="1">
      <c r="A53" s="76">
        <v>297</v>
      </c>
      <c r="B53" s="26" t="s">
        <v>186</v>
      </c>
      <c r="C53" s="16" t="s">
        <v>187</v>
      </c>
      <c r="D53" s="5" t="s">
        <v>17</v>
      </c>
      <c r="E53" s="40" t="s">
        <v>9</v>
      </c>
      <c r="F53" s="41" t="s">
        <v>10</v>
      </c>
      <c r="G53" s="41" t="s">
        <v>11</v>
      </c>
      <c r="H53" s="41" t="s">
        <v>12</v>
      </c>
      <c r="I53" s="42" t="s">
        <v>18</v>
      </c>
      <c r="J53" s="301" t="s">
        <v>28</v>
      </c>
      <c r="K53" s="82">
        <v>672.4308000000001</v>
      </c>
      <c r="L53" s="82">
        <f>VLOOKUP(A53,Лист1!$A$4:$C$1450,3,FALSE)</f>
        <v>903.735</v>
      </c>
      <c r="M53" s="82">
        <f>VLOOKUP(A53,Лист1!$A$4:$C$1450,2,FALSE)</f>
        <v>998.8649999999999</v>
      </c>
    </row>
    <row r="54" spans="1:13" ht="15.75">
      <c r="A54" s="77"/>
      <c r="B54" s="1"/>
      <c r="C54" s="16"/>
      <c r="D54" s="6" t="s">
        <v>16</v>
      </c>
      <c r="E54" s="7"/>
      <c r="F54" s="8"/>
      <c r="G54" s="8">
        <v>71</v>
      </c>
      <c r="H54" s="8">
        <v>73</v>
      </c>
      <c r="I54" s="9"/>
      <c r="J54" s="302"/>
      <c r="K54" s="83"/>
      <c r="L54" s="83"/>
      <c r="M54" s="20"/>
    </row>
    <row r="55" spans="1:13" ht="15.75">
      <c r="A55" s="77"/>
      <c r="B55" s="1"/>
      <c r="C55" s="16"/>
      <c r="D55" s="6" t="s">
        <v>13</v>
      </c>
      <c r="E55" s="10"/>
      <c r="F55" s="11"/>
      <c r="G55" s="11">
        <v>104</v>
      </c>
      <c r="H55" s="11">
        <v>108</v>
      </c>
      <c r="I55" s="12"/>
      <c r="J55" s="302"/>
      <c r="K55" s="83"/>
      <c r="L55" s="83"/>
      <c r="M55" s="20"/>
    </row>
    <row r="56" spans="1:13" ht="15.75">
      <c r="A56" s="77"/>
      <c r="B56" s="1"/>
      <c r="C56" s="16"/>
      <c r="D56" s="6" t="s">
        <v>15</v>
      </c>
      <c r="E56" s="10"/>
      <c r="F56" s="11"/>
      <c r="G56" s="11">
        <v>45</v>
      </c>
      <c r="H56" s="11">
        <v>46</v>
      </c>
      <c r="I56" s="12"/>
      <c r="J56" s="302"/>
      <c r="K56" s="83"/>
      <c r="L56" s="83"/>
      <c r="M56" s="20"/>
    </row>
    <row r="57" spans="1:13" ht="16.5" thickBot="1">
      <c r="A57" s="77"/>
      <c r="B57" s="1"/>
      <c r="C57" s="16"/>
      <c r="D57" s="6" t="s">
        <v>14</v>
      </c>
      <c r="E57" s="13"/>
      <c r="F57" s="14"/>
      <c r="G57" s="14">
        <v>67.5</v>
      </c>
      <c r="H57" s="14">
        <v>68</v>
      </c>
      <c r="I57" s="15"/>
      <c r="J57" s="303"/>
      <c r="K57" s="83"/>
      <c r="L57" s="83"/>
      <c r="M57" s="20"/>
    </row>
    <row r="58" spans="1:13" ht="13.5" thickBot="1">
      <c r="A58" s="76">
        <v>298</v>
      </c>
      <c r="B58" s="26" t="s">
        <v>188</v>
      </c>
      <c r="C58" s="1" t="s">
        <v>189</v>
      </c>
      <c r="D58" s="5" t="s">
        <v>17</v>
      </c>
      <c r="E58" s="40" t="s">
        <v>9</v>
      </c>
      <c r="F58" s="41" t="s">
        <v>10</v>
      </c>
      <c r="G58" s="41" t="s">
        <v>11</v>
      </c>
      <c r="H58" s="41" t="s">
        <v>12</v>
      </c>
      <c r="I58" s="42" t="s">
        <v>18</v>
      </c>
      <c r="J58" s="301" t="s">
        <v>93</v>
      </c>
      <c r="K58" s="82">
        <v>838.1524</v>
      </c>
      <c r="L58" s="82">
        <f>VLOOKUP(A58,Лист1!$A$4:$C$1450,3,FALSE)</f>
        <v>1254.855</v>
      </c>
      <c r="M58" s="82">
        <f>VLOOKUP(A58,Лист1!$A$4:$C$1450,2,FALSE)</f>
        <v>1386.9449999999997</v>
      </c>
    </row>
    <row r="59" spans="1:13" ht="15.75">
      <c r="A59" s="77"/>
      <c r="B59" s="1"/>
      <c r="D59" s="6" t="s">
        <v>16</v>
      </c>
      <c r="E59" s="7">
        <v>68.5</v>
      </c>
      <c r="F59" s="8">
        <v>69.5</v>
      </c>
      <c r="G59" s="8">
        <v>72.5</v>
      </c>
      <c r="H59" s="8">
        <v>73.5</v>
      </c>
      <c r="I59" s="9"/>
      <c r="J59" s="302"/>
      <c r="K59" s="83"/>
      <c r="L59" s="83"/>
      <c r="M59" s="20"/>
    </row>
    <row r="60" spans="1:13" ht="15.75">
      <c r="A60" s="77"/>
      <c r="B60" s="1"/>
      <c r="C60" s="1"/>
      <c r="D60" s="6" t="s">
        <v>13</v>
      </c>
      <c r="E60" s="10">
        <v>95</v>
      </c>
      <c r="F60" s="11">
        <v>100</v>
      </c>
      <c r="G60" s="11">
        <v>106</v>
      </c>
      <c r="H60" s="11">
        <v>112</v>
      </c>
      <c r="I60" s="12"/>
      <c r="J60" s="302"/>
      <c r="K60" s="83"/>
      <c r="L60" s="83"/>
      <c r="M60" s="20"/>
    </row>
    <row r="61" spans="1:13" ht="15.75">
      <c r="A61" s="77"/>
      <c r="B61" s="1"/>
      <c r="C61" s="1"/>
      <c r="D61" s="6" t="s">
        <v>15</v>
      </c>
      <c r="E61" s="10">
        <v>44</v>
      </c>
      <c r="F61" s="11">
        <v>45.5</v>
      </c>
      <c r="G61" s="11">
        <v>47</v>
      </c>
      <c r="H61" s="11">
        <v>49</v>
      </c>
      <c r="I61" s="12"/>
      <c r="J61" s="302"/>
      <c r="K61" s="83"/>
      <c r="L61" s="83"/>
      <c r="M61" s="20"/>
    </row>
    <row r="62" spans="1:13" ht="16.5" thickBot="1">
      <c r="A62" s="77"/>
      <c r="B62" s="1"/>
      <c r="C62" s="1"/>
      <c r="D62" s="6" t="s">
        <v>14</v>
      </c>
      <c r="E62" s="13">
        <v>64.5</v>
      </c>
      <c r="F62" s="14">
        <v>65.5</v>
      </c>
      <c r="G62" s="14">
        <v>66.5</v>
      </c>
      <c r="H62" s="14">
        <v>67.5</v>
      </c>
      <c r="I62" s="15"/>
      <c r="J62" s="303"/>
      <c r="K62" s="83"/>
      <c r="L62" s="83"/>
      <c r="M62" s="20"/>
    </row>
    <row r="63" spans="1:13" ht="13.5" thickBot="1">
      <c r="A63" s="76">
        <v>303</v>
      </c>
      <c r="B63" s="26" t="s">
        <v>190</v>
      </c>
      <c r="C63" s="1" t="s">
        <v>191</v>
      </c>
      <c r="D63" s="5" t="s">
        <v>17</v>
      </c>
      <c r="E63" s="40" t="s">
        <v>9</v>
      </c>
      <c r="F63" s="41" t="s">
        <v>10</v>
      </c>
      <c r="G63" s="41" t="s">
        <v>11</v>
      </c>
      <c r="H63" s="41" t="s">
        <v>12</v>
      </c>
      <c r="I63" s="42" t="s">
        <v>18</v>
      </c>
      <c r="J63" s="301" t="s">
        <v>192</v>
      </c>
      <c r="K63" s="82">
        <v>747.7588</v>
      </c>
      <c r="L63" s="82">
        <f>VLOOKUP(A63,Лист1!$A$4:$C$1450,3,FALSE)</f>
        <v>1013.4599999999999</v>
      </c>
      <c r="M63" s="82">
        <f>VLOOKUP(A63,Лист1!$A$4:$C$1450,2,FALSE)</f>
        <v>1120.1399999999999</v>
      </c>
    </row>
    <row r="64" spans="1:13" ht="15.75">
      <c r="A64" s="77"/>
      <c r="B64" s="1"/>
      <c r="D64" s="6" t="s">
        <v>16</v>
      </c>
      <c r="E64" s="7">
        <v>70</v>
      </c>
      <c r="F64" s="8">
        <v>70.5</v>
      </c>
      <c r="G64" s="8">
        <v>71.5</v>
      </c>
      <c r="H64" s="8">
        <v>74</v>
      </c>
      <c r="I64" s="9"/>
      <c r="J64" s="302"/>
      <c r="K64" s="83"/>
      <c r="L64" s="83"/>
      <c r="M64" s="20"/>
    </row>
    <row r="65" spans="1:13" ht="15.75">
      <c r="A65" s="77"/>
      <c r="B65" s="1"/>
      <c r="C65" s="1"/>
      <c r="D65" s="6" t="s">
        <v>13</v>
      </c>
      <c r="E65" s="10">
        <v>92</v>
      </c>
      <c r="F65" s="11">
        <v>98</v>
      </c>
      <c r="G65" s="11">
        <v>103</v>
      </c>
      <c r="H65" s="11">
        <v>108</v>
      </c>
      <c r="I65" s="12"/>
      <c r="J65" s="302"/>
      <c r="K65" s="83"/>
      <c r="L65" s="83"/>
      <c r="M65" s="20"/>
    </row>
    <row r="66" spans="1:13" ht="15.75">
      <c r="A66" s="77"/>
      <c r="B66" s="1"/>
      <c r="C66" s="1"/>
      <c r="D66" s="6" t="s">
        <v>15</v>
      </c>
      <c r="E66" s="10">
        <v>41</v>
      </c>
      <c r="F66" s="11">
        <v>43</v>
      </c>
      <c r="G66" s="11">
        <v>44</v>
      </c>
      <c r="H66" s="11">
        <v>45</v>
      </c>
      <c r="I66" s="12"/>
      <c r="J66" s="302"/>
      <c r="K66" s="83"/>
      <c r="L66" s="83"/>
      <c r="M66" s="20"/>
    </row>
    <row r="67" spans="1:13" ht="16.5" thickBot="1">
      <c r="A67" s="77"/>
      <c r="B67" s="1"/>
      <c r="C67" s="1"/>
      <c r="D67" s="6" t="s">
        <v>14</v>
      </c>
      <c r="E67" s="13">
        <v>62</v>
      </c>
      <c r="F67" s="14">
        <v>62.5</v>
      </c>
      <c r="G67" s="14">
        <v>64</v>
      </c>
      <c r="H67" s="14">
        <v>65</v>
      </c>
      <c r="I67" s="15"/>
      <c r="J67" s="303"/>
      <c r="K67" s="83"/>
      <c r="L67" s="83"/>
      <c r="M67" s="20"/>
    </row>
    <row r="68" spans="1:13" ht="13.5" thickBot="1">
      <c r="A68" s="76">
        <v>305</v>
      </c>
      <c r="B68" s="26" t="s">
        <v>193</v>
      </c>
      <c r="C68" s="1" t="s">
        <v>194</v>
      </c>
      <c r="D68" s="5" t="s">
        <v>17</v>
      </c>
      <c r="E68" s="40" t="s">
        <v>9</v>
      </c>
      <c r="F68" s="41" t="s">
        <v>10</v>
      </c>
      <c r="G68" s="41" t="s">
        <v>11</v>
      </c>
      <c r="H68" s="41" t="s">
        <v>12</v>
      </c>
      <c r="I68" s="42" t="s">
        <v>18</v>
      </c>
      <c r="J68" s="301" t="s">
        <v>195</v>
      </c>
      <c r="K68" s="82">
        <v>695.0292000000001</v>
      </c>
      <c r="L68" s="82">
        <f>VLOOKUP(A68,Лист1!$A$4:$C$1450,3,FALSE)</f>
        <v>936.6525</v>
      </c>
      <c r="M68" s="82">
        <f>VLOOKUP(A68,Лист1!$A$4:$C$1450,2,FALSE)</f>
        <v>1035.2475000000002</v>
      </c>
    </row>
    <row r="69" spans="1:13" ht="15.75">
      <c r="A69" s="77"/>
      <c r="B69" s="1"/>
      <c r="D69" s="6" t="s">
        <v>16</v>
      </c>
      <c r="E69" s="7">
        <v>68</v>
      </c>
      <c r="F69" s="8"/>
      <c r="G69" s="8"/>
      <c r="H69" s="8">
        <v>73.5</v>
      </c>
      <c r="I69" s="9"/>
      <c r="J69" s="302"/>
      <c r="K69" s="83"/>
      <c r="L69" s="83"/>
      <c r="M69" s="20"/>
    </row>
    <row r="70" spans="1:13" ht="15.75">
      <c r="A70" s="77"/>
      <c r="B70" s="1"/>
      <c r="C70" s="1"/>
      <c r="D70" s="6" t="s">
        <v>13</v>
      </c>
      <c r="E70" s="10">
        <v>98</v>
      </c>
      <c r="F70" s="11"/>
      <c r="G70" s="11"/>
      <c r="H70" s="11">
        <v>110</v>
      </c>
      <c r="I70" s="12"/>
      <c r="J70" s="302"/>
      <c r="K70" s="83"/>
      <c r="L70" s="83"/>
      <c r="M70" s="20"/>
    </row>
    <row r="71" spans="1:13" ht="15.75">
      <c r="A71" s="77"/>
      <c r="B71" s="1"/>
      <c r="C71" s="1"/>
      <c r="D71" s="6" t="s">
        <v>15</v>
      </c>
      <c r="E71" s="10">
        <v>42.5</v>
      </c>
      <c r="F71" s="11"/>
      <c r="G71" s="11"/>
      <c r="H71" s="11">
        <v>46</v>
      </c>
      <c r="I71" s="12"/>
      <c r="J71" s="302"/>
      <c r="K71" s="83"/>
      <c r="L71" s="83"/>
      <c r="M71" s="20"/>
    </row>
    <row r="72" spans="1:13" ht="16.5" thickBot="1">
      <c r="A72" s="77"/>
      <c r="B72" s="1"/>
      <c r="C72" s="1"/>
      <c r="D72" s="6" t="s">
        <v>14</v>
      </c>
      <c r="E72" s="13">
        <v>62.5</v>
      </c>
      <c r="F72" s="14"/>
      <c r="G72" s="14"/>
      <c r="H72" s="14">
        <v>66.5</v>
      </c>
      <c r="I72" s="15"/>
      <c r="J72" s="303"/>
      <c r="K72" s="83"/>
      <c r="L72" s="83"/>
      <c r="M72" s="20"/>
    </row>
    <row r="73" spans="1:13" ht="13.5" customHeight="1" thickBot="1">
      <c r="A73" s="76">
        <v>309</v>
      </c>
      <c r="B73" s="26" t="s">
        <v>196</v>
      </c>
      <c r="C73" s="1" t="s">
        <v>197</v>
      </c>
      <c r="D73" s="5" t="s">
        <v>17</v>
      </c>
      <c r="E73" s="40" t="s">
        <v>9</v>
      </c>
      <c r="F73" s="41" t="s">
        <v>10</v>
      </c>
      <c r="G73" s="41" t="s">
        <v>11</v>
      </c>
      <c r="H73" s="41" t="s">
        <v>12</v>
      </c>
      <c r="I73" s="42" t="s">
        <v>18</v>
      </c>
      <c r="J73" s="301" t="s">
        <v>198</v>
      </c>
      <c r="K73" s="82">
        <v>687.4964</v>
      </c>
      <c r="L73" s="82">
        <f>VLOOKUP(A73,Лист1!$A$4:$C$1450,3,FALSE)</f>
        <v>925.68</v>
      </c>
      <c r="M73" s="82">
        <f>VLOOKUP(A73,Лист1!$A$4:$C$1450,2,FALSE)</f>
        <v>1023.1199999999999</v>
      </c>
    </row>
    <row r="74" spans="1:13" ht="15.75">
      <c r="A74" s="77"/>
      <c r="B74" s="1"/>
      <c r="D74" s="6" t="s">
        <v>16</v>
      </c>
      <c r="E74" s="7">
        <v>69.5</v>
      </c>
      <c r="F74" s="8">
        <v>71.5</v>
      </c>
      <c r="G74" s="8">
        <v>73</v>
      </c>
      <c r="H74" s="8">
        <v>75</v>
      </c>
      <c r="I74" s="9"/>
      <c r="J74" s="302"/>
      <c r="K74" s="83"/>
      <c r="L74" s="83"/>
      <c r="M74" s="20"/>
    </row>
    <row r="75" spans="1:13" ht="15.75">
      <c r="A75" s="77"/>
      <c r="B75" s="1"/>
      <c r="C75" s="1"/>
      <c r="D75" s="6" t="s">
        <v>13</v>
      </c>
      <c r="E75" s="10">
        <v>96</v>
      </c>
      <c r="F75" s="11">
        <v>100</v>
      </c>
      <c r="G75" s="11">
        <v>104</v>
      </c>
      <c r="H75" s="11">
        <v>108</v>
      </c>
      <c r="I75" s="12"/>
      <c r="J75" s="302"/>
      <c r="K75" s="83"/>
      <c r="L75" s="83"/>
      <c r="M75" s="20"/>
    </row>
    <row r="76" spans="1:13" ht="15.75">
      <c r="A76" s="77"/>
      <c r="B76" s="1"/>
      <c r="C76" s="1"/>
      <c r="D76" s="6" t="s">
        <v>15</v>
      </c>
      <c r="E76" s="10">
        <v>44</v>
      </c>
      <c r="F76" s="11">
        <v>45</v>
      </c>
      <c r="G76" s="11">
        <v>45.5</v>
      </c>
      <c r="H76" s="11">
        <v>46.5</v>
      </c>
      <c r="I76" s="12"/>
      <c r="J76" s="302"/>
      <c r="K76" s="83"/>
      <c r="L76" s="83"/>
      <c r="M76" s="20"/>
    </row>
    <row r="77" spans="1:13" ht="16.5" thickBot="1">
      <c r="A77" s="77"/>
      <c r="B77" s="1"/>
      <c r="C77" s="1"/>
      <c r="D77" s="6" t="s">
        <v>14</v>
      </c>
      <c r="E77" s="13">
        <v>61.5</v>
      </c>
      <c r="F77" s="14">
        <v>62</v>
      </c>
      <c r="G77" s="14">
        <v>63</v>
      </c>
      <c r="H77" s="14">
        <v>64</v>
      </c>
      <c r="I77" s="15"/>
      <c r="J77" s="303"/>
      <c r="K77" s="83"/>
      <c r="L77" s="83"/>
      <c r="M77" s="20"/>
    </row>
    <row r="78" spans="1:13" ht="13.5" thickBot="1">
      <c r="A78" s="18">
        <v>425</v>
      </c>
      <c r="B78" s="26" t="s">
        <v>358</v>
      </c>
      <c r="C78" s="1" t="s">
        <v>356</v>
      </c>
      <c r="D78" s="39" t="s">
        <v>17</v>
      </c>
      <c r="E78" s="40" t="s">
        <v>9</v>
      </c>
      <c r="F78" s="41" t="s">
        <v>10</v>
      </c>
      <c r="G78" s="41" t="s">
        <v>11</v>
      </c>
      <c r="H78" s="41" t="s">
        <v>12</v>
      </c>
      <c r="I78" s="42" t="s">
        <v>18</v>
      </c>
      <c r="J78" s="300" t="s">
        <v>172</v>
      </c>
      <c r="K78" s="82">
        <v>823.0868</v>
      </c>
      <c r="L78" s="82">
        <f>VLOOKUP(A78,Лист1!$A$4:$C$1450,3,FALSE)</f>
        <v>1187.025</v>
      </c>
      <c r="M78" s="82">
        <f>VLOOKUP(A78,Лист1!$A$4:$C$1450,2,FALSE)</f>
        <v>1311.975</v>
      </c>
    </row>
    <row r="79" spans="1:13" ht="15.75">
      <c r="A79" s="17"/>
      <c r="B79" s="1"/>
      <c r="D79" s="6" t="s">
        <v>16</v>
      </c>
      <c r="E79" s="7">
        <v>68</v>
      </c>
      <c r="F79" s="7">
        <v>70</v>
      </c>
      <c r="G79" s="8">
        <v>72</v>
      </c>
      <c r="H79" s="8">
        <v>74</v>
      </c>
      <c r="I79" s="9"/>
      <c r="J79" s="281"/>
      <c r="K79" s="83"/>
      <c r="L79" s="83"/>
      <c r="M79" s="20"/>
    </row>
    <row r="80" spans="1:13" ht="15.75">
      <c r="A80" s="17"/>
      <c r="B80" s="1"/>
      <c r="C80" s="1"/>
      <c r="D80" s="6" t="s">
        <v>13</v>
      </c>
      <c r="E80" s="10">
        <v>95</v>
      </c>
      <c r="F80" s="10">
        <v>100</v>
      </c>
      <c r="G80" s="11">
        <v>105</v>
      </c>
      <c r="H80" s="11">
        <v>110</v>
      </c>
      <c r="I80" s="12"/>
      <c r="J80" s="281"/>
      <c r="K80" s="83"/>
      <c r="L80" s="83"/>
      <c r="M80" s="20"/>
    </row>
    <row r="81" spans="1:13" ht="15.75">
      <c r="A81" s="17"/>
      <c r="B81" s="1"/>
      <c r="C81" s="1"/>
      <c r="D81" s="6" t="s">
        <v>15</v>
      </c>
      <c r="E81" s="10">
        <v>42</v>
      </c>
      <c r="F81" s="10">
        <v>43.6</v>
      </c>
      <c r="G81" s="11">
        <v>45.2</v>
      </c>
      <c r="H81" s="11">
        <v>46.8</v>
      </c>
      <c r="I81" s="12"/>
      <c r="J81" s="281"/>
      <c r="K81" s="83"/>
      <c r="L81" s="83"/>
      <c r="M81" s="20"/>
    </row>
    <row r="82" spans="1:13" ht="16.5" thickBot="1">
      <c r="A82" s="17"/>
      <c r="B82" s="1"/>
      <c r="C82" s="1"/>
      <c r="D82" s="6" t="s">
        <v>14</v>
      </c>
      <c r="E82" s="13">
        <v>62</v>
      </c>
      <c r="F82" s="13">
        <v>63.3</v>
      </c>
      <c r="G82" s="14">
        <v>64.6</v>
      </c>
      <c r="H82" s="14">
        <v>65.9</v>
      </c>
      <c r="I82" s="15"/>
      <c r="J82" s="282"/>
      <c r="K82" s="83"/>
      <c r="L82" s="83"/>
      <c r="M82" s="20"/>
    </row>
    <row r="83" spans="1:13" ht="13.5" thickBot="1">
      <c r="A83" s="18">
        <v>427</v>
      </c>
      <c r="B83" s="26" t="s">
        <v>359</v>
      </c>
      <c r="C83" s="1" t="s">
        <v>356</v>
      </c>
      <c r="D83" s="39" t="s">
        <v>17</v>
      </c>
      <c r="E83" s="40" t="s">
        <v>9</v>
      </c>
      <c r="F83" s="41" t="s">
        <v>10</v>
      </c>
      <c r="G83" s="41" t="s">
        <v>11</v>
      </c>
      <c r="H83" s="41" t="s">
        <v>12</v>
      </c>
      <c r="I83" s="42" t="s">
        <v>18</v>
      </c>
      <c r="J83" s="300" t="s">
        <v>29</v>
      </c>
      <c r="K83" s="82">
        <v>838.1524</v>
      </c>
      <c r="L83" s="82">
        <f>VLOOKUP(A83,Лист1!$A$4:$C$1450,3,FALSE)</f>
        <v>1219.002</v>
      </c>
      <c r="M83" s="82">
        <f>VLOOKUP(A83,Лист1!$A$4:$C$1450,2,FALSE)</f>
        <v>1347.3179999999998</v>
      </c>
    </row>
    <row r="84" spans="1:13" ht="15.75">
      <c r="A84" s="17"/>
      <c r="B84" s="1"/>
      <c r="D84" s="6" t="s">
        <v>16</v>
      </c>
      <c r="E84" s="7">
        <v>67</v>
      </c>
      <c r="F84" s="7">
        <v>69</v>
      </c>
      <c r="G84" s="8">
        <v>71</v>
      </c>
      <c r="H84" s="8">
        <v>73</v>
      </c>
      <c r="I84" s="9"/>
      <c r="J84" s="281"/>
      <c r="K84" s="83"/>
      <c r="L84" s="83"/>
      <c r="M84" s="20"/>
    </row>
    <row r="85" spans="1:13" ht="15.75">
      <c r="A85" s="17"/>
      <c r="B85" s="1"/>
      <c r="C85" s="1"/>
      <c r="D85" s="6" t="s">
        <v>13</v>
      </c>
      <c r="E85" s="10">
        <v>100</v>
      </c>
      <c r="F85" s="10">
        <v>104</v>
      </c>
      <c r="G85" s="11">
        <v>108</v>
      </c>
      <c r="H85" s="11">
        <v>112</v>
      </c>
      <c r="I85" s="12"/>
      <c r="J85" s="281"/>
      <c r="K85" s="83"/>
      <c r="L85" s="83"/>
      <c r="M85" s="20"/>
    </row>
    <row r="86" spans="1:13" ht="15.75">
      <c r="A86" s="17"/>
      <c r="B86" s="1"/>
      <c r="C86" s="1"/>
      <c r="D86" s="6" t="s">
        <v>15</v>
      </c>
      <c r="E86" s="10">
        <v>41.5</v>
      </c>
      <c r="F86" s="10">
        <v>43</v>
      </c>
      <c r="G86" s="11">
        <v>44.5</v>
      </c>
      <c r="H86" s="11">
        <v>46</v>
      </c>
      <c r="I86" s="12"/>
      <c r="J86" s="281"/>
      <c r="K86" s="83"/>
      <c r="L86" s="83"/>
      <c r="M86" s="20"/>
    </row>
    <row r="87" spans="1:13" ht="16.5" thickBot="1">
      <c r="A87" s="17"/>
      <c r="B87" s="1"/>
      <c r="C87" s="1"/>
      <c r="D87" s="6" t="s">
        <v>14</v>
      </c>
      <c r="E87" s="13">
        <v>61</v>
      </c>
      <c r="F87" s="13">
        <v>62</v>
      </c>
      <c r="G87" s="14">
        <v>63</v>
      </c>
      <c r="H87" s="14">
        <v>64</v>
      </c>
      <c r="I87" s="15"/>
      <c r="J87" s="282"/>
      <c r="K87" s="83"/>
      <c r="L87" s="83"/>
      <c r="M87" s="20"/>
    </row>
    <row r="88" spans="1:13" ht="13.5" thickBot="1">
      <c r="A88" s="18">
        <v>433</v>
      </c>
      <c r="B88" s="26" t="s">
        <v>360</v>
      </c>
      <c r="C88" s="1" t="s">
        <v>356</v>
      </c>
      <c r="D88" s="39" t="s">
        <v>17</v>
      </c>
      <c r="E88" s="40" t="s">
        <v>9</v>
      </c>
      <c r="F88" s="41" t="s">
        <v>10</v>
      </c>
      <c r="G88" s="41" t="s">
        <v>11</v>
      </c>
      <c r="H88" s="41" t="s">
        <v>12</v>
      </c>
      <c r="I88" s="42" t="s">
        <v>18</v>
      </c>
      <c r="J88" s="300" t="s">
        <v>361</v>
      </c>
      <c r="K88" s="82">
        <v>619.7012000000001</v>
      </c>
      <c r="L88" s="82">
        <f>VLOOKUP(A88,Лист1!$A$4:$C$1450,3,FALSE)</f>
        <v>826.9275</v>
      </c>
      <c r="M88" s="82">
        <f>VLOOKUP(A88,Лист1!$A$4:$C$1450,2,FALSE)</f>
        <v>913.9725000000001</v>
      </c>
    </row>
    <row r="89" spans="1:13" ht="15.75">
      <c r="A89" s="17"/>
      <c r="B89" s="1"/>
      <c r="D89" s="6" t="s">
        <v>16</v>
      </c>
      <c r="E89" s="7">
        <v>68</v>
      </c>
      <c r="F89" s="7">
        <v>70</v>
      </c>
      <c r="G89" s="8">
        <v>72</v>
      </c>
      <c r="H89" s="8">
        <v>74</v>
      </c>
      <c r="I89" s="9"/>
      <c r="J89" s="281"/>
      <c r="K89" s="83"/>
      <c r="L89" s="83"/>
      <c r="M89" s="20"/>
    </row>
    <row r="90" spans="1:13" ht="15.75">
      <c r="A90" s="17"/>
      <c r="B90" s="1"/>
      <c r="C90" s="1"/>
      <c r="D90" s="6" t="s">
        <v>13</v>
      </c>
      <c r="E90" s="10">
        <v>98</v>
      </c>
      <c r="F90" s="10">
        <v>102</v>
      </c>
      <c r="G90" s="11">
        <v>106</v>
      </c>
      <c r="H90" s="11">
        <v>110</v>
      </c>
      <c r="I90" s="12"/>
      <c r="J90" s="281"/>
      <c r="K90" s="83"/>
      <c r="L90" s="83"/>
      <c r="M90" s="20"/>
    </row>
    <row r="91" spans="1:13" ht="15.75">
      <c r="A91" s="17"/>
      <c r="B91" s="1"/>
      <c r="C91" s="1"/>
      <c r="D91" s="6" t="s">
        <v>15</v>
      </c>
      <c r="E91" s="10">
        <v>42.5</v>
      </c>
      <c r="F91" s="10">
        <v>43.5</v>
      </c>
      <c r="G91" s="11">
        <v>44.5</v>
      </c>
      <c r="H91" s="11">
        <v>45.5</v>
      </c>
      <c r="I91" s="12"/>
      <c r="J91" s="281"/>
      <c r="K91" s="83"/>
      <c r="L91" s="83"/>
      <c r="M91" s="20"/>
    </row>
    <row r="92" spans="1:13" ht="16.5" thickBot="1">
      <c r="A92" s="17"/>
      <c r="B92" s="1"/>
      <c r="C92" s="1"/>
      <c r="D92" s="6" t="s">
        <v>14</v>
      </c>
      <c r="E92" s="13">
        <v>61</v>
      </c>
      <c r="F92" s="13">
        <v>62</v>
      </c>
      <c r="G92" s="14">
        <v>63</v>
      </c>
      <c r="H92" s="14">
        <v>64</v>
      </c>
      <c r="I92" s="15"/>
      <c r="J92" s="282"/>
      <c r="K92" s="83"/>
      <c r="L92" s="83"/>
      <c r="M92" s="20"/>
    </row>
    <row r="93" spans="1:13" ht="13.5" thickBot="1">
      <c r="A93" s="18">
        <v>434</v>
      </c>
      <c r="B93" s="26" t="s">
        <v>362</v>
      </c>
      <c r="C93" s="1" t="s">
        <v>357</v>
      </c>
      <c r="D93" s="39" t="s">
        <v>17</v>
      </c>
      <c r="E93" s="40" t="s">
        <v>9</v>
      </c>
      <c r="F93" s="41" t="s">
        <v>10</v>
      </c>
      <c r="G93" s="41" t="s">
        <v>11</v>
      </c>
      <c r="H93" s="41" t="s">
        <v>12</v>
      </c>
      <c r="I93" s="42" t="s">
        <v>18</v>
      </c>
      <c r="J93" s="300" t="s">
        <v>120</v>
      </c>
      <c r="K93" s="82">
        <v>695.0292000000001</v>
      </c>
      <c r="L93" s="82">
        <f>VLOOKUP(A93,Лист1!$A$4:$C$1450,3,FALSE)</f>
        <v>936.6525</v>
      </c>
      <c r="M93" s="82">
        <f>VLOOKUP(A93,Лист1!$A$4:$C$1450,2,FALSE)</f>
        <v>1035.2475000000002</v>
      </c>
    </row>
    <row r="94" spans="1:13" ht="15.75">
      <c r="A94" s="17"/>
      <c r="B94" s="1"/>
      <c r="D94" s="6" t="s">
        <v>16</v>
      </c>
      <c r="E94" s="7">
        <v>68</v>
      </c>
      <c r="F94" s="7">
        <v>70</v>
      </c>
      <c r="G94" s="8">
        <v>72</v>
      </c>
      <c r="H94" s="8">
        <v>74</v>
      </c>
      <c r="I94" s="9"/>
      <c r="J94" s="281"/>
      <c r="K94" s="83"/>
      <c r="L94" s="83"/>
      <c r="M94" s="20"/>
    </row>
    <row r="95" spans="1:13" ht="15.75">
      <c r="A95" s="17"/>
      <c r="B95" s="1"/>
      <c r="C95" s="1"/>
      <c r="D95" s="6" t="s">
        <v>13</v>
      </c>
      <c r="E95" s="10">
        <v>95</v>
      </c>
      <c r="F95" s="10">
        <v>100</v>
      </c>
      <c r="G95" s="11">
        <v>105</v>
      </c>
      <c r="H95" s="11">
        <v>110</v>
      </c>
      <c r="I95" s="12"/>
      <c r="J95" s="281"/>
      <c r="K95" s="83"/>
      <c r="L95" s="83"/>
      <c r="M95" s="20"/>
    </row>
    <row r="96" spans="1:13" ht="15.75">
      <c r="A96" s="17"/>
      <c r="B96" s="1"/>
      <c r="C96" s="1"/>
      <c r="D96" s="6" t="s">
        <v>15</v>
      </c>
      <c r="E96" s="10">
        <v>42</v>
      </c>
      <c r="F96" s="10">
        <v>43.6</v>
      </c>
      <c r="G96" s="11">
        <v>45.2</v>
      </c>
      <c r="H96" s="11">
        <v>46.8</v>
      </c>
      <c r="I96" s="12"/>
      <c r="J96" s="281"/>
      <c r="K96" s="83"/>
      <c r="L96" s="83"/>
      <c r="M96" s="20"/>
    </row>
    <row r="97" spans="1:13" ht="16.5" thickBot="1">
      <c r="A97" s="17"/>
      <c r="B97" s="1"/>
      <c r="C97" s="1"/>
      <c r="D97" s="6" t="s">
        <v>14</v>
      </c>
      <c r="E97" s="13">
        <v>62</v>
      </c>
      <c r="F97" s="13">
        <v>63.3</v>
      </c>
      <c r="G97" s="14">
        <v>64.6</v>
      </c>
      <c r="H97" s="14">
        <v>65.9</v>
      </c>
      <c r="I97" s="15"/>
      <c r="J97" s="282"/>
      <c r="K97" s="83"/>
      <c r="L97" s="83"/>
      <c r="M97" s="20"/>
    </row>
    <row r="98" spans="1:13" ht="13.5" thickBot="1">
      <c r="A98" s="18">
        <v>435</v>
      </c>
      <c r="B98" s="26" t="s">
        <v>363</v>
      </c>
      <c r="C98" s="1" t="s">
        <v>364</v>
      </c>
      <c r="D98" s="39" t="s">
        <v>17</v>
      </c>
      <c r="E98" s="40" t="s">
        <v>9</v>
      </c>
      <c r="F98" s="41" t="s">
        <v>10</v>
      </c>
      <c r="G98" s="41" t="s">
        <v>11</v>
      </c>
      <c r="H98" s="41" t="s">
        <v>12</v>
      </c>
      <c r="I98" s="42" t="s">
        <v>18</v>
      </c>
      <c r="J98" s="300" t="s">
        <v>195</v>
      </c>
      <c r="K98" s="82">
        <v>838.1524</v>
      </c>
      <c r="L98" s="82">
        <f>VLOOKUP(A98,Лист1!$A$4:$C$1450,3,FALSE)</f>
        <v>1187.025</v>
      </c>
      <c r="M98" s="82">
        <f>VLOOKUP(A98,Лист1!$A$4:$C$1450,2,FALSE)</f>
        <v>1311.975</v>
      </c>
    </row>
    <row r="99" spans="1:13" ht="15.75">
      <c r="A99" s="17"/>
      <c r="B99" s="1"/>
      <c r="D99" s="6" t="s">
        <v>16</v>
      </c>
      <c r="E99" s="7">
        <v>68</v>
      </c>
      <c r="F99" s="7">
        <v>70</v>
      </c>
      <c r="G99" s="8">
        <v>72</v>
      </c>
      <c r="H99" s="8">
        <v>74</v>
      </c>
      <c r="I99" s="9"/>
      <c r="J99" s="281"/>
      <c r="K99" s="83"/>
      <c r="L99" s="83"/>
      <c r="M99" s="20"/>
    </row>
    <row r="100" spans="1:13" ht="15.75">
      <c r="A100" s="17"/>
      <c r="B100" s="1"/>
      <c r="C100" s="1"/>
      <c r="D100" s="6" t="s">
        <v>13</v>
      </c>
      <c r="E100" s="10">
        <v>95</v>
      </c>
      <c r="F100" s="10">
        <v>100</v>
      </c>
      <c r="G100" s="11">
        <v>105</v>
      </c>
      <c r="H100" s="11">
        <v>110</v>
      </c>
      <c r="I100" s="12"/>
      <c r="J100" s="281"/>
      <c r="K100" s="83"/>
      <c r="L100" s="83"/>
      <c r="M100" s="20"/>
    </row>
    <row r="101" spans="1:13" ht="15.75">
      <c r="A101" s="17"/>
      <c r="B101" s="1"/>
      <c r="C101" s="1"/>
      <c r="D101" s="6" t="s">
        <v>15</v>
      </c>
      <c r="E101" s="10">
        <v>42</v>
      </c>
      <c r="F101" s="10">
        <v>43.6</v>
      </c>
      <c r="G101" s="11">
        <v>45.2</v>
      </c>
      <c r="H101" s="11">
        <v>46.8</v>
      </c>
      <c r="I101" s="12"/>
      <c r="J101" s="281"/>
      <c r="K101" s="83"/>
      <c r="L101" s="83"/>
      <c r="M101" s="20"/>
    </row>
    <row r="102" spans="1:13" ht="16.5" thickBot="1">
      <c r="A102" s="17"/>
      <c r="B102" s="1"/>
      <c r="C102" s="1"/>
      <c r="D102" s="6" t="s">
        <v>14</v>
      </c>
      <c r="E102" s="13">
        <v>72</v>
      </c>
      <c r="F102" s="13">
        <v>73</v>
      </c>
      <c r="G102" s="14">
        <v>75</v>
      </c>
      <c r="H102" s="14">
        <v>76</v>
      </c>
      <c r="I102" s="15"/>
      <c r="J102" s="282"/>
      <c r="K102" s="83"/>
      <c r="L102" s="83"/>
      <c r="M102" s="20"/>
    </row>
    <row r="103" spans="1:13" ht="13.5" thickBot="1">
      <c r="A103" s="18">
        <v>449</v>
      </c>
      <c r="B103" s="26" t="s">
        <v>365</v>
      </c>
      <c r="C103" s="1" t="s">
        <v>356</v>
      </c>
      <c r="D103" s="39" t="s">
        <v>17</v>
      </c>
      <c r="E103" s="40" t="s">
        <v>9</v>
      </c>
      <c r="F103" s="41" t="s">
        <v>10</v>
      </c>
      <c r="G103" s="41" t="s">
        <v>11</v>
      </c>
      <c r="H103" s="41" t="s">
        <v>12</v>
      </c>
      <c r="I103" s="42" t="s">
        <v>18</v>
      </c>
      <c r="J103" s="300" t="s">
        <v>343</v>
      </c>
      <c r="K103" s="82">
        <v>845.6852000000001</v>
      </c>
      <c r="L103" s="82">
        <f>VLOOKUP(A103,Лист1!$A$4:$C$1450,3,FALSE)</f>
        <v>1331.6625</v>
      </c>
      <c r="M103" s="82">
        <f>VLOOKUP(A103,Лист1!$A$4:$C$1450,2,FALSE)</f>
        <v>1471.8375</v>
      </c>
    </row>
    <row r="104" spans="1:13" ht="15.75">
      <c r="A104" s="17"/>
      <c r="B104" s="1"/>
      <c r="D104" s="6" t="s">
        <v>16</v>
      </c>
      <c r="E104" s="7">
        <v>68</v>
      </c>
      <c r="F104" s="7">
        <v>70</v>
      </c>
      <c r="G104" s="8">
        <v>72</v>
      </c>
      <c r="H104" s="8">
        <v>74</v>
      </c>
      <c r="I104" s="9"/>
      <c r="J104" s="281"/>
      <c r="K104" s="83"/>
      <c r="L104" s="83"/>
      <c r="M104" s="20"/>
    </row>
    <row r="105" spans="1:13" ht="15.75">
      <c r="A105" s="17"/>
      <c r="B105" s="1"/>
      <c r="C105" s="1"/>
      <c r="D105" s="6" t="s">
        <v>13</v>
      </c>
      <c r="E105" s="10">
        <v>95</v>
      </c>
      <c r="F105" s="10">
        <v>100</v>
      </c>
      <c r="G105" s="11">
        <v>105</v>
      </c>
      <c r="H105" s="11">
        <v>110</v>
      </c>
      <c r="I105" s="12"/>
      <c r="J105" s="281"/>
      <c r="K105" s="83"/>
      <c r="L105" s="83"/>
      <c r="M105" s="20"/>
    </row>
    <row r="106" spans="1:13" ht="15.75">
      <c r="A106" s="17"/>
      <c r="B106" s="1"/>
      <c r="C106" s="1"/>
      <c r="D106" s="6" t="s">
        <v>15</v>
      </c>
      <c r="E106" s="10">
        <v>42</v>
      </c>
      <c r="F106" s="10">
        <v>43.6</v>
      </c>
      <c r="G106" s="11">
        <v>45.2</v>
      </c>
      <c r="H106" s="11">
        <v>46.8</v>
      </c>
      <c r="I106" s="12"/>
      <c r="J106" s="281"/>
      <c r="K106" s="83"/>
      <c r="L106" s="83"/>
      <c r="M106" s="20"/>
    </row>
    <row r="107" spans="1:13" ht="16.5" thickBot="1">
      <c r="A107" s="17"/>
      <c r="B107" s="1"/>
      <c r="C107" s="1"/>
      <c r="D107" s="6" t="s">
        <v>14</v>
      </c>
      <c r="E107" s="13">
        <v>62</v>
      </c>
      <c r="F107" s="13">
        <v>63.3</v>
      </c>
      <c r="G107" s="14">
        <v>64.6</v>
      </c>
      <c r="H107" s="14">
        <v>65.9</v>
      </c>
      <c r="I107" s="15"/>
      <c r="J107" s="282"/>
      <c r="K107" s="83"/>
      <c r="L107" s="83"/>
      <c r="M107" s="20"/>
    </row>
    <row r="108" spans="1:13" ht="13.5" thickBot="1">
      <c r="A108" s="18">
        <v>454</v>
      </c>
      <c r="B108" s="26" t="s">
        <v>366</v>
      </c>
      <c r="C108" s="1" t="s">
        <v>356</v>
      </c>
      <c r="D108" s="39" t="s">
        <v>17</v>
      </c>
      <c r="E108" s="40" t="s">
        <v>9</v>
      </c>
      <c r="F108" s="41" t="s">
        <v>10</v>
      </c>
      <c r="G108" s="41" t="s">
        <v>11</v>
      </c>
      <c r="H108" s="41" t="s">
        <v>12</v>
      </c>
      <c r="I108" s="42" t="s">
        <v>18</v>
      </c>
      <c r="J108" s="300" t="s">
        <v>195</v>
      </c>
      <c r="K108" s="82">
        <v>815.5540000000001</v>
      </c>
      <c r="L108" s="82">
        <f>VLOOKUP(A108,Лист1!$A$4:$C$1450,3,FALSE)</f>
        <v>1112.2124999999999</v>
      </c>
      <c r="M108" s="82">
        <f>VLOOKUP(A108,Лист1!$A$4:$C$1450,2,FALSE)</f>
        <v>1229.2875</v>
      </c>
    </row>
    <row r="109" spans="1:13" ht="15.75">
      <c r="A109" s="17"/>
      <c r="B109" s="1"/>
      <c r="D109" s="6" t="s">
        <v>16</v>
      </c>
      <c r="E109" s="7">
        <v>68</v>
      </c>
      <c r="F109" s="7">
        <v>70</v>
      </c>
      <c r="G109" s="8">
        <v>72</v>
      </c>
      <c r="H109" s="8">
        <v>74</v>
      </c>
      <c r="I109" s="9"/>
      <c r="J109" s="281"/>
      <c r="K109" s="83"/>
      <c r="L109" s="83"/>
      <c r="M109" s="20"/>
    </row>
    <row r="110" spans="1:13" ht="15.75">
      <c r="A110" s="17"/>
      <c r="B110" s="1"/>
      <c r="C110" s="1"/>
      <c r="D110" s="6" t="s">
        <v>13</v>
      </c>
      <c r="E110" s="10">
        <v>95</v>
      </c>
      <c r="F110" s="10">
        <v>100</v>
      </c>
      <c r="G110" s="11">
        <v>105</v>
      </c>
      <c r="H110" s="11">
        <v>110</v>
      </c>
      <c r="I110" s="12"/>
      <c r="J110" s="281"/>
      <c r="K110" s="83"/>
      <c r="L110" s="83"/>
      <c r="M110" s="20"/>
    </row>
    <row r="111" spans="1:13" ht="15.75">
      <c r="A111" s="17"/>
      <c r="B111" s="1"/>
      <c r="C111" s="1"/>
      <c r="D111" s="6" t="s">
        <v>15</v>
      </c>
      <c r="E111" s="10">
        <v>42</v>
      </c>
      <c r="F111" s="10">
        <v>44</v>
      </c>
      <c r="G111" s="11">
        <v>45</v>
      </c>
      <c r="H111" s="11">
        <v>47</v>
      </c>
      <c r="I111" s="12"/>
      <c r="J111" s="281"/>
      <c r="K111" s="83"/>
      <c r="L111" s="83"/>
      <c r="M111" s="20"/>
    </row>
    <row r="112" spans="1:13" ht="16.5" thickBot="1">
      <c r="A112" s="17"/>
      <c r="B112" s="1"/>
      <c r="C112" s="1"/>
      <c r="D112" s="6" t="s">
        <v>14</v>
      </c>
      <c r="E112" s="13">
        <v>62</v>
      </c>
      <c r="F112" s="13">
        <v>63</v>
      </c>
      <c r="G112" s="14">
        <v>65</v>
      </c>
      <c r="H112" s="14">
        <v>66</v>
      </c>
      <c r="I112" s="15"/>
      <c r="J112" s="282"/>
      <c r="K112" s="83"/>
      <c r="L112" s="83"/>
      <c r="M112" s="20"/>
    </row>
    <row r="113" spans="1:13" ht="13.5" thickBot="1">
      <c r="A113" s="18">
        <v>458</v>
      </c>
      <c r="B113" s="26" t="s">
        <v>367</v>
      </c>
      <c r="C113" s="1" t="s">
        <v>356</v>
      </c>
      <c r="D113" s="39" t="s">
        <v>17</v>
      </c>
      <c r="E113" s="40" t="s">
        <v>9</v>
      </c>
      <c r="F113" s="41" t="s">
        <v>10</v>
      </c>
      <c r="G113" s="41" t="s">
        <v>11</v>
      </c>
      <c r="H113" s="41" t="s">
        <v>12</v>
      </c>
      <c r="I113" s="42" t="s">
        <v>18</v>
      </c>
      <c r="J113" s="300" t="s">
        <v>368</v>
      </c>
      <c r="K113" s="82">
        <v>536.8404</v>
      </c>
      <c r="L113" s="82">
        <f>VLOOKUP(A113,Лист1!$A$4:$C$1450,3,FALSE)</f>
        <v>903.735</v>
      </c>
      <c r="M113" s="82">
        <f>VLOOKUP(A113,Лист1!$A$4:$C$1450,2,FALSE)</f>
        <v>998.8649999999999</v>
      </c>
    </row>
    <row r="114" spans="1:13" ht="15.75">
      <c r="A114" s="17"/>
      <c r="B114" s="1"/>
      <c r="D114" s="6" t="s">
        <v>16</v>
      </c>
      <c r="E114" s="7">
        <v>66</v>
      </c>
      <c r="F114" s="7">
        <v>68</v>
      </c>
      <c r="G114" s="8">
        <v>70</v>
      </c>
      <c r="H114" s="8">
        <v>72</v>
      </c>
      <c r="I114" s="9"/>
      <c r="J114" s="281"/>
      <c r="K114" s="83"/>
      <c r="L114" s="83"/>
      <c r="M114" s="20"/>
    </row>
    <row r="115" spans="1:13" ht="15.75">
      <c r="A115" s="17"/>
      <c r="B115" s="1"/>
      <c r="C115" s="1"/>
      <c r="D115" s="6" t="s">
        <v>13</v>
      </c>
      <c r="E115" s="10">
        <v>90</v>
      </c>
      <c r="F115" s="10">
        <v>94</v>
      </c>
      <c r="G115" s="11">
        <v>98</v>
      </c>
      <c r="H115" s="11">
        <v>102</v>
      </c>
      <c r="I115" s="12"/>
      <c r="J115" s="281"/>
      <c r="K115" s="83"/>
      <c r="L115" s="83"/>
      <c r="M115" s="20"/>
    </row>
    <row r="116" spans="1:13" ht="15.75">
      <c r="A116" s="17"/>
      <c r="B116" s="1"/>
      <c r="C116" s="1"/>
      <c r="D116" s="6" t="s">
        <v>15</v>
      </c>
      <c r="E116" s="10">
        <v>39</v>
      </c>
      <c r="F116" s="10">
        <v>40</v>
      </c>
      <c r="G116" s="11">
        <v>41</v>
      </c>
      <c r="H116" s="11">
        <v>42</v>
      </c>
      <c r="I116" s="12"/>
      <c r="J116" s="281"/>
      <c r="K116" s="83"/>
      <c r="L116" s="83"/>
      <c r="M116" s="20"/>
    </row>
    <row r="117" spans="1:13" ht="16.5" thickBot="1">
      <c r="A117" s="17"/>
      <c r="B117" s="1"/>
      <c r="C117" s="1"/>
      <c r="D117" s="6" t="s">
        <v>14</v>
      </c>
      <c r="E117" s="13">
        <v>60</v>
      </c>
      <c r="F117" s="13">
        <v>62</v>
      </c>
      <c r="G117" s="14">
        <v>64</v>
      </c>
      <c r="H117" s="14">
        <v>66</v>
      </c>
      <c r="I117" s="15"/>
      <c r="J117" s="282"/>
      <c r="K117" s="83"/>
      <c r="L117" s="83"/>
      <c r="M117" s="20"/>
    </row>
    <row r="118" spans="1:13" ht="13.5" thickBot="1">
      <c r="A118" s="18">
        <v>574</v>
      </c>
      <c r="B118" s="26" t="s">
        <v>369</v>
      </c>
      <c r="C118" s="1" t="s">
        <v>356</v>
      </c>
      <c r="D118" s="39" t="s">
        <v>17</v>
      </c>
      <c r="E118" s="40" t="s">
        <v>9</v>
      </c>
      <c r="F118" s="41" t="s">
        <v>10</v>
      </c>
      <c r="G118" s="41" t="s">
        <v>11</v>
      </c>
      <c r="H118" s="41" t="s">
        <v>12</v>
      </c>
      <c r="I118" s="42" t="s">
        <v>18</v>
      </c>
      <c r="J118" s="300" t="s">
        <v>334</v>
      </c>
      <c r="K118" s="82">
        <v>664.8980000000001</v>
      </c>
      <c r="L118" s="82">
        <f>VLOOKUP(A118,Лист1!$A$4:$C$1450,3,FALSE)</f>
        <v>892.7625</v>
      </c>
      <c r="M118" s="82">
        <f>VLOOKUP(A118,Лист1!$A$4:$C$1450,2,FALSE)</f>
        <v>986.7375</v>
      </c>
    </row>
    <row r="119" spans="1:13" ht="15.75">
      <c r="A119" s="17"/>
      <c r="B119" s="1"/>
      <c r="D119" s="6" t="s">
        <v>16</v>
      </c>
      <c r="E119" s="7">
        <v>68</v>
      </c>
      <c r="F119" s="7">
        <v>70</v>
      </c>
      <c r="G119" s="8">
        <v>72</v>
      </c>
      <c r="H119" s="8">
        <v>74</v>
      </c>
      <c r="I119" s="9"/>
      <c r="J119" s="281"/>
      <c r="K119" s="83"/>
      <c r="L119" s="83"/>
      <c r="M119" s="20"/>
    </row>
    <row r="120" spans="1:13" ht="15.75">
      <c r="A120" s="17"/>
      <c r="B120" s="1"/>
      <c r="C120" s="1"/>
      <c r="D120" s="6" t="s">
        <v>13</v>
      </c>
      <c r="E120" s="10">
        <v>98</v>
      </c>
      <c r="F120" s="10">
        <v>102</v>
      </c>
      <c r="G120" s="11">
        <v>106</v>
      </c>
      <c r="H120" s="11">
        <v>110</v>
      </c>
      <c r="I120" s="12"/>
      <c r="J120" s="281"/>
      <c r="K120" s="83"/>
      <c r="L120" s="83"/>
      <c r="M120" s="20"/>
    </row>
    <row r="121" spans="1:13" ht="15.75">
      <c r="A121" s="17"/>
      <c r="B121" s="1"/>
      <c r="C121" s="1"/>
      <c r="D121" s="6" t="s">
        <v>15</v>
      </c>
      <c r="E121" s="10">
        <v>42.5</v>
      </c>
      <c r="F121" s="10">
        <v>43.5</v>
      </c>
      <c r="G121" s="11">
        <v>44.5</v>
      </c>
      <c r="H121" s="11">
        <v>45.5</v>
      </c>
      <c r="I121" s="12"/>
      <c r="J121" s="281"/>
      <c r="K121" s="83"/>
      <c r="L121" s="83"/>
      <c r="M121" s="20"/>
    </row>
    <row r="122" spans="1:13" ht="16.5" thickBot="1">
      <c r="A122" s="17"/>
      <c r="B122" s="1"/>
      <c r="C122" s="1"/>
      <c r="D122" s="6" t="s">
        <v>14</v>
      </c>
      <c r="E122" s="13">
        <v>61</v>
      </c>
      <c r="F122" s="13">
        <v>62</v>
      </c>
      <c r="G122" s="14">
        <v>63</v>
      </c>
      <c r="H122" s="14">
        <v>64</v>
      </c>
      <c r="I122" s="15"/>
      <c r="J122" s="282"/>
      <c r="K122" s="83"/>
      <c r="L122" s="83"/>
      <c r="M122" s="20"/>
    </row>
    <row r="123" spans="1:13" ht="13.5" thickBot="1">
      <c r="A123" s="112">
        <v>779</v>
      </c>
      <c r="B123" s="123" t="s">
        <v>448</v>
      </c>
      <c r="C123" s="124" t="s">
        <v>449</v>
      </c>
      <c r="D123" s="101" t="s">
        <v>17</v>
      </c>
      <c r="E123" s="102" t="s">
        <v>9</v>
      </c>
      <c r="F123" s="103" t="s">
        <v>10</v>
      </c>
      <c r="G123" s="103" t="s">
        <v>11</v>
      </c>
      <c r="H123" s="103" t="s">
        <v>12</v>
      </c>
      <c r="I123" s="104" t="s">
        <v>18</v>
      </c>
      <c r="J123" s="300" t="s">
        <v>450</v>
      </c>
      <c r="K123" s="82">
        <v>514.2420000000001</v>
      </c>
      <c r="L123" s="82">
        <f>VLOOKUP(A123,Лист1!$A$4:$C$1450,3,FALSE)</f>
        <v>673.3125</v>
      </c>
      <c r="M123" s="82">
        <f>VLOOKUP(A123,Лист1!$A$4:$C$1450,2,FALSE)</f>
        <v>744.1875</v>
      </c>
    </row>
    <row r="124" spans="1:13" ht="15.75">
      <c r="A124" s="17"/>
      <c r="B124" s="1"/>
      <c r="D124" s="6" t="s">
        <v>16</v>
      </c>
      <c r="E124" s="7">
        <v>66</v>
      </c>
      <c r="F124" s="7">
        <v>68</v>
      </c>
      <c r="G124" s="8">
        <v>70</v>
      </c>
      <c r="H124" s="8">
        <v>72</v>
      </c>
      <c r="I124" s="9">
        <v>74</v>
      </c>
      <c r="J124" s="281"/>
      <c r="K124" s="83"/>
      <c r="L124" s="83"/>
      <c r="M124" s="20"/>
    </row>
    <row r="125" spans="1:13" ht="15.75">
      <c r="A125" s="17"/>
      <c r="B125" s="1"/>
      <c r="C125" s="1"/>
      <c r="D125" s="6" t="s">
        <v>13</v>
      </c>
      <c r="E125" s="10">
        <v>90</v>
      </c>
      <c r="F125" s="10">
        <v>94</v>
      </c>
      <c r="G125" s="11">
        <v>98</v>
      </c>
      <c r="H125" s="11">
        <v>102</v>
      </c>
      <c r="I125" s="12">
        <v>106</v>
      </c>
      <c r="J125" s="281"/>
      <c r="K125" s="83"/>
      <c r="L125" s="83"/>
      <c r="M125" s="20"/>
    </row>
    <row r="126" spans="1:13" ht="15.75">
      <c r="A126" s="17"/>
      <c r="B126" s="1"/>
      <c r="C126" s="1"/>
      <c r="D126" s="6" t="s">
        <v>15</v>
      </c>
      <c r="E126" s="10">
        <v>39</v>
      </c>
      <c r="F126" s="10">
        <v>40</v>
      </c>
      <c r="G126" s="11">
        <v>41</v>
      </c>
      <c r="H126" s="11">
        <v>42</v>
      </c>
      <c r="I126" s="12">
        <v>43</v>
      </c>
      <c r="J126" s="281"/>
      <c r="K126" s="83"/>
      <c r="L126" s="83"/>
      <c r="M126" s="20"/>
    </row>
    <row r="127" spans="1:13" ht="16.5" thickBot="1">
      <c r="A127" s="17"/>
      <c r="B127" s="1"/>
      <c r="C127" s="1"/>
      <c r="D127" s="6" t="s">
        <v>14</v>
      </c>
      <c r="E127" s="13">
        <v>60</v>
      </c>
      <c r="F127" s="13">
        <v>62</v>
      </c>
      <c r="G127" s="14">
        <v>64</v>
      </c>
      <c r="H127" s="14">
        <v>66</v>
      </c>
      <c r="I127" s="15">
        <v>68</v>
      </c>
      <c r="J127" s="282"/>
      <c r="K127" s="83"/>
      <c r="L127" s="83"/>
      <c r="M127" s="20"/>
    </row>
    <row r="128" spans="1:13" ht="13.5" thickBot="1">
      <c r="A128" s="18">
        <v>780</v>
      </c>
      <c r="B128" s="26" t="s">
        <v>451</v>
      </c>
      <c r="C128" s="1" t="s">
        <v>452</v>
      </c>
      <c r="D128" s="39" t="s">
        <v>17</v>
      </c>
      <c r="E128" s="40" t="s">
        <v>9</v>
      </c>
      <c r="F128" s="41" t="s">
        <v>10</v>
      </c>
      <c r="G128" s="41" t="s">
        <v>11</v>
      </c>
      <c r="H128" s="41" t="s">
        <v>12</v>
      </c>
      <c r="I128" s="42" t="s">
        <v>18</v>
      </c>
      <c r="J128" s="300" t="s">
        <v>349</v>
      </c>
      <c r="K128" s="82">
        <v>890.8820000000002</v>
      </c>
      <c r="L128" s="82">
        <f>VLOOKUP(A128,Лист1!$A$4:$C$1450,3,FALSE)</f>
        <v>1221.9375</v>
      </c>
      <c r="M128" s="82">
        <f>VLOOKUP(A128,Лист1!$A$4:$C$1450,2,FALSE)</f>
        <v>1350.5625</v>
      </c>
    </row>
    <row r="129" spans="1:13" ht="15.75">
      <c r="A129" s="17"/>
      <c r="B129" s="1"/>
      <c r="D129" s="6" t="s">
        <v>16</v>
      </c>
      <c r="E129" s="7">
        <v>68</v>
      </c>
      <c r="F129" s="7">
        <v>70</v>
      </c>
      <c r="G129" s="8">
        <v>72</v>
      </c>
      <c r="H129" s="8">
        <v>74</v>
      </c>
      <c r="I129" s="9">
        <v>76</v>
      </c>
      <c r="J129" s="281"/>
      <c r="K129" s="83"/>
      <c r="L129" s="83"/>
      <c r="M129" s="20"/>
    </row>
    <row r="130" spans="1:13" ht="15.75">
      <c r="A130" s="17"/>
      <c r="B130" s="1"/>
      <c r="C130" s="1"/>
      <c r="D130" s="6" t="s">
        <v>13</v>
      </c>
      <c r="E130" s="10">
        <v>95</v>
      </c>
      <c r="F130" s="10">
        <v>100</v>
      </c>
      <c r="G130" s="11">
        <v>105</v>
      </c>
      <c r="H130" s="11">
        <v>110</v>
      </c>
      <c r="I130" s="12">
        <v>115</v>
      </c>
      <c r="J130" s="281"/>
      <c r="K130" s="83"/>
      <c r="L130" s="83"/>
      <c r="M130" s="20"/>
    </row>
    <row r="131" spans="1:13" ht="15.75">
      <c r="A131" s="17"/>
      <c r="B131" s="1"/>
      <c r="C131" s="1"/>
      <c r="D131" s="6" t="s">
        <v>15</v>
      </c>
      <c r="E131" s="10">
        <v>42</v>
      </c>
      <c r="F131" s="10">
        <v>44</v>
      </c>
      <c r="G131" s="11">
        <v>45</v>
      </c>
      <c r="H131" s="11">
        <v>47</v>
      </c>
      <c r="I131" s="12">
        <v>48</v>
      </c>
      <c r="J131" s="281"/>
      <c r="K131" s="83"/>
      <c r="L131" s="83"/>
      <c r="M131" s="20"/>
    </row>
    <row r="132" spans="1:13" ht="16.5" thickBot="1">
      <c r="A132" s="17"/>
      <c r="B132" s="1"/>
      <c r="C132" s="1"/>
      <c r="D132" s="6" t="s">
        <v>14</v>
      </c>
      <c r="E132" s="13">
        <v>61</v>
      </c>
      <c r="F132" s="13">
        <v>62</v>
      </c>
      <c r="G132" s="14">
        <v>64</v>
      </c>
      <c r="H132" s="14">
        <v>65</v>
      </c>
      <c r="I132" s="15">
        <v>66</v>
      </c>
      <c r="J132" s="282"/>
      <c r="K132" s="83"/>
      <c r="L132" s="83"/>
      <c r="M132" s="20"/>
    </row>
    <row r="133" spans="1:13" ht="13.5" thickBot="1">
      <c r="A133" s="18">
        <v>781</v>
      </c>
      <c r="B133" s="26" t="s">
        <v>453</v>
      </c>
      <c r="C133" s="1" t="s">
        <v>454</v>
      </c>
      <c r="D133" s="39" t="s">
        <v>17</v>
      </c>
      <c r="E133" s="40" t="s">
        <v>9</v>
      </c>
      <c r="F133" s="41" t="s">
        <v>10</v>
      </c>
      <c r="G133" s="41" t="s">
        <v>11</v>
      </c>
      <c r="H133" s="41" t="s">
        <v>12</v>
      </c>
      <c r="I133" s="42" t="s">
        <v>18</v>
      </c>
      <c r="J133" s="300" t="s">
        <v>455</v>
      </c>
      <c r="K133" s="82">
        <v>514.2420000000001</v>
      </c>
      <c r="L133" s="82">
        <f>VLOOKUP(A133,Лист1!$A$4:$C$1450,3,FALSE)</f>
        <v>673.3125</v>
      </c>
      <c r="M133" s="82">
        <f>VLOOKUP(A133,Лист1!$A$4:$C$1450,2,FALSE)</f>
        <v>744.1875</v>
      </c>
    </row>
    <row r="134" spans="1:13" ht="15.75">
      <c r="A134" s="17"/>
      <c r="B134" s="1"/>
      <c r="D134" s="6" t="s">
        <v>16</v>
      </c>
      <c r="E134" s="7">
        <v>66</v>
      </c>
      <c r="F134" s="7">
        <v>68</v>
      </c>
      <c r="G134" s="8">
        <v>70</v>
      </c>
      <c r="H134" s="8">
        <v>72</v>
      </c>
      <c r="I134" s="9">
        <v>74</v>
      </c>
      <c r="J134" s="281"/>
      <c r="K134" s="83"/>
      <c r="L134" s="83"/>
      <c r="M134" s="20"/>
    </row>
    <row r="135" spans="1:13" ht="15.75">
      <c r="A135" s="17"/>
      <c r="B135" s="1"/>
      <c r="C135" s="1"/>
      <c r="D135" s="6" t="s">
        <v>13</v>
      </c>
      <c r="E135" s="10">
        <v>90</v>
      </c>
      <c r="F135" s="10">
        <v>94</v>
      </c>
      <c r="G135" s="11">
        <v>98</v>
      </c>
      <c r="H135" s="11">
        <v>102</v>
      </c>
      <c r="I135" s="12">
        <v>106</v>
      </c>
      <c r="J135" s="281"/>
      <c r="K135" s="83"/>
      <c r="L135" s="83"/>
      <c r="M135" s="20"/>
    </row>
    <row r="136" spans="1:13" ht="15.75">
      <c r="A136" s="17"/>
      <c r="B136" s="1"/>
      <c r="C136" s="1"/>
      <c r="D136" s="6" t="s">
        <v>15</v>
      </c>
      <c r="E136" s="10">
        <v>39</v>
      </c>
      <c r="F136" s="10">
        <v>40</v>
      </c>
      <c r="G136" s="11">
        <v>41</v>
      </c>
      <c r="H136" s="11">
        <v>42</v>
      </c>
      <c r="I136" s="12">
        <v>43</v>
      </c>
      <c r="J136" s="281"/>
      <c r="K136" s="83"/>
      <c r="L136" s="83"/>
      <c r="M136" s="20"/>
    </row>
    <row r="137" spans="1:13" ht="16.5" thickBot="1">
      <c r="A137" s="17"/>
      <c r="B137" s="1"/>
      <c r="C137" s="1"/>
      <c r="D137" s="6" t="s">
        <v>14</v>
      </c>
      <c r="E137" s="13">
        <v>60</v>
      </c>
      <c r="F137" s="13">
        <v>62</v>
      </c>
      <c r="G137" s="14">
        <v>64</v>
      </c>
      <c r="H137" s="14">
        <v>66</v>
      </c>
      <c r="I137" s="15">
        <v>68</v>
      </c>
      <c r="J137" s="282"/>
      <c r="K137" s="83"/>
      <c r="L137" s="83"/>
      <c r="M137" s="20"/>
    </row>
    <row r="138" spans="1:13" ht="13.5" thickBot="1">
      <c r="A138" s="18">
        <v>782</v>
      </c>
      <c r="B138" s="26" t="s">
        <v>456</v>
      </c>
      <c r="C138" s="1" t="s">
        <v>457</v>
      </c>
      <c r="D138" s="39" t="s">
        <v>17</v>
      </c>
      <c r="E138" s="40" t="s">
        <v>9</v>
      </c>
      <c r="F138" s="41" t="s">
        <v>10</v>
      </c>
      <c r="G138" s="41" t="s">
        <v>11</v>
      </c>
      <c r="H138" s="41" t="s">
        <v>12</v>
      </c>
      <c r="I138" s="42" t="s">
        <v>18</v>
      </c>
      <c r="J138" s="300" t="s">
        <v>458</v>
      </c>
      <c r="K138" s="82">
        <v>770.3572</v>
      </c>
      <c r="L138" s="82">
        <f>VLOOKUP(A138,Лист1!$A$4:$C$1450,3,FALSE)</f>
        <v>1219.002</v>
      </c>
      <c r="M138" s="82">
        <f>VLOOKUP(A138,Лист1!$A$4:$C$1450,2,FALSE)</f>
        <v>1347.3179999999998</v>
      </c>
    </row>
    <row r="139" spans="1:13" ht="15.75">
      <c r="A139" s="17"/>
      <c r="B139" s="1"/>
      <c r="D139" s="6" t="s">
        <v>16</v>
      </c>
      <c r="E139" s="7">
        <v>67</v>
      </c>
      <c r="F139" s="7">
        <v>69</v>
      </c>
      <c r="G139" s="8">
        <v>71</v>
      </c>
      <c r="H139" s="8">
        <v>73</v>
      </c>
      <c r="I139" s="9"/>
      <c r="J139" s="281"/>
      <c r="K139" s="83"/>
      <c r="L139" s="83"/>
      <c r="M139" s="20"/>
    </row>
    <row r="140" spans="1:13" ht="15.75">
      <c r="A140" s="17"/>
      <c r="B140" s="1"/>
      <c r="C140" s="1"/>
      <c r="D140" s="6" t="s">
        <v>13</v>
      </c>
      <c r="E140" s="10">
        <v>100</v>
      </c>
      <c r="F140" s="10">
        <v>104</v>
      </c>
      <c r="G140" s="11">
        <v>108</v>
      </c>
      <c r="H140" s="11">
        <v>112</v>
      </c>
      <c r="I140" s="12"/>
      <c r="J140" s="281"/>
      <c r="K140" s="83"/>
      <c r="L140" s="83"/>
      <c r="M140" s="20"/>
    </row>
    <row r="141" spans="1:13" ht="15.75">
      <c r="A141" s="17"/>
      <c r="B141" s="1"/>
      <c r="C141" s="1"/>
      <c r="D141" s="6" t="s">
        <v>15</v>
      </c>
      <c r="E141" s="10">
        <v>41</v>
      </c>
      <c r="F141" s="10">
        <v>43</v>
      </c>
      <c r="G141" s="11">
        <v>44</v>
      </c>
      <c r="H141" s="11">
        <v>46</v>
      </c>
      <c r="I141" s="12"/>
      <c r="J141" s="281"/>
      <c r="K141" s="83"/>
      <c r="L141" s="83"/>
      <c r="M141" s="20"/>
    </row>
    <row r="142" spans="1:13" ht="16.5" thickBot="1">
      <c r="A142" s="17"/>
      <c r="B142" s="1"/>
      <c r="C142" s="1"/>
      <c r="D142" s="6" t="s">
        <v>14</v>
      </c>
      <c r="E142" s="13">
        <v>40</v>
      </c>
      <c r="F142" s="13">
        <v>41</v>
      </c>
      <c r="G142" s="14">
        <v>42</v>
      </c>
      <c r="H142" s="14">
        <v>43</v>
      </c>
      <c r="I142" s="15"/>
      <c r="J142" s="282"/>
      <c r="K142" s="83"/>
      <c r="L142" s="83"/>
      <c r="M142" s="20"/>
    </row>
    <row r="143" spans="1:13" ht="13.5" thickBot="1">
      <c r="A143" s="18">
        <v>783</v>
      </c>
      <c r="B143" s="26" t="s">
        <v>459</v>
      </c>
      <c r="C143" s="1" t="s">
        <v>457</v>
      </c>
      <c r="D143" s="39" t="s">
        <v>17</v>
      </c>
      <c r="E143" s="40" t="s">
        <v>9</v>
      </c>
      <c r="F143" s="41" t="s">
        <v>10</v>
      </c>
      <c r="G143" s="41" t="s">
        <v>11</v>
      </c>
      <c r="H143" s="41" t="s">
        <v>12</v>
      </c>
      <c r="I143" s="42" t="s">
        <v>18</v>
      </c>
      <c r="J143" s="300" t="s">
        <v>95</v>
      </c>
      <c r="K143" s="82">
        <v>740.226</v>
      </c>
      <c r="L143" s="82">
        <f>VLOOKUP(A143,Лист1!$A$4:$C$1450,3,FALSE)</f>
        <v>1123.1849999999997</v>
      </c>
      <c r="M143" s="82">
        <f>VLOOKUP(A143,Лист1!$A$4:$C$1450,2,FALSE)</f>
        <v>1241.415</v>
      </c>
    </row>
    <row r="144" spans="1:13" ht="15.75">
      <c r="A144" s="17"/>
      <c r="B144" s="1"/>
      <c r="D144" s="6" t="s">
        <v>16</v>
      </c>
      <c r="E144" s="7">
        <v>68</v>
      </c>
      <c r="F144" s="7">
        <v>70</v>
      </c>
      <c r="G144" s="8">
        <v>72</v>
      </c>
      <c r="H144" s="8">
        <v>74</v>
      </c>
      <c r="I144" s="9"/>
      <c r="J144" s="281"/>
      <c r="K144" s="83"/>
      <c r="L144" s="83"/>
      <c r="M144" s="20"/>
    </row>
    <row r="145" spans="1:13" ht="15.75">
      <c r="A145" s="17"/>
      <c r="B145" s="1"/>
      <c r="C145" s="1"/>
      <c r="D145" s="6" t="s">
        <v>13</v>
      </c>
      <c r="E145" s="10">
        <v>95</v>
      </c>
      <c r="F145" s="10">
        <v>100</v>
      </c>
      <c r="G145" s="11">
        <v>105</v>
      </c>
      <c r="H145" s="11">
        <v>110</v>
      </c>
      <c r="I145" s="12"/>
      <c r="J145" s="281"/>
      <c r="K145" s="83"/>
      <c r="L145" s="83"/>
      <c r="M145" s="20"/>
    </row>
    <row r="146" spans="1:13" ht="15.75">
      <c r="A146" s="17"/>
      <c r="B146" s="1"/>
      <c r="C146" s="1"/>
      <c r="D146" s="6" t="s">
        <v>15</v>
      </c>
      <c r="E146" s="10">
        <v>42</v>
      </c>
      <c r="F146" s="10">
        <v>44</v>
      </c>
      <c r="G146" s="11">
        <v>45</v>
      </c>
      <c r="H146" s="11">
        <v>46</v>
      </c>
      <c r="I146" s="12"/>
      <c r="J146" s="281"/>
      <c r="K146" s="83"/>
      <c r="L146" s="83"/>
      <c r="M146" s="20"/>
    </row>
    <row r="147" spans="1:13" ht="16.5" thickBot="1">
      <c r="A147" s="17"/>
      <c r="B147" s="1"/>
      <c r="C147" s="1"/>
      <c r="D147" s="6" t="s">
        <v>14</v>
      </c>
      <c r="E147" s="13">
        <v>62</v>
      </c>
      <c r="F147" s="13">
        <v>63</v>
      </c>
      <c r="G147" s="14">
        <v>64</v>
      </c>
      <c r="H147" s="14">
        <v>66</v>
      </c>
      <c r="I147" s="15"/>
      <c r="J147" s="282"/>
      <c r="K147" s="83"/>
      <c r="L147" s="83"/>
      <c r="M147" s="20"/>
    </row>
    <row r="148" spans="1:13" ht="13.5" thickBot="1">
      <c r="A148" s="112">
        <v>1006</v>
      </c>
      <c r="B148" s="123" t="s">
        <v>702</v>
      </c>
      <c r="C148" s="124" t="s">
        <v>703</v>
      </c>
      <c r="D148" s="101" t="s">
        <v>17</v>
      </c>
      <c r="E148" s="102" t="s">
        <v>9</v>
      </c>
      <c r="F148" s="103" t="s">
        <v>10</v>
      </c>
      <c r="G148" s="103" t="s">
        <v>11</v>
      </c>
      <c r="H148" s="103" t="s">
        <v>12</v>
      </c>
      <c r="I148" s="104" t="s">
        <v>18</v>
      </c>
      <c r="J148" s="300" t="s">
        <v>704</v>
      </c>
      <c r="K148" s="82">
        <v>669.70872</v>
      </c>
      <c r="L148" s="82">
        <f>VLOOKUP(A148,Лист1!$A$4:$C$1450,3,FALSE)</f>
        <v>975.5550000000001</v>
      </c>
      <c r="M148" s="82">
        <f>VLOOKUP(A148,Лист1!$A$4:$C$1450,2,FALSE)</f>
        <v>1078.2450000000001</v>
      </c>
    </row>
    <row r="149" spans="1:13" ht="15.75">
      <c r="A149" s="17"/>
      <c r="B149" s="1"/>
      <c r="D149" s="6" t="s">
        <v>16</v>
      </c>
      <c r="E149" s="7">
        <v>68</v>
      </c>
      <c r="F149" s="7">
        <v>70</v>
      </c>
      <c r="G149" s="8">
        <v>72</v>
      </c>
      <c r="H149" s="8">
        <v>74</v>
      </c>
      <c r="I149" s="9">
        <v>76</v>
      </c>
      <c r="J149" s="281"/>
      <c r="K149" s="83"/>
      <c r="L149" s="83"/>
      <c r="M149" s="20"/>
    </row>
    <row r="150" spans="1:13" ht="15.75">
      <c r="A150" s="17"/>
      <c r="B150" s="1"/>
      <c r="C150" s="1"/>
      <c r="D150" s="6" t="s">
        <v>13</v>
      </c>
      <c r="E150" s="10">
        <v>95</v>
      </c>
      <c r="F150" s="10">
        <v>100</v>
      </c>
      <c r="G150" s="11">
        <v>105</v>
      </c>
      <c r="H150" s="11">
        <v>110</v>
      </c>
      <c r="I150" s="12">
        <v>115</v>
      </c>
      <c r="J150" s="281"/>
      <c r="K150" s="83"/>
      <c r="L150" s="83"/>
      <c r="M150" s="20"/>
    </row>
    <row r="151" spans="1:13" ht="15.75">
      <c r="A151" s="17"/>
      <c r="B151" s="1"/>
      <c r="C151" s="1"/>
      <c r="D151" s="6" t="s">
        <v>15</v>
      </c>
      <c r="E151" s="10">
        <v>42</v>
      </c>
      <c r="F151" s="10">
        <v>44</v>
      </c>
      <c r="G151" s="11">
        <v>45</v>
      </c>
      <c r="H151" s="11">
        <v>47</v>
      </c>
      <c r="I151" s="12">
        <v>48</v>
      </c>
      <c r="J151" s="281"/>
      <c r="K151" s="83"/>
      <c r="L151" s="83"/>
      <c r="M151" s="20"/>
    </row>
    <row r="152" spans="1:13" ht="16.5" thickBot="1">
      <c r="A152" s="17"/>
      <c r="B152" s="1"/>
      <c r="C152" s="1"/>
      <c r="D152" s="6" t="s">
        <v>14</v>
      </c>
      <c r="E152" s="13">
        <v>61</v>
      </c>
      <c r="F152" s="13">
        <v>62</v>
      </c>
      <c r="G152" s="14">
        <v>64</v>
      </c>
      <c r="H152" s="14">
        <v>65</v>
      </c>
      <c r="I152" s="15">
        <v>66</v>
      </c>
      <c r="J152" s="282"/>
      <c r="K152" s="83"/>
      <c r="L152" s="83"/>
      <c r="M152" s="20"/>
    </row>
    <row r="153" spans="1:13" ht="13.5" thickBot="1">
      <c r="A153" s="18">
        <v>1007</v>
      </c>
      <c r="B153" s="26" t="s">
        <v>705</v>
      </c>
      <c r="C153" s="1" t="s">
        <v>706</v>
      </c>
      <c r="D153" s="39" t="s">
        <v>17</v>
      </c>
      <c r="E153" s="40" t="s">
        <v>9</v>
      </c>
      <c r="F153" s="41" t="s">
        <v>10</v>
      </c>
      <c r="G153" s="41" t="s">
        <v>11</v>
      </c>
      <c r="H153" s="41" t="s">
        <v>12</v>
      </c>
      <c r="I153" s="42" t="s">
        <v>18</v>
      </c>
      <c r="J153" s="300" t="s">
        <v>95</v>
      </c>
      <c r="K153" s="82">
        <v>774.0594000000001</v>
      </c>
      <c r="L153" s="82">
        <f>VLOOKUP(A153,Лист1!$A$4:$C$1450,3,FALSE)</f>
        <v>1112.2124999999999</v>
      </c>
      <c r="M153" s="82">
        <f>VLOOKUP(A153,Лист1!$A$4:$C$1450,2,FALSE)</f>
        <v>1229.2875</v>
      </c>
    </row>
    <row r="154" spans="1:13" ht="15.75">
      <c r="A154" s="17"/>
      <c r="B154" s="1"/>
      <c r="D154" s="6" t="s">
        <v>16</v>
      </c>
      <c r="E154" s="7">
        <v>68</v>
      </c>
      <c r="F154" s="7">
        <v>70</v>
      </c>
      <c r="G154" s="8">
        <v>72</v>
      </c>
      <c r="H154" s="8">
        <v>74</v>
      </c>
      <c r="I154" s="9"/>
      <c r="J154" s="281"/>
      <c r="K154" s="83"/>
      <c r="L154" s="83"/>
      <c r="M154" s="20"/>
    </row>
    <row r="155" spans="1:13" ht="15.75">
      <c r="A155" s="17"/>
      <c r="B155" s="1"/>
      <c r="C155" s="1"/>
      <c r="D155" s="6" t="s">
        <v>13</v>
      </c>
      <c r="E155" s="10">
        <v>95</v>
      </c>
      <c r="F155" s="10">
        <v>100</v>
      </c>
      <c r="G155" s="11">
        <v>105</v>
      </c>
      <c r="H155" s="11">
        <v>110</v>
      </c>
      <c r="I155" s="12"/>
      <c r="J155" s="281"/>
      <c r="K155" s="83"/>
      <c r="L155" s="83"/>
      <c r="M155" s="20"/>
    </row>
    <row r="156" spans="1:13" ht="15.75">
      <c r="A156" s="17"/>
      <c r="B156" s="1"/>
      <c r="C156" s="1"/>
      <c r="D156" s="6" t="s">
        <v>15</v>
      </c>
      <c r="E156" s="10">
        <v>42</v>
      </c>
      <c r="F156" s="10">
        <v>44</v>
      </c>
      <c r="G156" s="11">
        <v>45</v>
      </c>
      <c r="H156" s="11">
        <v>47</v>
      </c>
      <c r="I156" s="12"/>
      <c r="J156" s="281"/>
      <c r="K156" s="83"/>
      <c r="L156" s="83"/>
      <c r="M156" s="20"/>
    </row>
    <row r="157" spans="1:13" ht="16.5" thickBot="1">
      <c r="A157" s="17"/>
      <c r="B157" s="1"/>
      <c r="C157" s="1"/>
      <c r="D157" s="6" t="s">
        <v>14</v>
      </c>
      <c r="E157" s="13">
        <v>61</v>
      </c>
      <c r="F157" s="13">
        <v>62</v>
      </c>
      <c r="G157" s="14">
        <v>64</v>
      </c>
      <c r="H157" s="14">
        <v>65</v>
      </c>
      <c r="I157" s="15"/>
      <c r="J157" s="282"/>
      <c r="K157" s="83"/>
      <c r="L157" s="83"/>
      <c r="M157" s="20"/>
    </row>
    <row r="158" spans="1:13" ht="13.5" thickBot="1">
      <c r="A158" s="18">
        <v>1008</v>
      </c>
      <c r="B158" s="26" t="s">
        <v>707</v>
      </c>
      <c r="C158" s="1" t="s">
        <v>706</v>
      </c>
      <c r="D158" s="39" t="s">
        <v>17</v>
      </c>
      <c r="E158" s="40" t="s">
        <v>9</v>
      </c>
      <c r="F158" s="41" t="s">
        <v>10</v>
      </c>
      <c r="G158" s="41" t="s">
        <v>11</v>
      </c>
      <c r="H158" s="41" t="s">
        <v>12</v>
      </c>
      <c r="I158" s="42" t="s">
        <v>18</v>
      </c>
      <c r="J158" s="300" t="s">
        <v>28</v>
      </c>
      <c r="K158" s="82">
        <v>846.0918</v>
      </c>
      <c r="L158" s="82">
        <f>VLOOKUP(A158,Лист1!$A$4:$C$1450,3,FALSE)</f>
        <v>1221.9375</v>
      </c>
      <c r="M158" s="82">
        <f>VLOOKUP(A158,Лист1!$A$4:$C$1450,2,FALSE)</f>
        <v>1350.5625</v>
      </c>
    </row>
    <row r="159" spans="1:13" ht="15.75">
      <c r="A159" s="17"/>
      <c r="B159" s="1"/>
      <c r="D159" s="6" t="s">
        <v>16</v>
      </c>
      <c r="E159" s="7">
        <v>68</v>
      </c>
      <c r="F159" s="7">
        <v>70</v>
      </c>
      <c r="G159" s="8">
        <v>72</v>
      </c>
      <c r="H159" s="8">
        <v>74</v>
      </c>
      <c r="I159" s="9"/>
      <c r="J159" s="281"/>
      <c r="K159" s="83"/>
      <c r="L159" s="83"/>
      <c r="M159" s="20"/>
    </row>
    <row r="160" spans="1:13" ht="15.75">
      <c r="A160" s="17"/>
      <c r="B160" s="1"/>
      <c r="C160" s="1"/>
      <c r="D160" s="6" t="s">
        <v>13</v>
      </c>
      <c r="E160" s="10">
        <v>95</v>
      </c>
      <c r="F160" s="10">
        <v>100</v>
      </c>
      <c r="G160" s="11">
        <v>105</v>
      </c>
      <c r="H160" s="11">
        <v>110</v>
      </c>
      <c r="I160" s="12"/>
      <c r="J160" s="281"/>
      <c r="K160" s="83"/>
      <c r="L160" s="83"/>
      <c r="M160" s="20"/>
    </row>
    <row r="161" spans="1:13" ht="15.75">
      <c r="A161" s="17"/>
      <c r="B161" s="1"/>
      <c r="C161" s="1"/>
      <c r="D161" s="6" t="s">
        <v>15</v>
      </c>
      <c r="E161" s="10">
        <v>42</v>
      </c>
      <c r="F161" s="10">
        <v>44</v>
      </c>
      <c r="G161" s="11">
        <v>45</v>
      </c>
      <c r="H161" s="11">
        <v>47</v>
      </c>
      <c r="I161" s="12"/>
      <c r="J161" s="281"/>
      <c r="K161" s="83"/>
      <c r="L161" s="83"/>
      <c r="M161" s="20"/>
    </row>
    <row r="162" spans="1:13" ht="16.5" thickBot="1">
      <c r="A162" s="17"/>
      <c r="B162" s="1"/>
      <c r="C162" s="1"/>
      <c r="D162" s="6" t="s">
        <v>14</v>
      </c>
      <c r="E162" s="13">
        <v>61</v>
      </c>
      <c r="F162" s="13">
        <v>62</v>
      </c>
      <c r="G162" s="14">
        <v>64</v>
      </c>
      <c r="H162" s="14">
        <v>65</v>
      </c>
      <c r="I162" s="15"/>
      <c r="J162" s="282"/>
      <c r="K162" s="83"/>
      <c r="L162" s="83"/>
      <c r="M162" s="20"/>
    </row>
    <row r="163" spans="1:13" ht="13.5" thickBot="1">
      <c r="A163" s="18">
        <v>1010</v>
      </c>
      <c r="B163" s="26" t="s">
        <v>708</v>
      </c>
      <c r="C163" s="1" t="s">
        <v>706</v>
      </c>
      <c r="D163" s="39" t="s">
        <v>17</v>
      </c>
      <c r="E163" s="40" t="s">
        <v>9</v>
      </c>
      <c r="F163" s="41" t="s">
        <v>10</v>
      </c>
      <c r="G163" s="41" t="s">
        <v>11</v>
      </c>
      <c r="H163" s="41" t="s">
        <v>12</v>
      </c>
      <c r="I163" s="42" t="s">
        <v>18</v>
      </c>
      <c r="J163" s="300" t="s">
        <v>195</v>
      </c>
      <c r="K163" s="82">
        <v>846.0918</v>
      </c>
      <c r="L163" s="82">
        <f>VLOOKUP(A163,Лист1!$A$4:$C$1450,3,FALSE)</f>
        <v>1221.9375</v>
      </c>
      <c r="M163" s="82">
        <f>VLOOKUP(A163,Лист1!$A$4:$C$1450,2,FALSE)</f>
        <v>1350.5625</v>
      </c>
    </row>
    <row r="164" spans="1:13" ht="15.75">
      <c r="A164" s="17"/>
      <c r="B164" s="1"/>
      <c r="D164" s="6" t="s">
        <v>16</v>
      </c>
      <c r="E164" s="7">
        <v>68</v>
      </c>
      <c r="F164" s="7">
        <v>70</v>
      </c>
      <c r="G164" s="8">
        <v>72</v>
      </c>
      <c r="H164" s="8">
        <v>74</v>
      </c>
      <c r="I164" s="9"/>
      <c r="J164" s="281"/>
      <c r="K164" s="83"/>
      <c r="L164" s="83"/>
      <c r="M164" s="20"/>
    </row>
    <row r="165" spans="1:13" ht="15.75">
      <c r="A165" s="17"/>
      <c r="B165" s="1"/>
      <c r="C165" s="1"/>
      <c r="D165" s="6" t="s">
        <v>13</v>
      </c>
      <c r="E165" s="10">
        <v>95</v>
      </c>
      <c r="F165" s="10">
        <v>100</v>
      </c>
      <c r="G165" s="11">
        <v>105</v>
      </c>
      <c r="H165" s="11">
        <v>110</v>
      </c>
      <c r="I165" s="12"/>
      <c r="J165" s="281"/>
      <c r="K165" s="83"/>
      <c r="L165" s="83"/>
      <c r="M165" s="20"/>
    </row>
    <row r="166" spans="1:13" ht="15.75">
      <c r="A166" s="17"/>
      <c r="B166" s="1"/>
      <c r="C166" s="1"/>
      <c r="D166" s="6" t="s">
        <v>15</v>
      </c>
      <c r="E166" s="10">
        <v>42</v>
      </c>
      <c r="F166" s="10">
        <v>44</v>
      </c>
      <c r="G166" s="11">
        <v>45</v>
      </c>
      <c r="H166" s="11">
        <v>47</v>
      </c>
      <c r="I166" s="12"/>
      <c r="J166" s="281"/>
      <c r="K166" s="83"/>
      <c r="L166" s="83"/>
      <c r="M166" s="20"/>
    </row>
    <row r="167" spans="1:13" ht="16.5" thickBot="1">
      <c r="A167" s="17"/>
      <c r="B167" s="1"/>
      <c r="C167" s="1"/>
      <c r="D167" s="6" t="s">
        <v>14</v>
      </c>
      <c r="E167" s="13">
        <v>61</v>
      </c>
      <c r="F167" s="13">
        <v>62</v>
      </c>
      <c r="G167" s="14">
        <v>64</v>
      </c>
      <c r="H167" s="14">
        <v>65</v>
      </c>
      <c r="I167" s="15"/>
      <c r="J167" s="282"/>
      <c r="K167" s="83"/>
      <c r="L167" s="83"/>
      <c r="M167" s="20"/>
    </row>
    <row r="168" spans="1:13" ht="13.5" thickBot="1">
      <c r="A168" s="18">
        <v>1011</v>
      </c>
      <c r="B168" s="26" t="s">
        <v>709</v>
      </c>
      <c r="C168" s="1" t="s">
        <v>460</v>
      </c>
      <c r="D168" s="39" t="s">
        <v>17</v>
      </c>
      <c r="E168" s="40" t="s">
        <v>97</v>
      </c>
      <c r="F168" s="41" t="s">
        <v>9</v>
      </c>
      <c r="G168" s="41" t="s">
        <v>10</v>
      </c>
      <c r="H168" s="41" t="s">
        <v>11</v>
      </c>
      <c r="I168" s="42" t="s">
        <v>12</v>
      </c>
      <c r="J168" s="300" t="s">
        <v>28</v>
      </c>
      <c r="K168" s="82">
        <v>709.2302399999999</v>
      </c>
      <c r="L168" s="82">
        <f>VLOOKUP(A168,Лист1!$A$4:$C$1450,3,FALSE)</f>
        <v>1013.4599999999999</v>
      </c>
      <c r="M168" s="82">
        <f>VLOOKUP(A168,Лист1!$A$4:$C$1450,2,FALSE)</f>
        <v>1120.1399999999999</v>
      </c>
    </row>
    <row r="169" spans="1:13" ht="15.75">
      <c r="A169" s="17"/>
      <c r="B169" s="1"/>
      <c r="D169" s="6" t="s">
        <v>16</v>
      </c>
      <c r="E169" s="7">
        <v>66</v>
      </c>
      <c r="F169" s="7">
        <v>68</v>
      </c>
      <c r="G169" s="7">
        <v>70</v>
      </c>
      <c r="H169" s="8">
        <v>72</v>
      </c>
      <c r="I169" s="8">
        <v>74</v>
      </c>
      <c r="J169" s="281"/>
      <c r="K169" s="83"/>
      <c r="L169" s="83"/>
      <c r="M169" s="20"/>
    </row>
    <row r="170" spans="1:13" ht="15.75">
      <c r="A170" s="17"/>
      <c r="B170" s="1"/>
      <c r="C170" s="1"/>
      <c r="D170" s="6" t="s">
        <v>13</v>
      </c>
      <c r="E170" s="10">
        <v>90</v>
      </c>
      <c r="F170" s="10">
        <v>95</v>
      </c>
      <c r="G170" s="10">
        <v>100</v>
      </c>
      <c r="H170" s="11">
        <v>105</v>
      </c>
      <c r="I170" s="11">
        <v>110</v>
      </c>
      <c r="J170" s="281"/>
      <c r="K170" s="83"/>
      <c r="L170" s="83"/>
      <c r="M170" s="20"/>
    </row>
    <row r="171" spans="1:13" ht="15.75">
      <c r="A171" s="17"/>
      <c r="B171" s="1"/>
      <c r="C171" s="1"/>
      <c r="D171" s="6" t="s">
        <v>15</v>
      </c>
      <c r="E171" s="10">
        <v>40</v>
      </c>
      <c r="F171" s="10">
        <v>42</v>
      </c>
      <c r="G171" s="10">
        <v>44</v>
      </c>
      <c r="H171" s="11">
        <v>45</v>
      </c>
      <c r="I171" s="11">
        <v>47</v>
      </c>
      <c r="J171" s="281"/>
      <c r="K171" s="83"/>
      <c r="L171" s="83"/>
      <c r="M171" s="20"/>
    </row>
    <row r="172" spans="1:13" ht="16.5" thickBot="1">
      <c r="A172" s="17"/>
      <c r="B172" s="1"/>
      <c r="C172" s="1"/>
      <c r="D172" s="6" t="s">
        <v>14</v>
      </c>
      <c r="E172" s="13">
        <v>60</v>
      </c>
      <c r="F172" s="13">
        <v>61</v>
      </c>
      <c r="G172" s="13">
        <v>62</v>
      </c>
      <c r="H172" s="14">
        <v>63</v>
      </c>
      <c r="I172" s="14">
        <v>64</v>
      </c>
      <c r="J172" s="282"/>
      <c r="K172" s="83"/>
      <c r="L172" s="83"/>
      <c r="M172" s="20"/>
    </row>
    <row r="173" spans="1:13" ht="13.5" thickBot="1">
      <c r="A173" s="18">
        <v>1012</v>
      </c>
      <c r="B173" s="26" t="s">
        <v>710</v>
      </c>
      <c r="C173" s="1" t="s">
        <v>711</v>
      </c>
      <c r="D173" s="39" t="s">
        <v>17</v>
      </c>
      <c r="E173" s="40" t="s">
        <v>9</v>
      </c>
      <c r="F173" s="41" t="s">
        <v>10</v>
      </c>
      <c r="G173" s="41" t="s">
        <v>11</v>
      </c>
      <c r="H173" s="41" t="s">
        <v>12</v>
      </c>
      <c r="I173" s="42" t="s">
        <v>18</v>
      </c>
      <c r="J173" s="300" t="s">
        <v>508</v>
      </c>
      <c r="K173" s="82">
        <v>774.0594000000001</v>
      </c>
      <c r="L173" s="82">
        <f>VLOOKUP(A173,Лист1!$A$4:$C$1450,3,FALSE)</f>
        <v>1112.2124999999999</v>
      </c>
      <c r="M173" s="82">
        <f>VLOOKUP(A173,Лист1!$A$4:$C$1450,2,FALSE)</f>
        <v>1229.2875</v>
      </c>
    </row>
    <row r="174" spans="1:13" ht="15.75">
      <c r="A174" s="17"/>
      <c r="B174" s="1"/>
      <c r="D174" s="6" t="s">
        <v>16</v>
      </c>
      <c r="E174" s="7">
        <v>68</v>
      </c>
      <c r="F174" s="7">
        <v>70</v>
      </c>
      <c r="G174" s="8">
        <v>72</v>
      </c>
      <c r="H174" s="8">
        <v>74</v>
      </c>
      <c r="I174" s="9"/>
      <c r="J174" s="281"/>
      <c r="K174" s="83"/>
      <c r="L174" s="83"/>
      <c r="M174" s="20"/>
    </row>
    <row r="175" spans="1:13" ht="15.75">
      <c r="A175" s="17"/>
      <c r="B175" s="1"/>
      <c r="C175" s="1"/>
      <c r="D175" s="6" t="s">
        <v>13</v>
      </c>
      <c r="E175" s="10">
        <v>98</v>
      </c>
      <c r="F175" s="10">
        <v>102</v>
      </c>
      <c r="G175" s="11">
        <v>106</v>
      </c>
      <c r="H175" s="11">
        <v>110</v>
      </c>
      <c r="I175" s="12"/>
      <c r="J175" s="281"/>
      <c r="K175" s="83"/>
      <c r="L175" s="83"/>
      <c r="M175" s="20"/>
    </row>
    <row r="176" spans="1:13" ht="15.75">
      <c r="A176" s="17"/>
      <c r="B176" s="1"/>
      <c r="C176" s="1"/>
      <c r="D176" s="6" t="s">
        <v>15</v>
      </c>
      <c r="E176" s="10">
        <v>43</v>
      </c>
      <c r="F176" s="10">
        <v>44</v>
      </c>
      <c r="G176" s="11">
        <v>45</v>
      </c>
      <c r="H176" s="11">
        <v>46</v>
      </c>
      <c r="I176" s="12"/>
      <c r="J176" s="281"/>
      <c r="K176" s="83"/>
      <c r="L176" s="83"/>
      <c r="M176" s="20"/>
    </row>
    <row r="177" spans="1:13" ht="16.5" thickBot="1">
      <c r="A177" s="17"/>
      <c r="B177" s="1"/>
      <c r="C177" s="1"/>
      <c r="D177" s="6" t="s">
        <v>14</v>
      </c>
      <c r="E177" s="13">
        <v>61</v>
      </c>
      <c r="F177" s="13">
        <v>62</v>
      </c>
      <c r="G177" s="14">
        <v>63</v>
      </c>
      <c r="H177" s="14">
        <v>64</v>
      </c>
      <c r="I177" s="15"/>
      <c r="J177" s="282"/>
      <c r="K177" s="83"/>
      <c r="L177" s="83"/>
      <c r="M177" s="20"/>
    </row>
    <row r="178" spans="1:13" ht="13.5" thickBot="1">
      <c r="A178" s="18">
        <v>1013</v>
      </c>
      <c r="B178" s="26" t="s">
        <v>712</v>
      </c>
      <c r="C178" s="1" t="s">
        <v>706</v>
      </c>
      <c r="D178" s="39" t="s">
        <v>17</v>
      </c>
      <c r="E178" s="40" t="s">
        <v>9</v>
      </c>
      <c r="F178" s="41" t="s">
        <v>10</v>
      </c>
      <c r="G178" s="41" t="s">
        <v>11</v>
      </c>
      <c r="H178" s="41" t="s">
        <v>12</v>
      </c>
      <c r="I178" s="42" t="s">
        <v>18</v>
      </c>
      <c r="J178" s="300" t="s">
        <v>28</v>
      </c>
      <c r="K178" s="82">
        <v>867.7015199999998</v>
      </c>
      <c r="L178" s="82">
        <f>VLOOKUP(A178,Лист1!$A$4:$C$1450,3,FALSE)</f>
        <v>1254.855</v>
      </c>
      <c r="M178" s="82">
        <f>VLOOKUP(A178,Лист1!$A$4:$C$1450,2,FALSE)</f>
        <v>1386.9449999999997</v>
      </c>
    </row>
    <row r="179" spans="1:13" ht="15.75">
      <c r="A179" s="17"/>
      <c r="B179" s="1"/>
      <c r="D179" s="6" t="s">
        <v>16</v>
      </c>
      <c r="E179" s="7">
        <v>68</v>
      </c>
      <c r="F179" s="7">
        <v>70</v>
      </c>
      <c r="G179" s="8">
        <v>72</v>
      </c>
      <c r="H179" s="8">
        <v>74</v>
      </c>
      <c r="I179" s="9"/>
      <c r="J179" s="281"/>
      <c r="K179" s="83"/>
      <c r="L179" s="83"/>
      <c r="M179" s="20"/>
    </row>
    <row r="180" spans="1:13" ht="15.75">
      <c r="A180" s="17"/>
      <c r="B180" s="1"/>
      <c r="C180" s="1"/>
      <c r="D180" s="6" t="s">
        <v>13</v>
      </c>
      <c r="E180" s="10">
        <v>95</v>
      </c>
      <c r="F180" s="10">
        <v>100</v>
      </c>
      <c r="G180" s="11">
        <v>105</v>
      </c>
      <c r="H180" s="11">
        <v>110</v>
      </c>
      <c r="I180" s="12"/>
      <c r="J180" s="281"/>
      <c r="K180" s="83"/>
      <c r="L180" s="83"/>
      <c r="M180" s="20"/>
    </row>
    <row r="181" spans="1:13" ht="15.75">
      <c r="A181" s="17"/>
      <c r="B181" s="1"/>
      <c r="C181" s="1"/>
      <c r="D181" s="6" t="s">
        <v>15</v>
      </c>
      <c r="E181" s="10">
        <v>42</v>
      </c>
      <c r="F181" s="10">
        <v>44</v>
      </c>
      <c r="G181" s="11">
        <v>45</v>
      </c>
      <c r="H181" s="11">
        <v>47</v>
      </c>
      <c r="I181" s="12"/>
      <c r="J181" s="281"/>
      <c r="K181" s="83"/>
      <c r="L181" s="83"/>
      <c r="M181" s="20"/>
    </row>
    <row r="182" spans="1:13" ht="16.5" thickBot="1">
      <c r="A182" s="17"/>
      <c r="B182" s="1"/>
      <c r="C182" s="1"/>
      <c r="D182" s="6" t="s">
        <v>14</v>
      </c>
      <c r="E182" s="13">
        <v>62</v>
      </c>
      <c r="F182" s="13">
        <v>63</v>
      </c>
      <c r="G182" s="14">
        <v>65</v>
      </c>
      <c r="H182" s="14">
        <v>66</v>
      </c>
      <c r="I182" s="15"/>
      <c r="J182" s="282"/>
      <c r="K182" s="83"/>
      <c r="L182" s="83"/>
      <c r="M182" s="20"/>
    </row>
    <row r="183" spans="1:13" ht="13.5" thickBot="1">
      <c r="A183" s="18">
        <v>1016</v>
      </c>
      <c r="B183" s="26" t="s">
        <v>713</v>
      </c>
      <c r="C183" s="1" t="s">
        <v>460</v>
      </c>
      <c r="D183" s="39" t="s">
        <v>17</v>
      </c>
      <c r="E183" s="40" t="s">
        <v>9</v>
      </c>
      <c r="F183" s="41" t="s">
        <v>10</v>
      </c>
      <c r="G183" s="41" t="s">
        <v>11</v>
      </c>
      <c r="H183" s="41" t="s">
        <v>12</v>
      </c>
      <c r="I183" s="42" t="s">
        <v>18</v>
      </c>
      <c r="J183" s="300" t="s">
        <v>95</v>
      </c>
      <c r="K183" s="82">
        <v>774.0594000000001</v>
      </c>
      <c r="L183" s="82">
        <f>VLOOKUP(A183,Лист1!$A$4:$C$1450,3,FALSE)</f>
        <v>1112.2124999999999</v>
      </c>
      <c r="M183" s="82">
        <f>VLOOKUP(A183,Лист1!$A$4:$C$1450,2,FALSE)</f>
        <v>1229.2875</v>
      </c>
    </row>
    <row r="184" spans="1:13" ht="15.75">
      <c r="A184" s="17"/>
      <c r="B184" s="1"/>
      <c r="D184" s="6" t="s">
        <v>16</v>
      </c>
      <c r="E184" s="7">
        <v>68</v>
      </c>
      <c r="F184" s="7">
        <v>70</v>
      </c>
      <c r="G184" s="8">
        <v>72</v>
      </c>
      <c r="H184" s="8">
        <v>74</v>
      </c>
      <c r="I184" s="9"/>
      <c r="J184" s="281"/>
      <c r="K184" s="83"/>
      <c r="L184" s="83"/>
      <c r="M184" s="20"/>
    </row>
    <row r="185" spans="1:13" ht="15.75">
      <c r="A185" s="17"/>
      <c r="B185" s="1"/>
      <c r="C185" s="1"/>
      <c r="D185" s="6" t="s">
        <v>13</v>
      </c>
      <c r="E185" s="10">
        <v>95</v>
      </c>
      <c r="F185" s="10">
        <v>100</v>
      </c>
      <c r="G185" s="11">
        <v>105</v>
      </c>
      <c r="H185" s="11">
        <v>110</v>
      </c>
      <c r="I185" s="12"/>
      <c r="J185" s="281"/>
      <c r="K185" s="83"/>
      <c r="L185" s="83"/>
      <c r="M185" s="20"/>
    </row>
    <row r="186" spans="1:13" ht="15.75">
      <c r="A186" s="17"/>
      <c r="B186" s="1"/>
      <c r="C186" s="1"/>
      <c r="D186" s="6" t="s">
        <v>15</v>
      </c>
      <c r="E186" s="10">
        <v>42</v>
      </c>
      <c r="F186" s="10">
        <v>44</v>
      </c>
      <c r="G186" s="11">
        <v>45</v>
      </c>
      <c r="H186" s="11">
        <v>47</v>
      </c>
      <c r="I186" s="12"/>
      <c r="J186" s="281"/>
      <c r="K186" s="83"/>
      <c r="L186" s="83"/>
      <c r="M186" s="20"/>
    </row>
    <row r="187" spans="1:13" ht="16.5" thickBot="1">
      <c r="A187" s="17"/>
      <c r="B187" s="1"/>
      <c r="C187" s="1"/>
      <c r="D187" s="6" t="s">
        <v>14</v>
      </c>
      <c r="E187" s="13">
        <v>61</v>
      </c>
      <c r="F187" s="13">
        <v>62</v>
      </c>
      <c r="G187" s="14">
        <v>64</v>
      </c>
      <c r="H187" s="14">
        <v>65</v>
      </c>
      <c r="I187" s="15"/>
      <c r="J187" s="282"/>
      <c r="K187" s="83"/>
      <c r="L187" s="83"/>
      <c r="M187" s="20"/>
    </row>
    <row r="188" spans="1:14" ht="13.5" thickBot="1">
      <c r="A188" s="246">
        <v>1147</v>
      </c>
      <c r="B188" s="51" t="s">
        <v>1143</v>
      </c>
      <c r="C188" s="48" t="s">
        <v>1144</v>
      </c>
      <c r="D188" s="39" t="s">
        <v>17</v>
      </c>
      <c r="E188" s="40" t="s">
        <v>9</v>
      </c>
      <c r="F188" s="41" t="s">
        <v>10</v>
      </c>
      <c r="G188" s="41" t="s">
        <v>11</v>
      </c>
      <c r="H188" s="41" t="s">
        <v>12</v>
      </c>
      <c r="I188" s="42" t="s">
        <v>18</v>
      </c>
      <c r="J188" s="300" t="s">
        <v>1145</v>
      </c>
      <c r="L188" s="82">
        <f>VLOOKUP(A188,Лист1!$A$4:$C$1450,3,FALSE)</f>
        <v>1613.1000000000001</v>
      </c>
      <c r="M188" s="82">
        <f>VLOOKUP(A188,Лист1!$A$4:$C$1450,2,FALSE)</f>
        <v>1782.9</v>
      </c>
      <c r="N188" s="36"/>
    </row>
    <row r="189" spans="1:12" ht="12.75">
      <c r="A189" s="247"/>
      <c r="B189" s="52"/>
      <c r="C189" s="74"/>
      <c r="D189" s="6" t="s">
        <v>16</v>
      </c>
      <c r="E189" s="7">
        <v>66</v>
      </c>
      <c r="F189" s="8">
        <v>68</v>
      </c>
      <c r="G189" s="8">
        <v>70</v>
      </c>
      <c r="H189" s="8">
        <v>72</v>
      </c>
      <c r="I189" s="9"/>
      <c r="J189" s="281"/>
      <c r="L189" s="83"/>
    </row>
    <row r="190" spans="1:12" ht="12.75">
      <c r="A190" s="247"/>
      <c r="B190" s="52"/>
      <c r="C190" s="45"/>
      <c r="D190" s="6" t="s">
        <v>13</v>
      </c>
      <c r="E190" s="10">
        <v>98</v>
      </c>
      <c r="F190" s="11">
        <v>102</v>
      </c>
      <c r="G190" s="11">
        <v>106</v>
      </c>
      <c r="H190" s="11">
        <v>110</v>
      </c>
      <c r="I190" s="12"/>
      <c r="J190" s="281"/>
      <c r="L190" s="83"/>
    </row>
    <row r="191" spans="1:12" ht="12.75">
      <c r="A191" s="247"/>
      <c r="B191" s="52"/>
      <c r="C191" s="45"/>
      <c r="D191" s="6" t="s">
        <v>15</v>
      </c>
      <c r="E191" s="10">
        <v>44</v>
      </c>
      <c r="F191" s="11">
        <v>45</v>
      </c>
      <c r="G191" s="11">
        <v>46</v>
      </c>
      <c r="H191" s="11">
        <v>47</v>
      </c>
      <c r="I191" s="12"/>
      <c r="J191" s="281"/>
      <c r="L191" s="83"/>
    </row>
    <row r="192" spans="1:12" ht="16.5" thickBot="1">
      <c r="A192" s="247"/>
      <c r="B192" s="53"/>
      <c r="C192" s="1"/>
      <c r="D192" s="6" t="s">
        <v>14</v>
      </c>
      <c r="E192" s="13">
        <v>63</v>
      </c>
      <c r="F192" s="14">
        <v>64</v>
      </c>
      <c r="G192" s="14">
        <v>65</v>
      </c>
      <c r="H192" s="14">
        <v>66</v>
      </c>
      <c r="I192" s="15"/>
      <c r="J192" s="282"/>
      <c r="L192" s="83"/>
    </row>
    <row r="193" spans="1:14" ht="13.5" thickBot="1">
      <c r="A193" s="246">
        <v>1148</v>
      </c>
      <c r="B193" s="51" t="s">
        <v>1146</v>
      </c>
      <c r="C193" s="48" t="s">
        <v>1147</v>
      </c>
      <c r="D193" s="39" t="s">
        <v>17</v>
      </c>
      <c r="E193" s="40" t="s">
        <v>9</v>
      </c>
      <c r="F193" s="41" t="s">
        <v>10</v>
      </c>
      <c r="G193" s="41" t="s">
        <v>11</v>
      </c>
      <c r="H193" s="41" t="s">
        <v>12</v>
      </c>
      <c r="I193" s="42" t="s">
        <v>18</v>
      </c>
      <c r="J193" s="274" t="s">
        <v>28</v>
      </c>
      <c r="L193" s="82">
        <f>VLOOKUP(A193,Лист1!$A$4:$C$1450,3,FALSE)</f>
        <v>1508.6000000000001</v>
      </c>
      <c r="M193" s="82">
        <f>VLOOKUP(A193,Лист1!$A$4:$C$1450,2,FALSE)</f>
        <v>1667.4</v>
      </c>
      <c r="N193" s="36"/>
    </row>
    <row r="194" spans="1:12" ht="12.75">
      <c r="A194" s="247"/>
      <c r="B194" s="52"/>
      <c r="C194" s="74"/>
      <c r="D194" s="6" t="s">
        <v>16</v>
      </c>
      <c r="E194" s="7">
        <v>66</v>
      </c>
      <c r="F194" s="8">
        <v>68</v>
      </c>
      <c r="G194" s="8">
        <v>70</v>
      </c>
      <c r="H194" s="8">
        <v>72</v>
      </c>
      <c r="I194" s="9"/>
      <c r="J194" s="275"/>
      <c r="L194" s="83"/>
    </row>
    <row r="195" spans="1:12" ht="12.75">
      <c r="A195" s="247"/>
      <c r="B195" s="52"/>
      <c r="C195" s="45"/>
      <c r="D195" s="6" t="s">
        <v>13</v>
      </c>
      <c r="E195" s="10">
        <v>98</v>
      </c>
      <c r="F195" s="11">
        <v>102</v>
      </c>
      <c r="G195" s="11">
        <v>106</v>
      </c>
      <c r="H195" s="11">
        <v>110</v>
      </c>
      <c r="I195" s="12"/>
      <c r="J195" s="275"/>
      <c r="L195" s="83"/>
    </row>
    <row r="196" spans="1:12" ht="12.75">
      <c r="A196" s="247"/>
      <c r="B196" s="52"/>
      <c r="C196" s="45"/>
      <c r="D196" s="6" t="s">
        <v>15</v>
      </c>
      <c r="E196" s="10">
        <v>44</v>
      </c>
      <c r="F196" s="11">
        <v>45</v>
      </c>
      <c r="G196" s="11">
        <v>46</v>
      </c>
      <c r="H196" s="11">
        <v>47</v>
      </c>
      <c r="I196" s="12"/>
      <c r="J196" s="275"/>
      <c r="L196" s="83"/>
    </row>
    <row r="197" spans="1:12" ht="16.5" thickBot="1">
      <c r="A197" s="247"/>
      <c r="B197" s="53"/>
      <c r="C197" s="1"/>
      <c r="D197" s="6" t="s">
        <v>14</v>
      </c>
      <c r="E197" s="13">
        <v>63</v>
      </c>
      <c r="F197" s="14">
        <v>64</v>
      </c>
      <c r="G197" s="14">
        <v>65</v>
      </c>
      <c r="H197" s="14">
        <v>66</v>
      </c>
      <c r="I197" s="15"/>
      <c r="J197" s="276"/>
      <c r="L197" s="83"/>
    </row>
    <row r="198" spans="1:14" ht="13.5" thickBot="1">
      <c r="A198" s="246">
        <v>1149</v>
      </c>
      <c r="B198" s="51" t="s">
        <v>1148</v>
      </c>
      <c r="C198" s="1" t="s">
        <v>460</v>
      </c>
      <c r="D198" s="39" t="s">
        <v>17</v>
      </c>
      <c r="E198" s="40" t="s">
        <v>9</v>
      </c>
      <c r="F198" s="41" t="s">
        <v>10</v>
      </c>
      <c r="G198" s="41" t="s">
        <v>11</v>
      </c>
      <c r="H198" s="41" t="s">
        <v>12</v>
      </c>
      <c r="I198" s="42" t="s">
        <v>18</v>
      </c>
      <c r="J198" s="274" t="s">
        <v>28</v>
      </c>
      <c r="L198" s="82">
        <f>VLOOKUP(A198,Лист1!$A$4:$C$1450,3,FALSE)</f>
        <v>1404.1000000000001</v>
      </c>
      <c r="M198" s="82">
        <f>VLOOKUP(A198,Лист1!$A$4:$C$1450,2,FALSE)</f>
        <v>1551.9</v>
      </c>
      <c r="N198" s="36"/>
    </row>
    <row r="199" spans="1:12" ht="12.75">
      <c r="A199" s="247"/>
      <c r="B199" s="52"/>
      <c r="C199" s="74"/>
      <c r="D199" s="6" t="s">
        <v>16</v>
      </c>
      <c r="E199" s="7">
        <v>69</v>
      </c>
      <c r="F199" s="8">
        <v>70</v>
      </c>
      <c r="G199" s="8">
        <v>72</v>
      </c>
      <c r="H199" s="8">
        <v>74</v>
      </c>
      <c r="I199" s="9"/>
      <c r="J199" s="275"/>
      <c r="L199" s="83"/>
    </row>
    <row r="200" spans="1:12" ht="12.75">
      <c r="A200" s="247"/>
      <c r="B200" s="52"/>
      <c r="C200" s="45"/>
      <c r="D200" s="6" t="s">
        <v>13</v>
      </c>
      <c r="E200" s="10">
        <v>93</v>
      </c>
      <c r="F200" s="11">
        <v>97</v>
      </c>
      <c r="G200" s="11">
        <v>101</v>
      </c>
      <c r="H200" s="11">
        <v>105</v>
      </c>
      <c r="I200" s="12"/>
      <c r="J200" s="275"/>
      <c r="L200" s="83"/>
    </row>
    <row r="201" spans="1:12" ht="12.75">
      <c r="A201" s="247"/>
      <c r="B201" s="52"/>
      <c r="C201" s="45"/>
      <c r="D201" s="6" t="s">
        <v>15</v>
      </c>
      <c r="E201" s="10">
        <v>43</v>
      </c>
      <c r="F201" s="11">
        <v>43</v>
      </c>
      <c r="G201" s="11">
        <v>44</v>
      </c>
      <c r="H201" s="11">
        <v>45</v>
      </c>
      <c r="I201" s="12"/>
      <c r="J201" s="275"/>
      <c r="L201" s="83"/>
    </row>
    <row r="202" spans="1:12" ht="16.5" thickBot="1">
      <c r="A202" s="247"/>
      <c r="B202" s="53"/>
      <c r="C202" s="1"/>
      <c r="D202" s="6" t="s">
        <v>14</v>
      </c>
      <c r="E202" s="13">
        <v>61</v>
      </c>
      <c r="F202" s="14">
        <v>63</v>
      </c>
      <c r="G202" s="14">
        <v>64</v>
      </c>
      <c r="H202" s="14">
        <v>65</v>
      </c>
      <c r="I202" s="15"/>
      <c r="J202" s="276"/>
      <c r="L202" s="83"/>
    </row>
    <row r="203" spans="1:14" ht="13.5" thickBot="1">
      <c r="A203" s="246">
        <v>1150</v>
      </c>
      <c r="B203" s="51" t="s">
        <v>1149</v>
      </c>
      <c r="C203" s="1" t="s">
        <v>460</v>
      </c>
      <c r="D203" s="39" t="s">
        <v>17</v>
      </c>
      <c r="E203" s="40" t="s">
        <v>9</v>
      </c>
      <c r="F203" s="41" t="s">
        <v>10</v>
      </c>
      <c r="G203" s="41" t="s">
        <v>11</v>
      </c>
      <c r="H203" s="41" t="s">
        <v>12</v>
      </c>
      <c r="I203" s="42" t="s">
        <v>18</v>
      </c>
      <c r="J203" s="274" t="s">
        <v>28</v>
      </c>
      <c r="L203" s="82">
        <f>VLOOKUP(A203,Лист1!$A$4:$C$1450,3,FALSE)</f>
        <v>1268.25</v>
      </c>
      <c r="M203" s="82">
        <f>VLOOKUP(A203,Лист1!$A$4:$C$1450,2,FALSE)</f>
        <v>1401.75</v>
      </c>
      <c r="N203" s="36"/>
    </row>
    <row r="204" spans="1:12" ht="12.75">
      <c r="A204" s="247"/>
      <c r="B204" s="52"/>
      <c r="C204" s="74"/>
      <c r="D204" s="6" t="s">
        <v>16</v>
      </c>
      <c r="E204" s="7">
        <v>69</v>
      </c>
      <c r="F204" s="8">
        <v>70</v>
      </c>
      <c r="G204" s="8">
        <v>72</v>
      </c>
      <c r="H204" s="8">
        <v>74</v>
      </c>
      <c r="I204" s="9"/>
      <c r="J204" s="275"/>
      <c r="L204" s="83"/>
    </row>
    <row r="205" spans="1:12" ht="12.75">
      <c r="A205" s="247"/>
      <c r="B205" s="52"/>
      <c r="C205" s="45"/>
      <c r="D205" s="6" t="s">
        <v>13</v>
      </c>
      <c r="E205" s="10">
        <v>93</v>
      </c>
      <c r="F205" s="11">
        <v>97</v>
      </c>
      <c r="G205" s="11">
        <v>101</v>
      </c>
      <c r="H205" s="11">
        <v>105</v>
      </c>
      <c r="I205" s="12"/>
      <c r="J205" s="275"/>
      <c r="L205" s="83"/>
    </row>
    <row r="206" spans="1:12" ht="12.75">
      <c r="A206" s="247"/>
      <c r="B206" s="52"/>
      <c r="C206" s="45"/>
      <c r="D206" s="6" t="s">
        <v>15</v>
      </c>
      <c r="E206" s="10">
        <v>43</v>
      </c>
      <c r="F206" s="11">
        <v>43</v>
      </c>
      <c r="G206" s="11">
        <v>44</v>
      </c>
      <c r="H206" s="11">
        <v>45</v>
      </c>
      <c r="I206" s="12"/>
      <c r="J206" s="275"/>
      <c r="L206" s="83"/>
    </row>
    <row r="207" spans="1:12" ht="16.5" thickBot="1">
      <c r="A207" s="247"/>
      <c r="B207" s="53"/>
      <c r="C207" s="1"/>
      <c r="D207" s="6" t="s">
        <v>14</v>
      </c>
      <c r="E207" s="13">
        <v>61</v>
      </c>
      <c r="F207" s="14">
        <v>63</v>
      </c>
      <c r="G207" s="14">
        <v>64</v>
      </c>
      <c r="H207" s="14">
        <v>65</v>
      </c>
      <c r="I207" s="15"/>
      <c r="J207" s="276"/>
      <c r="L207" s="83"/>
    </row>
  </sheetData>
  <sheetProtection/>
  <autoFilter ref="A1:N207"/>
  <mergeCells count="41">
    <mergeCell ref="J43:J47"/>
    <mergeCell ref="J3:J7"/>
    <mergeCell ref="J18:J22"/>
    <mergeCell ref="J8:J12"/>
    <mergeCell ref="J33:J37"/>
    <mergeCell ref="J28:J32"/>
    <mergeCell ref="J13:J17"/>
    <mergeCell ref="J78:J82"/>
    <mergeCell ref="J83:J87"/>
    <mergeCell ref="J38:J42"/>
    <mergeCell ref="J58:J62"/>
    <mergeCell ref="J63:J67"/>
    <mergeCell ref="J23:J27"/>
    <mergeCell ref="J68:J72"/>
    <mergeCell ref="J48:J52"/>
    <mergeCell ref="J53:J57"/>
    <mergeCell ref="J73:J77"/>
    <mergeCell ref="J108:J112"/>
    <mergeCell ref="J113:J117"/>
    <mergeCell ref="J103:J107"/>
    <mergeCell ref="J88:J92"/>
    <mergeCell ref="J93:J97"/>
    <mergeCell ref="J98:J102"/>
    <mergeCell ref="J173:J177"/>
    <mergeCell ref="J178:J182"/>
    <mergeCell ref="J133:J137"/>
    <mergeCell ref="J138:J142"/>
    <mergeCell ref="J143:J147"/>
    <mergeCell ref="J118:J122"/>
    <mergeCell ref="J123:J127"/>
    <mergeCell ref="J128:J132"/>
    <mergeCell ref="J188:J192"/>
    <mergeCell ref="J193:J197"/>
    <mergeCell ref="J198:J202"/>
    <mergeCell ref="J203:J207"/>
    <mergeCell ref="J148:J152"/>
    <mergeCell ref="J153:J157"/>
    <mergeCell ref="J158:J162"/>
    <mergeCell ref="J183:J187"/>
    <mergeCell ref="J163:J167"/>
    <mergeCell ref="J168:J17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79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9" sqref="O9"/>
    </sheetView>
  </sheetViews>
  <sheetFormatPr defaultColWidth="9.00390625" defaultRowHeight="12.75"/>
  <cols>
    <col min="1" max="1" width="10.00390625" style="0" customWidth="1"/>
    <col min="2" max="2" width="10.75390625" style="0" customWidth="1"/>
    <col min="3" max="3" width="34.125" style="0" customWidth="1"/>
    <col min="4" max="4" width="8.375" style="0" customWidth="1"/>
    <col min="5" max="7" width="4.75390625" style="0" customWidth="1"/>
    <col min="8" max="8" width="5.625" style="0" customWidth="1"/>
    <col min="9" max="9" width="6.00390625" style="0" customWidth="1"/>
    <col min="10" max="10" width="28.625" style="0" customWidth="1"/>
    <col min="11" max="11" width="18.375" style="0" hidden="1" customWidth="1"/>
    <col min="12" max="12" width="23.125" style="0" customWidth="1"/>
    <col min="13" max="13" width="20.875" style="0" customWidth="1"/>
  </cols>
  <sheetData>
    <row r="1" spans="1:12" ht="57.75" customHeight="1" thickBot="1">
      <c r="A1" s="34" t="s">
        <v>101</v>
      </c>
      <c r="B1" s="23" t="s">
        <v>60</v>
      </c>
      <c r="C1" s="19" t="s">
        <v>20</v>
      </c>
      <c r="D1" s="4"/>
      <c r="E1" s="2" t="s">
        <v>21</v>
      </c>
      <c r="F1" s="3"/>
      <c r="G1" s="3"/>
      <c r="H1" s="3"/>
      <c r="I1" s="3"/>
      <c r="J1" s="22" t="s">
        <v>19</v>
      </c>
      <c r="K1" s="24" t="s">
        <v>22</v>
      </c>
      <c r="L1" s="24" t="s">
        <v>22</v>
      </c>
    </row>
    <row r="2" spans="1:13" ht="21.75" customHeight="1" thickBot="1">
      <c r="A2" s="56" t="s">
        <v>134</v>
      </c>
      <c r="B2" s="57"/>
      <c r="C2" s="57"/>
      <c r="D2" s="57"/>
      <c r="E2" s="57"/>
      <c r="F2" s="57"/>
      <c r="G2" s="57"/>
      <c r="H2" s="57"/>
      <c r="I2" s="57"/>
      <c r="J2" s="58"/>
      <c r="K2" s="21" t="s">
        <v>764</v>
      </c>
      <c r="L2" s="21" t="str">
        <f>'Фут дл. рук'!L2</f>
        <v>Цена по курсу 57 руб</v>
      </c>
      <c r="M2" s="21" t="str">
        <f>'Фут дл. рук'!M2</f>
        <v>Цена по курсу 63 руб</v>
      </c>
    </row>
    <row r="3" spans="1:13" ht="13.5" thickBot="1">
      <c r="A3" s="76">
        <v>196</v>
      </c>
      <c r="B3" s="26" t="s">
        <v>135</v>
      </c>
      <c r="C3" s="1" t="s">
        <v>136</v>
      </c>
      <c r="D3" s="5" t="s">
        <v>17</v>
      </c>
      <c r="E3" s="40" t="s">
        <v>9</v>
      </c>
      <c r="F3" s="41" t="s">
        <v>10</v>
      </c>
      <c r="G3" s="41" t="s">
        <v>11</v>
      </c>
      <c r="H3" s="41" t="s">
        <v>12</v>
      </c>
      <c r="I3" s="42" t="s">
        <v>18</v>
      </c>
      <c r="J3" s="307" t="s">
        <v>137</v>
      </c>
      <c r="K3" s="82">
        <v>544.3732</v>
      </c>
      <c r="L3" s="82">
        <f>VLOOKUP(A3,Лист1!$A$4:$C$1450,3,FALSE)</f>
        <v>717.2024999999999</v>
      </c>
      <c r="M3" s="82">
        <f>VLOOKUP(A3,Лист1!$A$4:$C$1450,2,FALSE)</f>
        <v>792.6975</v>
      </c>
    </row>
    <row r="4" spans="1:13" ht="15.75">
      <c r="A4" s="77"/>
      <c r="B4" s="1" t="s">
        <v>65</v>
      </c>
      <c r="C4" s="30" t="s">
        <v>94</v>
      </c>
      <c r="D4" s="6" t="s">
        <v>16</v>
      </c>
      <c r="E4" s="7">
        <v>70</v>
      </c>
      <c r="F4" s="8">
        <v>71</v>
      </c>
      <c r="G4" s="8">
        <v>72</v>
      </c>
      <c r="H4" s="8">
        <v>72</v>
      </c>
      <c r="I4" s="9">
        <v>72</v>
      </c>
      <c r="J4" s="305"/>
      <c r="K4" s="83"/>
      <c r="L4" s="83"/>
      <c r="M4" s="20"/>
    </row>
    <row r="5" spans="1:13" ht="15.75">
      <c r="A5" s="77"/>
      <c r="B5" s="1"/>
      <c r="C5" s="1"/>
      <c r="D5" s="6" t="s">
        <v>13</v>
      </c>
      <c r="E5" s="10">
        <v>92</v>
      </c>
      <c r="F5" s="11">
        <v>98</v>
      </c>
      <c r="G5" s="11">
        <v>100</v>
      </c>
      <c r="H5" s="11">
        <v>104</v>
      </c>
      <c r="I5" s="12">
        <v>106</v>
      </c>
      <c r="J5" s="305"/>
      <c r="K5" s="83"/>
      <c r="L5" s="83"/>
      <c r="M5" s="20"/>
    </row>
    <row r="6" spans="1:13" ht="15.75">
      <c r="A6" s="77"/>
      <c r="B6" s="1"/>
      <c r="C6" s="1"/>
      <c r="D6" s="6" t="s">
        <v>15</v>
      </c>
      <c r="E6" s="10">
        <v>41</v>
      </c>
      <c r="F6" s="11">
        <v>42</v>
      </c>
      <c r="G6" s="11">
        <v>43</v>
      </c>
      <c r="H6" s="11">
        <v>45</v>
      </c>
      <c r="I6" s="12">
        <v>46</v>
      </c>
      <c r="J6" s="305"/>
      <c r="K6" s="83"/>
      <c r="L6" s="83"/>
      <c r="M6" s="20"/>
    </row>
    <row r="7" spans="1:13" ht="16.5" thickBot="1">
      <c r="A7" s="77"/>
      <c r="B7" s="1"/>
      <c r="C7" s="1"/>
      <c r="D7" s="6" t="s">
        <v>14</v>
      </c>
      <c r="E7" s="13"/>
      <c r="F7" s="14"/>
      <c r="G7" s="14"/>
      <c r="H7" s="14"/>
      <c r="I7" s="15"/>
      <c r="J7" s="306"/>
      <c r="K7" s="83"/>
      <c r="L7" s="83"/>
      <c r="M7" s="20"/>
    </row>
    <row r="8" spans="1:13" ht="13.5" thickBot="1">
      <c r="A8" s="76">
        <v>197</v>
      </c>
      <c r="B8" s="26" t="s">
        <v>138</v>
      </c>
      <c r="C8" s="1" t="s">
        <v>91</v>
      </c>
      <c r="D8" s="5" t="s">
        <v>17</v>
      </c>
      <c r="E8" s="40" t="s">
        <v>9</v>
      </c>
      <c r="F8" s="41" t="s">
        <v>10</v>
      </c>
      <c r="G8" s="41" t="s">
        <v>11</v>
      </c>
      <c r="H8" s="41" t="s">
        <v>12</v>
      </c>
      <c r="I8" s="42" t="s">
        <v>18</v>
      </c>
      <c r="J8" s="307" t="s">
        <v>89</v>
      </c>
      <c r="K8" s="82">
        <v>823.0868</v>
      </c>
      <c r="L8" s="82">
        <f>VLOOKUP(A8,Лист1!$A$4:$C$1450,3,FALSE)</f>
        <v>1123.1849999999997</v>
      </c>
      <c r="M8" s="82">
        <f>VLOOKUP(A8,Лист1!$A$4:$C$1450,2,FALSE)</f>
        <v>1241.415</v>
      </c>
    </row>
    <row r="9" spans="1:13" ht="15.75">
      <c r="A9" s="77"/>
      <c r="B9" s="1" t="s">
        <v>65</v>
      </c>
      <c r="C9" s="30" t="s">
        <v>139</v>
      </c>
      <c r="D9" s="6" t="s">
        <v>16</v>
      </c>
      <c r="E9" s="7">
        <v>69</v>
      </c>
      <c r="F9" s="8">
        <v>73</v>
      </c>
      <c r="G9" s="8">
        <v>74</v>
      </c>
      <c r="H9" s="8">
        <v>75</v>
      </c>
      <c r="I9" s="9"/>
      <c r="J9" s="305"/>
      <c r="K9" s="83"/>
      <c r="L9" s="83"/>
      <c r="M9" s="20"/>
    </row>
    <row r="10" spans="1:13" ht="15.75">
      <c r="A10" s="77"/>
      <c r="B10" s="1"/>
      <c r="C10" s="1"/>
      <c r="D10" s="6" t="s">
        <v>13</v>
      </c>
      <c r="E10" s="10">
        <v>94</v>
      </c>
      <c r="F10" s="11">
        <v>102</v>
      </c>
      <c r="G10" s="11">
        <v>106</v>
      </c>
      <c r="H10" s="11">
        <v>108</v>
      </c>
      <c r="I10" s="12"/>
      <c r="J10" s="305"/>
      <c r="K10" s="83"/>
      <c r="L10" s="83"/>
      <c r="M10" s="20"/>
    </row>
    <row r="11" spans="1:13" ht="15.75">
      <c r="A11" s="77"/>
      <c r="B11" s="1"/>
      <c r="C11" s="1"/>
      <c r="D11" s="6" t="s">
        <v>15</v>
      </c>
      <c r="E11" s="10">
        <v>42</v>
      </c>
      <c r="F11" s="11">
        <v>43</v>
      </c>
      <c r="G11" s="11">
        <v>45</v>
      </c>
      <c r="H11" s="11">
        <v>47</v>
      </c>
      <c r="I11" s="12"/>
      <c r="J11" s="305"/>
      <c r="K11" s="83"/>
      <c r="L11" s="83"/>
      <c r="M11" s="20"/>
    </row>
    <row r="12" spans="1:13" ht="16.5" thickBot="1">
      <c r="A12" s="77"/>
      <c r="B12" s="1"/>
      <c r="C12" s="1"/>
      <c r="D12" s="6" t="s">
        <v>14</v>
      </c>
      <c r="E12" s="13">
        <v>19.5</v>
      </c>
      <c r="F12" s="14">
        <v>21.5</v>
      </c>
      <c r="G12" s="14">
        <v>22</v>
      </c>
      <c r="H12" s="14">
        <v>22.5</v>
      </c>
      <c r="I12" s="15"/>
      <c r="J12" s="306"/>
      <c r="K12" s="83"/>
      <c r="L12" s="83"/>
      <c r="M12" s="20"/>
    </row>
    <row r="13" spans="1:13" ht="13.5" thickBot="1">
      <c r="A13" s="76">
        <v>198</v>
      </c>
      <c r="B13" s="26" t="s">
        <v>140</v>
      </c>
      <c r="C13" s="1" t="s">
        <v>141</v>
      </c>
      <c r="D13" s="5" t="s">
        <v>17</v>
      </c>
      <c r="E13" s="40" t="s">
        <v>9</v>
      </c>
      <c r="F13" s="41" t="s">
        <v>10</v>
      </c>
      <c r="G13" s="41" t="s">
        <v>11</v>
      </c>
      <c r="H13" s="41" t="s">
        <v>12</v>
      </c>
      <c r="I13" s="42" t="s">
        <v>18</v>
      </c>
      <c r="J13" s="307" t="s">
        <v>142</v>
      </c>
      <c r="K13" s="82">
        <v>536.8404</v>
      </c>
      <c r="L13" s="82">
        <f>VLOOKUP(A13,Лист1!$A$4:$C$1450,3,FALSE)</f>
        <v>706.2299999999999</v>
      </c>
      <c r="M13" s="82">
        <f>VLOOKUP(A13,Лист1!$A$4:$C$1450,2,FALSE)</f>
        <v>780.57</v>
      </c>
    </row>
    <row r="14" spans="1:13" ht="15.75">
      <c r="A14" s="77"/>
      <c r="B14" s="1" t="s">
        <v>65</v>
      </c>
      <c r="C14" s="30" t="s">
        <v>143</v>
      </c>
      <c r="D14" s="6" t="s">
        <v>16</v>
      </c>
      <c r="E14" s="7">
        <v>64</v>
      </c>
      <c r="F14" s="8">
        <v>65</v>
      </c>
      <c r="G14" s="8">
        <v>67</v>
      </c>
      <c r="H14" s="8">
        <v>70</v>
      </c>
      <c r="I14" s="9"/>
      <c r="J14" s="305"/>
      <c r="K14" s="83"/>
      <c r="L14" s="83"/>
      <c r="M14" s="20"/>
    </row>
    <row r="15" spans="1:13" ht="15.75">
      <c r="A15" s="77"/>
      <c r="B15" s="1"/>
      <c r="C15" s="1"/>
      <c r="D15" s="6" t="s">
        <v>13</v>
      </c>
      <c r="E15" s="10">
        <v>86</v>
      </c>
      <c r="F15" s="11">
        <v>89</v>
      </c>
      <c r="G15" s="11">
        <v>92</v>
      </c>
      <c r="H15" s="11">
        <v>96</v>
      </c>
      <c r="I15" s="12"/>
      <c r="J15" s="305"/>
      <c r="K15" s="83"/>
      <c r="L15" s="83"/>
      <c r="M15" s="20"/>
    </row>
    <row r="16" spans="1:13" ht="15.75">
      <c r="A16" s="77"/>
      <c r="B16" s="1"/>
      <c r="C16" s="1"/>
      <c r="D16" s="6" t="s">
        <v>15</v>
      </c>
      <c r="E16" s="10">
        <v>42</v>
      </c>
      <c r="F16" s="11">
        <v>43</v>
      </c>
      <c r="G16" s="11">
        <v>44</v>
      </c>
      <c r="H16" s="11">
        <v>45</v>
      </c>
      <c r="I16" s="12"/>
      <c r="J16" s="305"/>
      <c r="K16" s="83"/>
      <c r="L16" s="83"/>
      <c r="M16" s="20"/>
    </row>
    <row r="17" spans="1:13" ht="16.5" thickBot="1">
      <c r="A17" s="77"/>
      <c r="B17" s="1"/>
      <c r="C17" s="1"/>
      <c r="D17" s="6" t="s">
        <v>14</v>
      </c>
      <c r="E17" s="13">
        <v>14</v>
      </c>
      <c r="F17" s="14">
        <v>15.5</v>
      </c>
      <c r="G17" s="14">
        <v>16.5</v>
      </c>
      <c r="H17" s="14">
        <v>18</v>
      </c>
      <c r="I17" s="15"/>
      <c r="J17" s="306"/>
      <c r="K17" s="83"/>
      <c r="L17" s="83"/>
      <c r="M17" s="20"/>
    </row>
    <row r="18" spans="1:13" ht="13.5" thickBot="1">
      <c r="A18" s="76">
        <v>199</v>
      </c>
      <c r="B18" s="26" t="s">
        <v>144</v>
      </c>
      <c r="C18" s="1" t="s">
        <v>145</v>
      </c>
      <c r="D18" s="5" t="s">
        <v>17</v>
      </c>
      <c r="E18" s="40" t="s">
        <v>9</v>
      </c>
      <c r="F18" s="41" t="s">
        <v>10</v>
      </c>
      <c r="G18" s="41" t="s">
        <v>11</v>
      </c>
      <c r="H18" s="41" t="s">
        <v>12</v>
      </c>
      <c r="I18" s="42" t="s">
        <v>18</v>
      </c>
      <c r="J18" s="307" t="s">
        <v>321</v>
      </c>
      <c r="K18" s="82">
        <v>672.4308000000001</v>
      </c>
      <c r="L18" s="82">
        <f>VLOOKUP(A18,Лист1!$A$4:$C$1450,3,FALSE)</f>
        <v>903.735</v>
      </c>
      <c r="M18" s="82">
        <f>VLOOKUP(A18,Лист1!$A$4:$C$1450,2,FALSE)</f>
        <v>998.8649999999999</v>
      </c>
    </row>
    <row r="19" spans="1:13" ht="15.75">
      <c r="A19" s="77"/>
      <c r="B19" s="1" t="s">
        <v>65</v>
      </c>
      <c r="C19" s="30" t="s">
        <v>84</v>
      </c>
      <c r="D19" s="6" t="s">
        <v>16</v>
      </c>
      <c r="E19" s="7">
        <v>66</v>
      </c>
      <c r="F19" s="8">
        <v>68</v>
      </c>
      <c r="G19" s="8">
        <v>70</v>
      </c>
      <c r="H19" s="8">
        <v>71</v>
      </c>
      <c r="I19" s="9"/>
      <c r="J19" s="305"/>
      <c r="K19" s="83"/>
      <c r="L19" s="83"/>
      <c r="M19" s="20"/>
    </row>
    <row r="20" spans="1:13" ht="15.75">
      <c r="A20" s="77"/>
      <c r="B20" s="1"/>
      <c r="C20" s="1"/>
      <c r="D20" s="6" t="s">
        <v>13</v>
      </c>
      <c r="E20" s="10">
        <v>88</v>
      </c>
      <c r="F20" s="11">
        <v>94</v>
      </c>
      <c r="G20" s="11">
        <v>98</v>
      </c>
      <c r="H20" s="11">
        <v>104</v>
      </c>
      <c r="I20" s="12"/>
      <c r="J20" s="305"/>
      <c r="K20" s="83"/>
      <c r="L20" s="83"/>
      <c r="M20" s="20"/>
    </row>
    <row r="21" spans="1:13" ht="15.75">
      <c r="A21" s="77"/>
      <c r="B21" s="1"/>
      <c r="C21" s="1"/>
      <c r="D21" s="6" t="s">
        <v>15</v>
      </c>
      <c r="E21" s="10">
        <v>40</v>
      </c>
      <c r="F21" s="11">
        <v>42</v>
      </c>
      <c r="G21" s="11">
        <v>44</v>
      </c>
      <c r="H21" s="11">
        <v>46</v>
      </c>
      <c r="I21" s="12"/>
      <c r="J21" s="305"/>
      <c r="K21" s="83"/>
      <c r="L21" s="83"/>
      <c r="M21" s="20"/>
    </row>
    <row r="22" spans="1:13" ht="16.5" thickBot="1">
      <c r="A22" s="77"/>
      <c r="B22" s="1"/>
      <c r="C22" s="1"/>
      <c r="D22" s="6" t="s">
        <v>14</v>
      </c>
      <c r="E22" s="13">
        <v>18</v>
      </c>
      <c r="F22" s="14">
        <v>19</v>
      </c>
      <c r="G22" s="14">
        <v>20</v>
      </c>
      <c r="H22" s="14">
        <v>21</v>
      </c>
      <c r="I22" s="15"/>
      <c r="J22" s="306"/>
      <c r="K22" s="83"/>
      <c r="L22" s="83"/>
      <c r="M22" s="20"/>
    </row>
    <row r="23" spans="1:13" ht="13.5" thickBot="1">
      <c r="A23" s="76">
        <v>201</v>
      </c>
      <c r="B23" s="26" t="s">
        <v>147</v>
      </c>
      <c r="C23" s="1" t="s">
        <v>148</v>
      </c>
      <c r="D23" s="5" t="s">
        <v>17</v>
      </c>
      <c r="E23" s="40" t="s">
        <v>9</v>
      </c>
      <c r="F23" s="41" t="s">
        <v>10</v>
      </c>
      <c r="G23" s="41" t="s">
        <v>11</v>
      </c>
      <c r="H23" s="41" t="s">
        <v>12</v>
      </c>
      <c r="I23" s="42" t="s">
        <v>18</v>
      </c>
      <c r="J23" s="307" t="s">
        <v>149</v>
      </c>
      <c r="K23" s="82">
        <v>672.4308000000001</v>
      </c>
      <c r="L23" s="82">
        <f>VLOOKUP(A23,Лист1!$A$4:$C$1450,3,FALSE)</f>
        <v>1002.4875000000001</v>
      </c>
      <c r="M23" s="82">
        <f>VLOOKUP(A23,Лист1!$A$4:$C$1450,2,FALSE)</f>
        <v>1108.0125</v>
      </c>
    </row>
    <row r="24" spans="1:13" ht="15.75">
      <c r="A24" s="77"/>
      <c r="B24" s="1" t="s">
        <v>65</v>
      </c>
      <c r="C24" s="27" t="s">
        <v>73</v>
      </c>
      <c r="D24" s="6" t="s">
        <v>16</v>
      </c>
      <c r="E24" s="7">
        <v>68</v>
      </c>
      <c r="F24" s="8">
        <v>69</v>
      </c>
      <c r="G24" s="8">
        <v>70</v>
      </c>
      <c r="H24" s="8">
        <v>72</v>
      </c>
      <c r="I24" s="9"/>
      <c r="J24" s="305"/>
      <c r="K24" s="83"/>
      <c r="L24" s="83"/>
      <c r="M24" s="20"/>
    </row>
    <row r="25" spans="1:13" ht="15.75">
      <c r="A25" s="77"/>
      <c r="B25" s="1"/>
      <c r="C25" s="1"/>
      <c r="D25" s="6" t="s">
        <v>13</v>
      </c>
      <c r="E25" s="10">
        <v>94</v>
      </c>
      <c r="F25" s="11">
        <v>98</v>
      </c>
      <c r="G25" s="11">
        <v>102</v>
      </c>
      <c r="H25" s="11">
        <v>106</v>
      </c>
      <c r="I25" s="12"/>
      <c r="J25" s="305"/>
      <c r="K25" s="83"/>
      <c r="L25" s="83"/>
      <c r="M25" s="20"/>
    </row>
    <row r="26" spans="1:13" ht="15.75">
      <c r="A26" s="77"/>
      <c r="B26" s="1"/>
      <c r="C26" s="1"/>
      <c r="D26" s="6" t="s">
        <v>15</v>
      </c>
      <c r="E26" s="10">
        <v>43</v>
      </c>
      <c r="F26" s="11">
        <v>44</v>
      </c>
      <c r="G26" s="11">
        <v>46</v>
      </c>
      <c r="H26" s="11">
        <v>48</v>
      </c>
      <c r="I26" s="12"/>
      <c r="J26" s="305"/>
      <c r="K26" s="83"/>
      <c r="L26" s="83"/>
      <c r="M26" s="20"/>
    </row>
    <row r="27" spans="1:13" ht="16.5" thickBot="1">
      <c r="A27" s="77"/>
      <c r="B27" s="1"/>
      <c r="C27" s="1"/>
      <c r="D27" s="6" t="s">
        <v>14</v>
      </c>
      <c r="E27" s="13">
        <v>20</v>
      </c>
      <c r="F27" s="14">
        <v>20.5</v>
      </c>
      <c r="G27" s="14">
        <v>21.5</v>
      </c>
      <c r="H27" s="14">
        <v>22</v>
      </c>
      <c r="I27" s="15"/>
      <c r="J27" s="306"/>
      <c r="K27" s="83"/>
      <c r="L27" s="83"/>
      <c r="M27" s="20"/>
    </row>
    <row r="28" spans="1:13" ht="13.5" thickBot="1">
      <c r="A28" s="76">
        <v>202</v>
      </c>
      <c r="B28" s="26" t="s">
        <v>150</v>
      </c>
      <c r="C28" s="1" t="s">
        <v>151</v>
      </c>
      <c r="D28" s="5" t="s">
        <v>17</v>
      </c>
      <c r="E28" s="40" t="s">
        <v>9</v>
      </c>
      <c r="F28" s="41" t="s">
        <v>10</v>
      </c>
      <c r="G28" s="41" t="s">
        <v>11</v>
      </c>
      <c r="H28" s="41" t="s">
        <v>12</v>
      </c>
      <c r="I28" s="42" t="s">
        <v>18</v>
      </c>
      <c r="J28" s="307" t="s">
        <v>152</v>
      </c>
      <c r="K28" s="82">
        <v>747.7588</v>
      </c>
      <c r="L28" s="82">
        <f>VLOOKUP(A28,Лист1!$A$4:$C$1450,3,FALSE)</f>
        <v>1156.1025000000002</v>
      </c>
      <c r="M28" s="82">
        <f>VLOOKUP(A28,Лист1!$A$4:$C$1450,2,FALSE)</f>
        <v>1277.7975</v>
      </c>
    </row>
    <row r="29" spans="1:13" ht="15.75">
      <c r="A29" s="77"/>
      <c r="B29" s="1" t="s">
        <v>65</v>
      </c>
      <c r="C29" s="27" t="s">
        <v>73</v>
      </c>
      <c r="D29" s="6" t="s">
        <v>16</v>
      </c>
      <c r="E29" s="7">
        <v>69</v>
      </c>
      <c r="F29" s="8">
        <v>72</v>
      </c>
      <c r="G29" s="8">
        <v>74</v>
      </c>
      <c r="H29" s="8">
        <v>75</v>
      </c>
      <c r="I29" s="9"/>
      <c r="J29" s="305"/>
      <c r="K29" s="83"/>
      <c r="L29" s="83"/>
      <c r="M29" s="20"/>
    </row>
    <row r="30" spans="1:13" ht="15.75">
      <c r="A30" s="77"/>
      <c r="B30" s="1"/>
      <c r="C30" s="1"/>
      <c r="D30" s="6" t="s">
        <v>13</v>
      </c>
      <c r="E30" s="10">
        <v>92</v>
      </c>
      <c r="F30" s="11">
        <v>98</v>
      </c>
      <c r="G30" s="11">
        <v>102</v>
      </c>
      <c r="H30" s="11">
        <v>108</v>
      </c>
      <c r="I30" s="12"/>
      <c r="J30" s="305"/>
      <c r="K30" s="83"/>
      <c r="L30" s="83"/>
      <c r="M30" s="20"/>
    </row>
    <row r="31" spans="1:13" ht="15.75">
      <c r="A31" s="77"/>
      <c r="B31" s="1"/>
      <c r="C31" s="1"/>
      <c r="D31" s="6" t="s">
        <v>15</v>
      </c>
      <c r="E31" s="10">
        <v>42</v>
      </c>
      <c r="F31" s="11">
        <v>43</v>
      </c>
      <c r="G31" s="11">
        <v>44</v>
      </c>
      <c r="H31" s="11">
        <v>47</v>
      </c>
      <c r="I31" s="12"/>
      <c r="J31" s="305"/>
      <c r="K31" s="83"/>
      <c r="L31" s="83"/>
      <c r="M31" s="20"/>
    </row>
    <row r="32" spans="1:13" ht="16.5" thickBot="1">
      <c r="A32" s="77"/>
      <c r="B32" s="1"/>
      <c r="C32" s="1"/>
      <c r="D32" s="6" t="s">
        <v>14</v>
      </c>
      <c r="E32" s="13">
        <v>19</v>
      </c>
      <c r="F32" s="14">
        <v>20.5</v>
      </c>
      <c r="G32" s="14">
        <v>21</v>
      </c>
      <c r="H32" s="14">
        <v>22</v>
      </c>
      <c r="I32" s="15"/>
      <c r="J32" s="306"/>
      <c r="K32" s="83"/>
      <c r="L32" s="83"/>
      <c r="M32" s="20"/>
    </row>
    <row r="33" spans="1:13" ht="13.5" thickBot="1">
      <c r="A33" s="76">
        <v>204</v>
      </c>
      <c r="B33" s="26" t="s">
        <v>153</v>
      </c>
      <c r="C33" s="1" t="s">
        <v>154</v>
      </c>
      <c r="D33" s="5" t="s">
        <v>17</v>
      </c>
      <c r="E33" s="40" t="s">
        <v>9</v>
      </c>
      <c r="F33" s="41" t="s">
        <v>10</v>
      </c>
      <c r="G33" s="41" t="s">
        <v>11</v>
      </c>
      <c r="H33" s="41" t="s">
        <v>12</v>
      </c>
      <c r="I33" s="42" t="s">
        <v>18</v>
      </c>
      <c r="J33" s="307" t="s">
        <v>98</v>
      </c>
      <c r="K33" s="82">
        <v>672.4308000000001</v>
      </c>
      <c r="L33" s="82">
        <f>VLOOKUP(A33,Лист1!$A$4:$C$1450,3,FALSE)</f>
        <v>903.735</v>
      </c>
      <c r="M33" s="82">
        <f>VLOOKUP(A33,Лист1!$A$4:$C$1450,2,FALSE)</f>
        <v>998.8649999999999</v>
      </c>
    </row>
    <row r="34" spans="1:13" ht="15.75">
      <c r="A34" s="77"/>
      <c r="B34" s="1" t="s">
        <v>65</v>
      </c>
      <c r="C34" s="30" t="s">
        <v>92</v>
      </c>
      <c r="D34" s="6" t="s">
        <v>16</v>
      </c>
      <c r="E34" s="7">
        <v>67</v>
      </c>
      <c r="F34" s="8">
        <v>68</v>
      </c>
      <c r="G34" s="8">
        <v>69</v>
      </c>
      <c r="H34" s="8">
        <v>71</v>
      </c>
      <c r="I34" s="9"/>
      <c r="J34" s="305"/>
      <c r="K34" s="83"/>
      <c r="L34" s="83"/>
      <c r="M34" s="20"/>
    </row>
    <row r="35" spans="1:13" ht="15.75">
      <c r="A35" s="77"/>
      <c r="B35" s="1"/>
      <c r="C35" s="1"/>
      <c r="D35" s="6" t="s">
        <v>13</v>
      </c>
      <c r="E35" s="10">
        <v>94</v>
      </c>
      <c r="F35" s="11">
        <v>98</v>
      </c>
      <c r="G35" s="11">
        <v>102</v>
      </c>
      <c r="H35" s="11">
        <v>106</v>
      </c>
      <c r="I35" s="12"/>
      <c r="J35" s="305"/>
      <c r="K35" s="83"/>
      <c r="L35" s="83"/>
      <c r="M35" s="20"/>
    </row>
    <row r="36" spans="1:13" ht="15.75">
      <c r="A36" s="77"/>
      <c r="B36" s="1"/>
      <c r="C36" s="1"/>
      <c r="D36" s="6" t="s">
        <v>15</v>
      </c>
      <c r="E36" s="10">
        <v>43</v>
      </c>
      <c r="F36" s="11">
        <v>44</v>
      </c>
      <c r="G36" s="11">
        <v>45</v>
      </c>
      <c r="H36" s="11">
        <v>47</v>
      </c>
      <c r="I36" s="12"/>
      <c r="J36" s="305"/>
      <c r="K36" s="83"/>
      <c r="L36" s="83"/>
      <c r="M36" s="20"/>
    </row>
    <row r="37" spans="1:13" ht="16.5" thickBot="1">
      <c r="A37" s="77"/>
      <c r="B37" s="1"/>
      <c r="C37" s="1"/>
      <c r="D37" s="6" t="s">
        <v>14</v>
      </c>
      <c r="E37" s="13">
        <v>19</v>
      </c>
      <c r="F37" s="14">
        <v>20</v>
      </c>
      <c r="G37" s="14">
        <v>20</v>
      </c>
      <c r="H37" s="14">
        <v>21</v>
      </c>
      <c r="I37" s="15"/>
      <c r="J37" s="306"/>
      <c r="K37" s="83"/>
      <c r="L37" s="83"/>
      <c r="M37" s="20"/>
    </row>
    <row r="38" spans="1:13" ht="13.5" thickBot="1">
      <c r="A38" s="76">
        <v>205</v>
      </c>
      <c r="B38" s="26" t="s">
        <v>155</v>
      </c>
      <c r="C38" s="1" t="s">
        <v>156</v>
      </c>
      <c r="D38" s="5" t="s">
        <v>17</v>
      </c>
      <c r="E38" s="40" t="s">
        <v>9</v>
      </c>
      <c r="F38" s="41" t="s">
        <v>10</v>
      </c>
      <c r="G38" s="41" t="s">
        <v>11</v>
      </c>
      <c r="H38" s="41" t="s">
        <v>12</v>
      </c>
      <c r="I38" s="42" t="s">
        <v>18</v>
      </c>
      <c r="J38" s="309" t="s">
        <v>205</v>
      </c>
      <c r="K38" s="82">
        <v>770.3572</v>
      </c>
      <c r="L38" s="82">
        <f>VLOOKUP(A38,Лист1!$A$4:$C$1450,3,FALSE)</f>
        <v>1046.3775</v>
      </c>
      <c r="M38" s="82">
        <f>VLOOKUP(A38,Лист1!$A$4:$C$1450,2,FALSE)</f>
        <v>1156.5225</v>
      </c>
    </row>
    <row r="39" spans="1:13" ht="15.75">
      <c r="A39" s="77"/>
      <c r="B39" s="1" t="s">
        <v>65</v>
      </c>
      <c r="C39" s="27" t="s">
        <v>67</v>
      </c>
      <c r="D39" s="6" t="s">
        <v>16</v>
      </c>
      <c r="E39" s="7">
        <v>68</v>
      </c>
      <c r="F39" s="8">
        <v>70</v>
      </c>
      <c r="G39" s="8">
        <v>70</v>
      </c>
      <c r="H39" s="8"/>
      <c r="I39" s="9"/>
      <c r="J39" s="305"/>
      <c r="K39" s="83"/>
      <c r="L39" s="83"/>
      <c r="M39" s="20"/>
    </row>
    <row r="40" spans="1:13" ht="15.75">
      <c r="A40" s="77"/>
      <c r="B40" s="1"/>
      <c r="C40" s="1"/>
      <c r="D40" s="6" t="s">
        <v>13</v>
      </c>
      <c r="E40" s="10">
        <v>94</v>
      </c>
      <c r="F40" s="11">
        <v>98</v>
      </c>
      <c r="G40" s="11">
        <v>104</v>
      </c>
      <c r="H40" s="11"/>
      <c r="I40" s="12"/>
      <c r="J40" s="305"/>
      <c r="K40" s="83"/>
      <c r="L40" s="83"/>
      <c r="M40" s="20"/>
    </row>
    <row r="41" spans="1:13" ht="15.75">
      <c r="A41" s="77"/>
      <c r="B41" s="1"/>
      <c r="C41" s="1"/>
      <c r="D41" s="6" t="s">
        <v>15</v>
      </c>
      <c r="E41" s="10">
        <v>43</v>
      </c>
      <c r="F41" s="11">
        <v>44</v>
      </c>
      <c r="G41" s="11">
        <v>45</v>
      </c>
      <c r="H41" s="11"/>
      <c r="I41" s="12"/>
      <c r="J41" s="305"/>
      <c r="K41" s="83"/>
      <c r="L41" s="83"/>
      <c r="M41" s="20"/>
    </row>
    <row r="42" spans="1:13" ht="16.5" thickBot="1">
      <c r="A42" s="77"/>
      <c r="B42" s="1"/>
      <c r="C42" s="1"/>
      <c r="D42" s="6" t="s">
        <v>14</v>
      </c>
      <c r="E42" s="13"/>
      <c r="F42" s="14"/>
      <c r="G42" s="14"/>
      <c r="H42" s="14"/>
      <c r="I42" s="15"/>
      <c r="J42" s="306"/>
      <c r="K42" s="83"/>
      <c r="L42" s="83"/>
      <c r="M42" s="20"/>
    </row>
    <row r="43" spans="1:13" ht="13.5" thickBot="1">
      <c r="A43" s="76">
        <v>207</v>
      </c>
      <c r="B43" s="26" t="s">
        <v>157</v>
      </c>
      <c r="C43" s="1" t="s">
        <v>158</v>
      </c>
      <c r="D43" s="5" t="s">
        <v>17</v>
      </c>
      <c r="E43" s="40" t="s">
        <v>9</v>
      </c>
      <c r="F43" s="41" t="s">
        <v>10</v>
      </c>
      <c r="G43" s="41" t="s">
        <v>11</v>
      </c>
      <c r="H43" s="41" t="s">
        <v>12</v>
      </c>
      <c r="I43" s="42" t="s">
        <v>18</v>
      </c>
      <c r="J43" s="307" t="s">
        <v>159</v>
      </c>
      <c r="K43" s="82">
        <v>815.5540000000001</v>
      </c>
      <c r="L43" s="82">
        <f>VLOOKUP(A43,Лист1!$A$4:$C$1450,3,FALSE)</f>
        <v>1112.2124999999999</v>
      </c>
      <c r="M43" s="82">
        <f>VLOOKUP(A43,Лист1!$A$4:$C$1450,2,FALSE)</f>
        <v>1229.2875</v>
      </c>
    </row>
    <row r="44" spans="1:13" ht="15.75">
      <c r="A44" s="77"/>
      <c r="B44" s="1" t="s">
        <v>65</v>
      </c>
      <c r="C44" s="54" t="s">
        <v>68</v>
      </c>
      <c r="D44" s="6" t="s">
        <v>16</v>
      </c>
      <c r="E44" s="7">
        <v>68</v>
      </c>
      <c r="F44" s="8">
        <v>69</v>
      </c>
      <c r="G44" s="8">
        <v>70</v>
      </c>
      <c r="H44" s="8">
        <v>72</v>
      </c>
      <c r="I44" s="9"/>
      <c r="J44" s="305"/>
      <c r="K44" s="83"/>
      <c r="L44" s="83"/>
      <c r="M44" s="20"/>
    </row>
    <row r="45" spans="1:13" ht="15.75">
      <c r="A45" s="77"/>
      <c r="B45" s="1"/>
      <c r="C45" s="1"/>
      <c r="D45" s="6" t="s">
        <v>13</v>
      </c>
      <c r="E45" s="10">
        <v>94</v>
      </c>
      <c r="F45" s="11">
        <v>98</v>
      </c>
      <c r="G45" s="11">
        <v>102</v>
      </c>
      <c r="H45" s="11">
        <v>106</v>
      </c>
      <c r="I45" s="12"/>
      <c r="J45" s="305"/>
      <c r="K45" s="83"/>
      <c r="L45" s="83"/>
      <c r="M45" s="20"/>
    </row>
    <row r="46" spans="1:13" ht="15.75">
      <c r="A46" s="77"/>
      <c r="B46" s="1"/>
      <c r="C46" s="1"/>
      <c r="D46" s="6" t="s">
        <v>15</v>
      </c>
      <c r="E46" s="10">
        <v>43</v>
      </c>
      <c r="F46" s="11">
        <v>44</v>
      </c>
      <c r="G46" s="11">
        <v>45</v>
      </c>
      <c r="H46" s="11">
        <v>46</v>
      </c>
      <c r="I46" s="12"/>
      <c r="J46" s="305"/>
      <c r="K46" s="83"/>
      <c r="L46" s="83"/>
      <c r="M46" s="20"/>
    </row>
    <row r="47" spans="1:13" ht="16.5" thickBot="1">
      <c r="A47" s="77"/>
      <c r="B47" s="1"/>
      <c r="C47" s="1"/>
      <c r="D47" s="6" t="s">
        <v>14</v>
      </c>
      <c r="E47" s="13">
        <v>20</v>
      </c>
      <c r="F47" s="14">
        <v>20.5</v>
      </c>
      <c r="G47" s="14">
        <v>21.5</v>
      </c>
      <c r="H47" s="14">
        <v>22</v>
      </c>
      <c r="I47" s="15"/>
      <c r="J47" s="306"/>
      <c r="K47" s="83"/>
      <c r="L47" s="83"/>
      <c r="M47" s="20"/>
    </row>
    <row r="48" spans="1:13" ht="13.5" thickBot="1">
      <c r="A48" s="76">
        <v>209</v>
      </c>
      <c r="B48" s="26" t="s">
        <v>160</v>
      </c>
      <c r="C48" s="1" t="s">
        <v>161</v>
      </c>
      <c r="D48" s="5" t="s">
        <v>17</v>
      </c>
      <c r="E48" s="40" t="s">
        <v>9</v>
      </c>
      <c r="F48" s="41" t="s">
        <v>10</v>
      </c>
      <c r="G48" s="41" t="s">
        <v>11</v>
      </c>
      <c r="H48" s="41" t="s">
        <v>12</v>
      </c>
      <c r="I48" s="42" t="s">
        <v>18</v>
      </c>
      <c r="J48" s="307" t="s">
        <v>28</v>
      </c>
      <c r="K48" s="82">
        <v>619.7012000000001</v>
      </c>
      <c r="L48" s="82">
        <f>VLOOKUP(A48,Лист1!$A$4:$C$1450,3,FALSE)</f>
        <v>1013.4599999999999</v>
      </c>
      <c r="M48" s="82">
        <f>VLOOKUP(A48,Лист1!$A$4:$C$1450,2,FALSE)</f>
        <v>1120.1399999999999</v>
      </c>
    </row>
    <row r="49" spans="1:13" ht="15.75">
      <c r="A49" s="77"/>
      <c r="B49" s="1" t="s">
        <v>65</v>
      </c>
      <c r="C49" s="30" t="s">
        <v>162</v>
      </c>
      <c r="D49" s="6" t="s">
        <v>16</v>
      </c>
      <c r="E49" s="7">
        <v>68</v>
      </c>
      <c r="F49" s="8">
        <v>69</v>
      </c>
      <c r="G49" s="8">
        <v>70</v>
      </c>
      <c r="H49" s="8">
        <v>71</v>
      </c>
      <c r="I49" s="9"/>
      <c r="J49" s="305"/>
      <c r="K49" s="83"/>
      <c r="L49" s="83"/>
      <c r="M49" s="20"/>
    </row>
    <row r="50" spans="1:13" ht="15.75">
      <c r="A50" s="77"/>
      <c r="B50" s="1"/>
      <c r="C50" s="1"/>
      <c r="D50" s="6" t="s">
        <v>13</v>
      </c>
      <c r="E50" s="10">
        <v>92</v>
      </c>
      <c r="F50" s="11">
        <v>96</v>
      </c>
      <c r="G50" s="11">
        <v>103</v>
      </c>
      <c r="H50" s="11">
        <v>106</v>
      </c>
      <c r="I50" s="12"/>
      <c r="J50" s="305"/>
      <c r="K50" s="83"/>
      <c r="L50" s="83"/>
      <c r="M50" s="20"/>
    </row>
    <row r="51" spans="1:13" ht="15.75">
      <c r="A51" s="77"/>
      <c r="B51" s="1"/>
      <c r="C51" s="1"/>
      <c r="D51" s="6" t="s">
        <v>15</v>
      </c>
      <c r="E51" s="10">
        <v>43</v>
      </c>
      <c r="F51" s="11">
        <v>44</v>
      </c>
      <c r="G51" s="11">
        <v>45</v>
      </c>
      <c r="H51" s="11">
        <v>47</v>
      </c>
      <c r="I51" s="12"/>
      <c r="J51" s="305"/>
      <c r="K51" s="83"/>
      <c r="L51" s="83"/>
      <c r="M51" s="20"/>
    </row>
    <row r="52" spans="1:13" ht="16.5" thickBot="1">
      <c r="A52" s="77"/>
      <c r="B52" s="1"/>
      <c r="C52" s="1"/>
      <c r="D52" s="6" t="s">
        <v>14</v>
      </c>
      <c r="E52" s="13"/>
      <c r="F52" s="14"/>
      <c r="G52" s="14"/>
      <c r="H52" s="14"/>
      <c r="I52" s="15"/>
      <c r="J52" s="306"/>
      <c r="K52" s="83"/>
      <c r="L52" s="83"/>
      <c r="M52" s="20"/>
    </row>
    <row r="53" spans="1:13" ht="13.5" thickBot="1">
      <c r="A53" s="76">
        <v>212</v>
      </c>
      <c r="B53" s="26" t="s">
        <v>163</v>
      </c>
      <c r="C53" s="1" t="s">
        <v>164</v>
      </c>
      <c r="D53" s="5" t="s">
        <v>17</v>
      </c>
      <c r="E53" s="40" t="s">
        <v>9</v>
      </c>
      <c r="F53" s="41" t="s">
        <v>10</v>
      </c>
      <c r="G53" s="41" t="s">
        <v>11</v>
      </c>
      <c r="H53" s="41" t="s">
        <v>12</v>
      </c>
      <c r="I53" s="42" t="s">
        <v>18</v>
      </c>
      <c r="J53" s="307" t="s">
        <v>322</v>
      </c>
      <c r="K53" s="82">
        <v>823.0868</v>
      </c>
      <c r="L53" s="82">
        <f>VLOOKUP(A53,Лист1!$A$4:$C$1450,3,FALSE)</f>
        <v>1123.1849999999997</v>
      </c>
      <c r="M53" s="82">
        <f>VLOOKUP(A53,Лист1!$A$4:$C$1450,2,FALSE)</f>
        <v>1241.415</v>
      </c>
    </row>
    <row r="54" spans="1:13" ht="15.75">
      <c r="A54" s="77"/>
      <c r="B54" s="1" t="s">
        <v>65</v>
      </c>
      <c r="C54" s="54" t="s">
        <v>67</v>
      </c>
      <c r="D54" s="6" t="s">
        <v>16</v>
      </c>
      <c r="E54" s="7">
        <v>68</v>
      </c>
      <c r="F54" s="8">
        <v>69</v>
      </c>
      <c r="G54" s="8">
        <v>70</v>
      </c>
      <c r="H54" s="8">
        <v>72</v>
      </c>
      <c r="I54" s="9"/>
      <c r="J54" s="305"/>
      <c r="K54" s="83"/>
      <c r="L54" s="83"/>
      <c r="M54" s="20"/>
    </row>
    <row r="55" spans="1:13" ht="15.75">
      <c r="A55" s="77"/>
      <c r="B55" s="1"/>
      <c r="C55" s="1"/>
      <c r="D55" s="6" t="s">
        <v>13</v>
      </c>
      <c r="E55" s="10">
        <v>94</v>
      </c>
      <c r="F55" s="11">
        <v>98</v>
      </c>
      <c r="G55" s="11">
        <v>102</v>
      </c>
      <c r="H55" s="11">
        <v>106</v>
      </c>
      <c r="I55" s="12"/>
      <c r="J55" s="305"/>
      <c r="K55" s="83"/>
      <c r="L55" s="83"/>
      <c r="M55" s="20"/>
    </row>
    <row r="56" spans="1:13" ht="15.75">
      <c r="A56" s="77"/>
      <c r="B56" s="1"/>
      <c r="C56" s="1"/>
      <c r="D56" s="6" t="s">
        <v>15</v>
      </c>
      <c r="E56" s="10">
        <v>43</v>
      </c>
      <c r="F56" s="11">
        <v>44</v>
      </c>
      <c r="G56" s="11">
        <v>46</v>
      </c>
      <c r="H56" s="11">
        <v>48</v>
      </c>
      <c r="I56" s="12"/>
      <c r="J56" s="305"/>
      <c r="K56" s="83"/>
      <c r="L56" s="83"/>
      <c r="M56" s="20"/>
    </row>
    <row r="57" spans="1:13" ht="16.5" thickBot="1">
      <c r="A57" s="77"/>
      <c r="B57" s="1"/>
      <c r="C57" s="1"/>
      <c r="D57" s="6" t="s">
        <v>14</v>
      </c>
      <c r="E57" s="13">
        <v>20</v>
      </c>
      <c r="F57" s="14">
        <v>20.5</v>
      </c>
      <c r="G57" s="14">
        <v>21.5</v>
      </c>
      <c r="H57" s="14">
        <v>22</v>
      </c>
      <c r="I57" s="15"/>
      <c r="J57" s="306"/>
      <c r="K57" s="83"/>
      <c r="L57" s="83"/>
      <c r="M57" s="20"/>
    </row>
    <row r="58" spans="1:13" ht="13.5" thickBot="1">
      <c r="A58" s="76">
        <v>213</v>
      </c>
      <c r="B58" s="26" t="s">
        <v>165</v>
      </c>
      <c r="C58" s="1" t="s">
        <v>166</v>
      </c>
      <c r="D58" s="5" t="s">
        <v>17</v>
      </c>
      <c r="E58" s="40" t="s">
        <v>9</v>
      </c>
      <c r="F58" s="41" t="s">
        <v>10</v>
      </c>
      <c r="G58" s="41" t="s">
        <v>11</v>
      </c>
      <c r="H58" s="41" t="s">
        <v>12</v>
      </c>
      <c r="I58" s="42" t="s">
        <v>18</v>
      </c>
      <c r="J58" s="308" t="s">
        <v>200</v>
      </c>
      <c r="K58" s="82">
        <v>815.5540000000001</v>
      </c>
      <c r="L58" s="82">
        <f>VLOOKUP(A58,Лист1!$A$4:$C$1450,3,FALSE)</f>
        <v>1112.2124999999999</v>
      </c>
      <c r="M58" s="82">
        <f>VLOOKUP(A58,Лист1!$A$4:$C$1450,2,FALSE)</f>
        <v>1229.2875</v>
      </c>
    </row>
    <row r="59" spans="1:13" ht="15.75">
      <c r="A59" s="77"/>
      <c r="B59" s="1" t="s">
        <v>65</v>
      </c>
      <c r="C59" s="30" t="s">
        <v>90</v>
      </c>
      <c r="D59" s="6" t="s">
        <v>16</v>
      </c>
      <c r="E59" s="7">
        <v>68</v>
      </c>
      <c r="F59" s="8">
        <v>69</v>
      </c>
      <c r="G59" s="8">
        <v>70</v>
      </c>
      <c r="H59" s="8">
        <v>72</v>
      </c>
      <c r="I59" s="9"/>
      <c r="J59" s="305"/>
      <c r="K59" s="83"/>
      <c r="L59" s="83"/>
      <c r="M59" s="20"/>
    </row>
    <row r="60" spans="1:13" ht="15.75">
      <c r="A60" s="77"/>
      <c r="B60" s="1"/>
      <c r="C60" s="1"/>
      <c r="D60" s="6" t="s">
        <v>13</v>
      </c>
      <c r="E60" s="10">
        <v>94</v>
      </c>
      <c r="F60" s="11">
        <v>98</v>
      </c>
      <c r="G60" s="11">
        <v>102</v>
      </c>
      <c r="H60" s="11">
        <v>106</v>
      </c>
      <c r="I60" s="12"/>
      <c r="J60" s="305"/>
      <c r="K60" s="83"/>
      <c r="L60" s="83"/>
      <c r="M60" s="20"/>
    </row>
    <row r="61" spans="1:13" ht="15.75">
      <c r="A61" s="77"/>
      <c r="B61" s="1"/>
      <c r="C61" s="1"/>
      <c r="D61" s="6" t="s">
        <v>15</v>
      </c>
      <c r="E61" s="10">
        <v>43</v>
      </c>
      <c r="F61" s="11">
        <v>44</v>
      </c>
      <c r="G61" s="11">
        <v>45</v>
      </c>
      <c r="H61" s="11">
        <v>46</v>
      </c>
      <c r="I61" s="12"/>
      <c r="J61" s="305"/>
      <c r="K61" s="83"/>
      <c r="L61" s="83"/>
      <c r="M61" s="20"/>
    </row>
    <row r="62" spans="1:13" ht="16.5" thickBot="1">
      <c r="A62" s="77"/>
      <c r="B62" s="1"/>
      <c r="C62" s="1"/>
      <c r="D62" s="6" t="s">
        <v>14</v>
      </c>
      <c r="E62" s="13">
        <v>20</v>
      </c>
      <c r="F62" s="14">
        <v>20.5</v>
      </c>
      <c r="G62" s="14">
        <v>21.5</v>
      </c>
      <c r="H62" s="14">
        <v>22</v>
      </c>
      <c r="I62" s="15"/>
      <c r="J62" s="306"/>
      <c r="K62" s="83"/>
      <c r="L62" s="83"/>
      <c r="M62" s="20"/>
    </row>
    <row r="63" spans="1:13" ht="13.5" thickBot="1">
      <c r="A63" s="76">
        <v>219</v>
      </c>
      <c r="B63" s="55" t="s">
        <v>167</v>
      </c>
      <c r="C63" s="1" t="s">
        <v>168</v>
      </c>
      <c r="D63" s="5" t="s">
        <v>17</v>
      </c>
      <c r="E63" s="40" t="s">
        <v>9</v>
      </c>
      <c r="F63" s="41" t="s">
        <v>10</v>
      </c>
      <c r="G63" s="41" t="s">
        <v>11</v>
      </c>
      <c r="H63" s="41" t="s">
        <v>12</v>
      </c>
      <c r="I63" s="42" t="s">
        <v>18</v>
      </c>
      <c r="J63" s="307" t="s">
        <v>169</v>
      </c>
      <c r="K63" s="82">
        <v>695.0292000000001</v>
      </c>
      <c r="L63" s="82">
        <f>VLOOKUP(A63,Лист1!$A$4:$C$1450,3,FALSE)</f>
        <v>936.6525</v>
      </c>
      <c r="M63" s="82">
        <f>VLOOKUP(A63,Лист1!$A$4:$C$1450,2,FALSE)</f>
        <v>1035.2475000000002</v>
      </c>
    </row>
    <row r="64" spans="1:13" ht="15.75">
      <c r="A64" s="77"/>
      <c r="B64" s="1" t="s">
        <v>65</v>
      </c>
      <c r="C64" s="30" t="s">
        <v>90</v>
      </c>
      <c r="D64" s="6" t="s">
        <v>16</v>
      </c>
      <c r="E64" s="7">
        <v>69</v>
      </c>
      <c r="F64" s="8">
        <v>71.5</v>
      </c>
      <c r="G64" s="8">
        <v>72</v>
      </c>
      <c r="H64" s="8">
        <v>73</v>
      </c>
      <c r="I64" s="9"/>
      <c r="J64" s="305"/>
      <c r="K64" s="83"/>
      <c r="L64" s="83"/>
      <c r="M64" s="20"/>
    </row>
    <row r="65" spans="1:13" ht="15.75">
      <c r="A65" s="77"/>
      <c r="B65" s="1"/>
      <c r="C65" s="1"/>
      <c r="D65" s="6" t="s">
        <v>13</v>
      </c>
      <c r="E65" s="10">
        <v>94</v>
      </c>
      <c r="F65" s="11">
        <v>100</v>
      </c>
      <c r="G65" s="11">
        <v>104</v>
      </c>
      <c r="H65" s="11">
        <v>108</v>
      </c>
      <c r="I65" s="12"/>
      <c r="J65" s="305"/>
      <c r="K65" s="83"/>
      <c r="L65" s="83"/>
      <c r="M65" s="20"/>
    </row>
    <row r="66" spans="1:13" ht="15.75">
      <c r="A66" s="77"/>
      <c r="B66" s="1"/>
      <c r="C66" s="1"/>
      <c r="D66" s="6" t="s">
        <v>15</v>
      </c>
      <c r="E66" s="10">
        <v>42</v>
      </c>
      <c r="F66" s="11">
        <v>44</v>
      </c>
      <c r="G66" s="11">
        <v>45</v>
      </c>
      <c r="H66" s="11">
        <v>46</v>
      </c>
      <c r="I66" s="12"/>
      <c r="J66" s="305"/>
      <c r="K66" s="83"/>
      <c r="L66" s="83"/>
      <c r="M66" s="20"/>
    </row>
    <row r="67" spans="1:13" ht="16.5" thickBot="1">
      <c r="A67" s="77"/>
      <c r="B67" s="1"/>
      <c r="C67" s="1"/>
      <c r="D67" s="6" t="s">
        <v>14</v>
      </c>
      <c r="E67" s="13">
        <v>23</v>
      </c>
      <c r="F67" s="14">
        <v>24</v>
      </c>
      <c r="G67" s="14">
        <v>25</v>
      </c>
      <c r="H67" s="14">
        <v>26</v>
      </c>
      <c r="I67" s="15"/>
      <c r="J67" s="306"/>
      <c r="K67" s="83"/>
      <c r="L67" s="83"/>
      <c r="M67" s="20"/>
    </row>
    <row r="68" spans="1:13" ht="13.5" thickBot="1">
      <c r="A68" s="76">
        <v>220</v>
      </c>
      <c r="B68" s="26" t="s">
        <v>170</v>
      </c>
      <c r="C68" s="1" t="s">
        <v>171</v>
      </c>
      <c r="D68" s="5" t="s">
        <v>17</v>
      </c>
      <c r="E68" s="40" t="s">
        <v>9</v>
      </c>
      <c r="F68" s="41" t="s">
        <v>10</v>
      </c>
      <c r="G68" s="41" t="s">
        <v>11</v>
      </c>
      <c r="H68" s="41" t="s">
        <v>12</v>
      </c>
      <c r="I68" s="42" t="s">
        <v>18</v>
      </c>
      <c r="J68" s="307" t="s">
        <v>305</v>
      </c>
      <c r="K68" s="82">
        <v>823.0868</v>
      </c>
      <c r="L68" s="82">
        <f>VLOOKUP(A68,Лист1!$A$4:$C$1450,3,FALSE)</f>
        <v>1123.1849999999997</v>
      </c>
      <c r="M68" s="82">
        <f>VLOOKUP(A68,Лист1!$A$4:$C$1450,2,FALSE)</f>
        <v>1241.415</v>
      </c>
    </row>
    <row r="69" spans="1:13" ht="15.75">
      <c r="A69" s="77"/>
      <c r="B69" s="1" t="s">
        <v>65</v>
      </c>
      <c r="C69" s="30" t="s">
        <v>162</v>
      </c>
      <c r="D69" s="6" t="s">
        <v>16</v>
      </c>
      <c r="E69" s="7">
        <v>68</v>
      </c>
      <c r="F69" s="8">
        <v>69</v>
      </c>
      <c r="G69" s="8">
        <v>70</v>
      </c>
      <c r="H69" s="8">
        <v>72</v>
      </c>
      <c r="I69" s="9"/>
      <c r="J69" s="305"/>
      <c r="K69" s="83"/>
      <c r="L69" s="83"/>
      <c r="M69" s="20"/>
    </row>
    <row r="70" spans="1:13" ht="15.75">
      <c r="A70" s="77"/>
      <c r="B70" s="1"/>
      <c r="C70" s="1"/>
      <c r="D70" s="6" t="s">
        <v>13</v>
      </c>
      <c r="E70" s="10">
        <v>94</v>
      </c>
      <c r="F70" s="11">
        <v>98</v>
      </c>
      <c r="G70" s="11">
        <v>102</v>
      </c>
      <c r="H70" s="11">
        <v>106</v>
      </c>
      <c r="I70" s="12"/>
      <c r="J70" s="305"/>
      <c r="K70" s="83"/>
      <c r="L70" s="83"/>
      <c r="M70" s="20"/>
    </row>
    <row r="71" spans="1:13" ht="15.75">
      <c r="A71" s="77"/>
      <c r="B71" s="1"/>
      <c r="C71" s="1"/>
      <c r="D71" s="6" t="s">
        <v>15</v>
      </c>
      <c r="E71" s="10">
        <v>43</v>
      </c>
      <c r="F71" s="11">
        <v>44</v>
      </c>
      <c r="G71" s="11">
        <v>46</v>
      </c>
      <c r="H71" s="11">
        <v>48</v>
      </c>
      <c r="I71" s="12"/>
      <c r="J71" s="305"/>
      <c r="K71" s="83"/>
      <c r="L71" s="83"/>
      <c r="M71" s="20"/>
    </row>
    <row r="72" spans="1:13" ht="16.5" thickBot="1">
      <c r="A72" s="77"/>
      <c r="B72" s="1"/>
      <c r="C72" s="1"/>
      <c r="D72" s="6" t="s">
        <v>14</v>
      </c>
      <c r="E72" s="13">
        <v>20</v>
      </c>
      <c r="F72" s="14">
        <v>20.5</v>
      </c>
      <c r="G72" s="14">
        <v>21.5</v>
      </c>
      <c r="H72" s="14">
        <v>22</v>
      </c>
      <c r="I72" s="15"/>
      <c r="J72" s="306"/>
      <c r="K72" s="83"/>
      <c r="L72" s="83"/>
      <c r="M72" s="20"/>
    </row>
    <row r="73" spans="1:13" ht="13.5" thickBot="1">
      <c r="A73" s="76">
        <v>222</v>
      </c>
      <c r="B73" s="26" t="s">
        <v>2</v>
      </c>
      <c r="C73" s="1" t="s">
        <v>3</v>
      </c>
      <c r="D73" s="5" t="s">
        <v>17</v>
      </c>
      <c r="E73" s="40" t="s">
        <v>9</v>
      </c>
      <c r="F73" s="41" t="s">
        <v>10</v>
      </c>
      <c r="G73" s="41" t="s">
        <v>11</v>
      </c>
      <c r="H73" s="41" t="s">
        <v>12</v>
      </c>
      <c r="I73" s="42" t="s">
        <v>18</v>
      </c>
      <c r="J73" s="307" t="s">
        <v>4</v>
      </c>
      <c r="K73" s="82">
        <v>695.0292000000001</v>
      </c>
      <c r="L73" s="82">
        <f>VLOOKUP(A73,Лист1!$A$4:$C$1450,3,FALSE)</f>
        <v>936.6525</v>
      </c>
      <c r="M73" s="82">
        <f>VLOOKUP(A73,Лист1!$A$4:$C$1450,2,FALSE)</f>
        <v>1035.2475000000002</v>
      </c>
    </row>
    <row r="74" spans="1:13" ht="15.75">
      <c r="A74" s="77"/>
      <c r="B74" s="1" t="s">
        <v>65</v>
      </c>
      <c r="C74" s="30" t="s">
        <v>162</v>
      </c>
      <c r="D74" s="6" t="s">
        <v>16</v>
      </c>
      <c r="E74" s="7">
        <v>68</v>
      </c>
      <c r="F74" s="8">
        <v>69</v>
      </c>
      <c r="G74" s="8">
        <v>70</v>
      </c>
      <c r="H74" s="8">
        <v>72</v>
      </c>
      <c r="I74" s="9"/>
      <c r="J74" s="305"/>
      <c r="K74" s="83"/>
      <c r="L74" s="83"/>
      <c r="M74" s="20"/>
    </row>
    <row r="75" spans="1:13" ht="15.75">
      <c r="A75" s="77"/>
      <c r="B75" s="1"/>
      <c r="C75" s="1"/>
      <c r="D75" s="6" t="s">
        <v>13</v>
      </c>
      <c r="E75" s="10">
        <v>94</v>
      </c>
      <c r="F75" s="11">
        <v>98</v>
      </c>
      <c r="G75" s="11">
        <v>102</v>
      </c>
      <c r="H75" s="11">
        <v>106</v>
      </c>
      <c r="I75" s="12"/>
      <c r="J75" s="305"/>
      <c r="K75" s="83"/>
      <c r="L75" s="83"/>
      <c r="M75" s="20"/>
    </row>
    <row r="76" spans="1:13" ht="15.75">
      <c r="A76" s="77"/>
      <c r="B76" s="1"/>
      <c r="C76" s="1"/>
      <c r="D76" s="6" t="s">
        <v>15</v>
      </c>
      <c r="E76" s="10">
        <v>43</v>
      </c>
      <c r="F76" s="11">
        <v>44</v>
      </c>
      <c r="G76" s="11">
        <v>46</v>
      </c>
      <c r="H76" s="11">
        <v>48</v>
      </c>
      <c r="I76" s="12"/>
      <c r="J76" s="305"/>
      <c r="K76" s="83"/>
      <c r="L76" s="83"/>
      <c r="M76" s="20"/>
    </row>
    <row r="77" spans="1:13" ht="16.5" thickBot="1">
      <c r="A77" s="77"/>
      <c r="B77" s="1"/>
      <c r="C77" s="1"/>
      <c r="D77" s="6" t="s">
        <v>14</v>
      </c>
      <c r="E77" s="13">
        <v>20</v>
      </c>
      <c r="F77" s="14">
        <v>20.5</v>
      </c>
      <c r="G77" s="14">
        <v>21.5</v>
      </c>
      <c r="H77" s="14">
        <v>22</v>
      </c>
      <c r="I77" s="15"/>
      <c r="J77" s="306"/>
      <c r="K77" s="83"/>
      <c r="L77" s="83"/>
      <c r="M77" s="20"/>
    </row>
    <row r="78" spans="1:13" ht="13.5" thickBot="1">
      <c r="A78" s="76">
        <v>223</v>
      </c>
      <c r="B78" s="26" t="s">
        <v>5</v>
      </c>
      <c r="C78" s="1" t="s">
        <v>6</v>
      </c>
      <c r="D78" s="5" t="s">
        <v>17</v>
      </c>
      <c r="E78" s="40" t="s">
        <v>9</v>
      </c>
      <c r="F78" s="41" t="s">
        <v>10</v>
      </c>
      <c r="G78" s="41" t="s">
        <v>11</v>
      </c>
      <c r="H78" s="41" t="s">
        <v>12</v>
      </c>
      <c r="I78" s="42" t="s">
        <v>18</v>
      </c>
      <c r="J78" s="307" t="s">
        <v>7</v>
      </c>
      <c r="K78" s="82">
        <v>672.4308000000001</v>
      </c>
      <c r="L78" s="82">
        <f>VLOOKUP(A78,Лист1!$A$4:$C$1450,3,FALSE)</f>
        <v>903.735</v>
      </c>
      <c r="M78" s="82">
        <f>VLOOKUP(A78,Лист1!$A$4:$C$1450,2,FALSE)</f>
        <v>998.8649999999999</v>
      </c>
    </row>
    <row r="79" spans="1:13" ht="15.75">
      <c r="A79" s="77"/>
      <c r="B79" s="1" t="s">
        <v>65</v>
      </c>
      <c r="C79" s="30" t="s">
        <v>8</v>
      </c>
      <c r="D79" s="6" t="s">
        <v>16</v>
      </c>
      <c r="E79" s="7">
        <v>68</v>
      </c>
      <c r="F79" s="8">
        <v>69</v>
      </c>
      <c r="G79" s="8">
        <v>70</v>
      </c>
      <c r="H79" s="8">
        <v>72</v>
      </c>
      <c r="I79" s="9"/>
      <c r="J79" s="305"/>
      <c r="K79" s="83"/>
      <c r="L79" s="83"/>
      <c r="M79" s="20"/>
    </row>
    <row r="80" spans="1:13" ht="15.75">
      <c r="A80" s="77"/>
      <c r="B80" s="1"/>
      <c r="C80" s="1"/>
      <c r="D80" s="6" t="s">
        <v>13</v>
      </c>
      <c r="E80" s="10">
        <v>94</v>
      </c>
      <c r="F80" s="11">
        <v>98</v>
      </c>
      <c r="G80" s="11">
        <v>102</v>
      </c>
      <c r="H80" s="11">
        <v>106</v>
      </c>
      <c r="I80" s="12"/>
      <c r="J80" s="305"/>
      <c r="K80" s="83"/>
      <c r="L80" s="83"/>
      <c r="M80" s="20"/>
    </row>
    <row r="81" spans="1:13" ht="15.75">
      <c r="A81" s="77"/>
      <c r="B81" s="1"/>
      <c r="C81" s="1"/>
      <c r="D81" s="6" t="s">
        <v>15</v>
      </c>
      <c r="E81" s="10">
        <v>43</v>
      </c>
      <c r="F81" s="11">
        <v>44</v>
      </c>
      <c r="G81" s="11">
        <v>46</v>
      </c>
      <c r="H81" s="11">
        <v>48</v>
      </c>
      <c r="I81" s="12"/>
      <c r="J81" s="305"/>
      <c r="K81" s="83"/>
      <c r="L81" s="83"/>
      <c r="M81" s="20"/>
    </row>
    <row r="82" spans="1:13" ht="16.5" thickBot="1">
      <c r="A82" s="77"/>
      <c r="B82" s="1"/>
      <c r="C82" s="1"/>
      <c r="D82" s="6" t="s">
        <v>14</v>
      </c>
      <c r="E82" s="13">
        <v>20</v>
      </c>
      <c r="F82" s="14">
        <v>20.5</v>
      </c>
      <c r="G82" s="14">
        <v>21.5</v>
      </c>
      <c r="H82" s="14">
        <v>22</v>
      </c>
      <c r="I82" s="15"/>
      <c r="J82" s="306"/>
      <c r="K82" s="83"/>
      <c r="L82" s="83"/>
      <c r="M82" s="20"/>
    </row>
    <row r="83" spans="1:13" s="62" customFormat="1" ht="13.5" thickBot="1">
      <c r="A83" s="76">
        <v>337</v>
      </c>
      <c r="B83" s="86" t="s">
        <v>214</v>
      </c>
      <c r="C83" s="64" t="s">
        <v>215</v>
      </c>
      <c r="D83" s="61" t="s">
        <v>17</v>
      </c>
      <c r="E83" s="40" t="s">
        <v>9</v>
      </c>
      <c r="F83" s="41" t="s">
        <v>10</v>
      </c>
      <c r="G83" s="41" t="s">
        <v>11</v>
      </c>
      <c r="H83" s="41" t="s">
        <v>12</v>
      </c>
      <c r="I83" s="42" t="s">
        <v>18</v>
      </c>
      <c r="J83" s="307" t="s">
        <v>213</v>
      </c>
      <c r="K83" s="82">
        <v>468.29192</v>
      </c>
      <c r="L83" s="82">
        <f>VLOOKUP(A83,Лист1!$A$4:$C$1450,3,FALSE)</f>
        <v>606.38025</v>
      </c>
      <c r="M83" s="82">
        <f>VLOOKUP(A83,Лист1!$A$4:$C$1450,2,FALSE)</f>
        <v>670.2097500000001</v>
      </c>
    </row>
    <row r="84" spans="1:13" ht="15.75">
      <c r="A84" s="77"/>
      <c r="B84" s="1"/>
      <c r="C84" s="30"/>
      <c r="D84" s="6" t="s">
        <v>16</v>
      </c>
      <c r="E84" s="7">
        <v>63</v>
      </c>
      <c r="F84" s="8">
        <v>65.5</v>
      </c>
      <c r="G84" s="8">
        <v>70</v>
      </c>
      <c r="H84" s="8">
        <v>71</v>
      </c>
      <c r="I84" s="9"/>
      <c r="J84" s="305"/>
      <c r="K84" s="83"/>
      <c r="L84" s="83"/>
      <c r="M84" s="20"/>
    </row>
    <row r="85" spans="1:13" ht="15.75">
      <c r="A85" s="77"/>
      <c r="B85" s="1"/>
      <c r="C85" s="1"/>
      <c r="D85" s="6" t="s">
        <v>13</v>
      </c>
      <c r="E85" s="10">
        <v>84</v>
      </c>
      <c r="F85" s="11">
        <v>89</v>
      </c>
      <c r="G85" s="11">
        <v>91</v>
      </c>
      <c r="H85" s="11">
        <v>97</v>
      </c>
      <c r="I85" s="12"/>
      <c r="J85" s="305"/>
      <c r="K85" s="83"/>
      <c r="L85" s="83"/>
      <c r="M85" s="20"/>
    </row>
    <row r="86" spans="1:13" ht="15.75">
      <c r="A86" s="77"/>
      <c r="B86" s="1"/>
      <c r="C86" s="1"/>
      <c r="D86" s="6" t="s">
        <v>15</v>
      </c>
      <c r="E86" s="10">
        <v>35.5</v>
      </c>
      <c r="F86" s="11">
        <v>37</v>
      </c>
      <c r="G86" s="11">
        <v>40</v>
      </c>
      <c r="H86" s="11">
        <v>42</v>
      </c>
      <c r="I86" s="12"/>
      <c r="J86" s="305"/>
      <c r="K86" s="83"/>
      <c r="L86" s="83"/>
      <c r="M86" s="20"/>
    </row>
    <row r="87" spans="1:13" ht="17.25" customHeight="1" thickBot="1">
      <c r="A87" s="77"/>
      <c r="B87" s="1"/>
      <c r="C87" s="1"/>
      <c r="D87" s="6" t="s">
        <v>14</v>
      </c>
      <c r="E87" s="13">
        <v>12.5</v>
      </c>
      <c r="F87" s="14">
        <v>14</v>
      </c>
      <c r="G87" s="14">
        <v>15</v>
      </c>
      <c r="H87" s="14">
        <v>16</v>
      </c>
      <c r="I87" s="15"/>
      <c r="J87" s="306"/>
      <c r="K87" s="83"/>
      <c r="L87" s="83"/>
      <c r="M87" s="20"/>
    </row>
    <row r="88" spans="1:13" ht="13.5" thickBot="1">
      <c r="A88" s="76">
        <v>338</v>
      </c>
      <c r="B88" s="26" t="s">
        <v>216</v>
      </c>
      <c r="C88" s="1" t="s">
        <v>217</v>
      </c>
      <c r="D88" s="5" t="s">
        <v>17</v>
      </c>
      <c r="E88" s="40" t="s">
        <v>9</v>
      </c>
      <c r="F88" s="41" t="s">
        <v>10</v>
      </c>
      <c r="G88" s="41" t="s">
        <v>11</v>
      </c>
      <c r="H88" s="41" t="s">
        <v>12</v>
      </c>
      <c r="I88" s="42" t="s">
        <v>18</v>
      </c>
      <c r="J88" s="307" t="s">
        <v>218</v>
      </c>
      <c r="K88" s="82">
        <v>468.29192</v>
      </c>
      <c r="L88" s="82">
        <f>VLOOKUP(A88,Лист1!$A$4:$C$1450,3,FALSE)</f>
        <v>606.38025</v>
      </c>
      <c r="M88" s="82">
        <f>VLOOKUP(A88,Лист1!$A$4:$C$1450,2,FALSE)</f>
        <v>670.2097500000001</v>
      </c>
    </row>
    <row r="89" spans="1:13" ht="15.75">
      <c r="A89" s="77"/>
      <c r="B89" s="1"/>
      <c r="C89" s="30"/>
      <c r="D89" s="6" t="s">
        <v>16</v>
      </c>
      <c r="E89" s="7">
        <v>63</v>
      </c>
      <c r="F89" s="8">
        <v>67</v>
      </c>
      <c r="G89" s="8">
        <v>69</v>
      </c>
      <c r="H89" s="8">
        <v>72</v>
      </c>
      <c r="I89" s="9"/>
      <c r="J89" s="305"/>
      <c r="K89" s="83"/>
      <c r="L89" s="83"/>
      <c r="M89" s="20"/>
    </row>
    <row r="90" spans="1:13" ht="15.75">
      <c r="A90" s="77"/>
      <c r="B90" s="1"/>
      <c r="C90" s="1"/>
      <c r="D90" s="6" t="s">
        <v>13</v>
      </c>
      <c r="E90" s="10">
        <v>82</v>
      </c>
      <c r="F90" s="11">
        <v>85</v>
      </c>
      <c r="G90" s="11">
        <v>92</v>
      </c>
      <c r="H90" s="11">
        <v>97</v>
      </c>
      <c r="I90" s="12"/>
      <c r="J90" s="305"/>
      <c r="K90" s="83"/>
      <c r="L90" s="83"/>
      <c r="M90" s="20"/>
    </row>
    <row r="91" spans="1:13" ht="15.75">
      <c r="A91" s="77"/>
      <c r="B91" s="1"/>
      <c r="C91" s="1"/>
      <c r="D91" s="6" t="s">
        <v>15</v>
      </c>
      <c r="E91" s="10">
        <v>35.5</v>
      </c>
      <c r="F91" s="11">
        <v>38</v>
      </c>
      <c r="G91" s="11">
        <v>41.5</v>
      </c>
      <c r="H91" s="11">
        <v>43</v>
      </c>
      <c r="I91" s="12"/>
      <c r="J91" s="305"/>
      <c r="K91" s="83"/>
      <c r="L91" s="83"/>
      <c r="M91" s="20"/>
    </row>
    <row r="92" spans="1:13" ht="16.5" thickBot="1">
      <c r="A92" s="77"/>
      <c r="B92" s="1"/>
      <c r="C92" s="1"/>
      <c r="D92" s="6" t="s">
        <v>14</v>
      </c>
      <c r="E92" s="13">
        <v>16.5</v>
      </c>
      <c r="F92" s="14">
        <v>17.5</v>
      </c>
      <c r="G92" s="14">
        <v>17.5</v>
      </c>
      <c r="H92" s="14">
        <v>17.5</v>
      </c>
      <c r="I92" s="15"/>
      <c r="J92" s="306"/>
      <c r="K92" s="83"/>
      <c r="L92" s="83"/>
      <c r="M92" s="20"/>
    </row>
    <row r="93" spans="1:13" ht="13.5" thickBot="1">
      <c r="A93" s="76">
        <v>339</v>
      </c>
      <c r="B93" s="26" t="s">
        <v>219</v>
      </c>
      <c r="C93" s="1" t="s">
        <v>220</v>
      </c>
      <c r="D93" s="5" t="s">
        <v>17</v>
      </c>
      <c r="E93" s="40" t="s">
        <v>9</v>
      </c>
      <c r="F93" s="41" t="s">
        <v>10</v>
      </c>
      <c r="G93" s="41" t="s">
        <v>11</v>
      </c>
      <c r="H93" s="41" t="s">
        <v>12</v>
      </c>
      <c r="I93" s="42" t="s">
        <v>18</v>
      </c>
      <c r="J93" s="307" t="s">
        <v>221</v>
      </c>
      <c r="K93" s="82">
        <v>544.3732</v>
      </c>
      <c r="L93" s="82">
        <f>VLOOKUP(A93,Лист1!$A$4:$C$1450,3,FALSE)</f>
        <v>717.2024999999999</v>
      </c>
      <c r="M93" s="82">
        <f>VLOOKUP(A93,Лист1!$A$4:$C$1450,2,FALSE)</f>
        <v>792.6975</v>
      </c>
    </row>
    <row r="94" spans="1:13" ht="15.75">
      <c r="A94" s="77"/>
      <c r="B94" s="1"/>
      <c r="C94" s="30"/>
      <c r="D94" s="6" t="s">
        <v>16</v>
      </c>
      <c r="E94" s="7">
        <v>68</v>
      </c>
      <c r="F94" s="8">
        <v>71</v>
      </c>
      <c r="G94" s="8">
        <v>72</v>
      </c>
      <c r="H94" s="8">
        <v>73</v>
      </c>
      <c r="I94" s="9">
        <v>75</v>
      </c>
      <c r="J94" s="305"/>
      <c r="K94" s="83"/>
      <c r="L94" s="83"/>
      <c r="M94" s="20"/>
    </row>
    <row r="95" spans="1:13" ht="15.75">
      <c r="A95" s="77"/>
      <c r="B95" s="1"/>
      <c r="C95" s="1"/>
      <c r="D95" s="6" t="s">
        <v>13</v>
      </c>
      <c r="E95" s="10">
        <v>94</v>
      </c>
      <c r="F95" s="11">
        <v>98</v>
      </c>
      <c r="G95" s="11">
        <v>102</v>
      </c>
      <c r="H95" s="11">
        <v>104</v>
      </c>
      <c r="I95" s="12">
        <v>110</v>
      </c>
      <c r="J95" s="305"/>
      <c r="K95" s="83"/>
      <c r="L95" s="83"/>
      <c r="M95" s="20"/>
    </row>
    <row r="96" spans="1:13" ht="15.75">
      <c r="A96" s="77"/>
      <c r="B96" s="1"/>
      <c r="C96" s="1"/>
      <c r="D96" s="6" t="s">
        <v>15</v>
      </c>
      <c r="E96" s="10">
        <v>42.5</v>
      </c>
      <c r="F96" s="11">
        <v>43</v>
      </c>
      <c r="G96" s="11">
        <v>44</v>
      </c>
      <c r="H96" s="11">
        <v>45.5</v>
      </c>
      <c r="I96" s="12">
        <v>46</v>
      </c>
      <c r="J96" s="305"/>
      <c r="K96" s="83"/>
      <c r="L96" s="83"/>
      <c r="M96" s="20"/>
    </row>
    <row r="97" spans="1:13" ht="16.5" thickBot="1">
      <c r="A97" s="77"/>
      <c r="B97" s="1"/>
      <c r="C97" s="1"/>
      <c r="D97" s="6" t="s">
        <v>14</v>
      </c>
      <c r="E97" s="13">
        <v>18</v>
      </c>
      <c r="F97" s="14">
        <v>19</v>
      </c>
      <c r="G97" s="14">
        <v>20</v>
      </c>
      <c r="H97" s="14">
        <v>20.5</v>
      </c>
      <c r="I97" s="15">
        <v>21</v>
      </c>
      <c r="J97" s="306"/>
      <c r="K97" s="83"/>
      <c r="L97" s="83"/>
      <c r="M97" s="20"/>
    </row>
    <row r="98" spans="1:13" ht="13.5" thickBot="1">
      <c r="A98" s="76">
        <v>340</v>
      </c>
      <c r="B98" s="26" t="s">
        <v>222</v>
      </c>
      <c r="C98" s="64" t="s">
        <v>223</v>
      </c>
      <c r="D98" s="5" t="s">
        <v>17</v>
      </c>
      <c r="E98" s="40" t="s">
        <v>9</v>
      </c>
      <c r="F98" s="41" t="s">
        <v>10</v>
      </c>
      <c r="G98" s="41" t="s">
        <v>11</v>
      </c>
      <c r="H98" s="41" t="s">
        <v>12</v>
      </c>
      <c r="I98" s="42" t="s">
        <v>18</v>
      </c>
      <c r="J98" s="307" t="s">
        <v>224</v>
      </c>
      <c r="K98" s="82">
        <v>461.51239999999996</v>
      </c>
      <c r="L98" s="82">
        <f>VLOOKUP(A98,Лист1!$A$4:$C$1450,3,FALSE)</f>
        <v>596.5049999999999</v>
      </c>
      <c r="M98" s="82">
        <f>VLOOKUP(A98,Лист1!$A$4:$C$1450,2,FALSE)</f>
        <v>659.295</v>
      </c>
    </row>
    <row r="99" spans="1:13" ht="15.75">
      <c r="A99" s="77"/>
      <c r="B99" s="1"/>
      <c r="C99" s="30"/>
      <c r="D99" s="6" t="s">
        <v>16</v>
      </c>
      <c r="E99" s="7">
        <v>65</v>
      </c>
      <c r="F99" s="8">
        <v>67</v>
      </c>
      <c r="G99" s="8">
        <v>70</v>
      </c>
      <c r="H99" s="8">
        <v>72</v>
      </c>
      <c r="I99" s="9"/>
      <c r="J99" s="305"/>
      <c r="K99" s="83"/>
      <c r="L99" s="83"/>
      <c r="M99" s="20"/>
    </row>
    <row r="100" spans="1:13" ht="15.75">
      <c r="A100" s="77"/>
      <c r="B100" s="1"/>
      <c r="C100" s="1"/>
      <c r="D100" s="6" t="s">
        <v>13</v>
      </c>
      <c r="E100" s="10">
        <v>83</v>
      </c>
      <c r="F100" s="11">
        <v>86</v>
      </c>
      <c r="G100" s="11">
        <v>92</v>
      </c>
      <c r="H100" s="11">
        <v>96</v>
      </c>
      <c r="I100" s="12"/>
      <c r="J100" s="305"/>
      <c r="K100" s="83"/>
      <c r="L100" s="83"/>
      <c r="M100" s="20"/>
    </row>
    <row r="101" spans="1:13" ht="15.75">
      <c r="A101" s="77"/>
      <c r="B101" s="1"/>
      <c r="C101" s="1"/>
      <c r="D101" s="6" t="s">
        <v>15</v>
      </c>
      <c r="E101" s="10">
        <v>38</v>
      </c>
      <c r="F101" s="11">
        <v>39</v>
      </c>
      <c r="G101" s="11">
        <v>41</v>
      </c>
      <c r="H101" s="11">
        <v>43</v>
      </c>
      <c r="I101" s="12"/>
      <c r="J101" s="305"/>
      <c r="K101" s="83"/>
      <c r="L101" s="83"/>
      <c r="M101" s="20"/>
    </row>
    <row r="102" spans="1:13" ht="16.5" thickBot="1">
      <c r="A102" s="77"/>
      <c r="B102" s="1"/>
      <c r="C102" s="1"/>
      <c r="D102" s="6" t="s">
        <v>14</v>
      </c>
      <c r="E102" s="13"/>
      <c r="F102" s="14"/>
      <c r="G102" s="14"/>
      <c r="H102" s="14"/>
      <c r="I102" s="15"/>
      <c r="J102" s="306"/>
      <c r="K102" s="83"/>
      <c r="L102" s="83"/>
      <c r="M102" s="20"/>
    </row>
    <row r="103" spans="1:13" ht="13.5" thickBot="1">
      <c r="A103" s="76">
        <v>341</v>
      </c>
      <c r="B103" s="26" t="s">
        <v>225</v>
      </c>
      <c r="C103" s="1" t="s">
        <v>226</v>
      </c>
      <c r="D103" s="5" t="s">
        <v>17</v>
      </c>
      <c r="E103" s="40" t="s">
        <v>9</v>
      </c>
      <c r="F103" s="41" t="s">
        <v>10</v>
      </c>
      <c r="G103" s="41" t="s">
        <v>11</v>
      </c>
      <c r="H103" s="41" t="s">
        <v>12</v>
      </c>
      <c r="I103" s="42" t="s">
        <v>18</v>
      </c>
      <c r="J103" s="307" t="s">
        <v>227</v>
      </c>
      <c r="K103" s="82">
        <v>521.7748</v>
      </c>
      <c r="L103" s="82">
        <f>VLOOKUP(A103,Лист1!$A$4:$C$1450,3,FALSE)</f>
        <v>684.2850000000001</v>
      </c>
      <c r="M103" s="82">
        <f>VLOOKUP(A103,Лист1!$A$4:$C$1450,2,FALSE)</f>
        <v>756.315</v>
      </c>
    </row>
    <row r="104" spans="1:13" ht="15.75">
      <c r="A104" s="77"/>
      <c r="B104" s="1"/>
      <c r="C104" s="30"/>
      <c r="D104" s="6" t="s">
        <v>16</v>
      </c>
      <c r="E104" s="7">
        <v>65</v>
      </c>
      <c r="F104" s="8">
        <v>68</v>
      </c>
      <c r="G104" s="8">
        <v>71.5</v>
      </c>
      <c r="H104" s="8">
        <v>74</v>
      </c>
      <c r="I104" s="9"/>
      <c r="J104" s="305"/>
      <c r="K104" s="83"/>
      <c r="L104" s="83"/>
      <c r="M104" s="20"/>
    </row>
    <row r="105" spans="1:13" ht="15.75">
      <c r="A105" s="77"/>
      <c r="B105" s="1"/>
      <c r="C105" s="1"/>
      <c r="D105" s="6" t="s">
        <v>13</v>
      </c>
      <c r="E105" s="10">
        <v>83</v>
      </c>
      <c r="F105" s="11">
        <v>86</v>
      </c>
      <c r="G105" s="11">
        <v>88</v>
      </c>
      <c r="H105" s="11">
        <v>94</v>
      </c>
      <c r="I105" s="12"/>
      <c r="J105" s="305"/>
      <c r="K105" s="83"/>
      <c r="L105" s="83"/>
      <c r="M105" s="20"/>
    </row>
    <row r="106" spans="1:13" ht="15.75">
      <c r="A106" s="77"/>
      <c r="B106" s="1"/>
      <c r="C106" s="1"/>
      <c r="D106" s="6" t="s">
        <v>15</v>
      </c>
      <c r="E106" s="10">
        <v>41.5</v>
      </c>
      <c r="F106" s="11">
        <v>43.5</v>
      </c>
      <c r="G106" s="11">
        <v>44</v>
      </c>
      <c r="H106" s="11">
        <v>45.5</v>
      </c>
      <c r="I106" s="12"/>
      <c r="J106" s="305"/>
      <c r="K106" s="83"/>
      <c r="L106" s="83"/>
      <c r="M106" s="20"/>
    </row>
    <row r="107" spans="1:13" ht="16.5" thickBot="1">
      <c r="A107" s="77"/>
      <c r="B107" s="1"/>
      <c r="C107" s="1"/>
      <c r="D107" s="6" t="s">
        <v>14</v>
      </c>
      <c r="E107" s="13">
        <v>16</v>
      </c>
      <c r="F107" s="14">
        <v>16</v>
      </c>
      <c r="G107" s="14">
        <v>16.5</v>
      </c>
      <c r="H107" s="14">
        <v>17</v>
      </c>
      <c r="I107" s="15"/>
      <c r="J107" s="306"/>
      <c r="K107" s="83"/>
      <c r="L107" s="83"/>
      <c r="M107" s="20"/>
    </row>
    <row r="108" spans="1:13" ht="13.5" thickBot="1">
      <c r="A108" s="76">
        <v>342</v>
      </c>
      <c r="B108" s="26" t="s">
        <v>228</v>
      </c>
      <c r="C108" s="1" t="s">
        <v>229</v>
      </c>
      <c r="D108" s="5" t="s">
        <v>17</v>
      </c>
      <c r="E108" s="40" t="s">
        <v>9</v>
      </c>
      <c r="F108" s="41" t="s">
        <v>10</v>
      </c>
      <c r="G108" s="41" t="s">
        <v>11</v>
      </c>
      <c r="H108" s="41" t="s">
        <v>12</v>
      </c>
      <c r="I108" s="42" t="s">
        <v>18</v>
      </c>
      <c r="J108" s="307" t="s">
        <v>230</v>
      </c>
      <c r="K108" s="82">
        <v>747.7588</v>
      </c>
      <c r="L108" s="82">
        <f>VLOOKUP(A108,Лист1!$A$4:$C$1450,3,FALSE)</f>
        <v>1013.4599999999999</v>
      </c>
      <c r="M108" s="82">
        <f>VLOOKUP(A108,Лист1!$A$4:$C$1450,2,FALSE)</f>
        <v>1120.1399999999999</v>
      </c>
    </row>
    <row r="109" spans="1:13" ht="15.75">
      <c r="A109" s="77"/>
      <c r="B109" s="1"/>
      <c r="C109" s="30"/>
      <c r="D109" s="6" t="s">
        <v>16</v>
      </c>
      <c r="E109" s="7">
        <v>70</v>
      </c>
      <c r="F109" s="8">
        <v>71</v>
      </c>
      <c r="G109" s="8">
        <v>74</v>
      </c>
      <c r="H109" s="8">
        <v>76</v>
      </c>
      <c r="I109" s="9"/>
      <c r="J109" s="305"/>
      <c r="K109" s="83"/>
      <c r="L109" s="83"/>
      <c r="M109" s="20"/>
    </row>
    <row r="110" spans="1:13" ht="15.75">
      <c r="A110" s="77"/>
      <c r="B110" s="1"/>
      <c r="C110" s="1"/>
      <c r="D110" s="6" t="s">
        <v>13</v>
      </c>
      <c r="E110" s="10">
        <v>95</v>
      </c>
      <c r="F110" s="11">
        <v>99</v>
      </c>
      <c r="G110" s="11">
        <v>106</v>
      </c>
      <c r="H110" s="11">
        <v>109</v>
      </c>
      <c r="I110" s="12"/>
      <c r="J110" s="305"/>
      <c r="K110" s="83"/>
      <c r="L110" s="83"/>
      <c r="M110" s="20"/>
    </row>
    <row r="111" spans="1:13" ht="15.75">
      <c r="A111" s="77"/>
      <c r="B111" s="1"/>
      <c r="C111" s="1"/>
      <c r="D111" s="6" t="s">
        <v>15</v>
      </c>
      <c r="E111" s="10">
        <v>43</v>
      </c>
      <c r="F111" s="11">
        <v>44</v>
      </c>
      <c r="G111" s="11">
        <v>45</v>
      </c>
      <c r="H111" s="11">
        <v>47</v>
      </c>
      <c r="I111" s="12"/>
      <c r="J111" s="305"/>
      <c r="K111" s="83"/>
      <c r="L111" s="83"/>
      <c r="M111" s="20"/>
    </row>
    <row r="112" spans="1:13" ht="16.5" thickBot="1">
      <c r="A112" s="77"/>
      <c r="B112" s="1"/>
      <c r="C112" s="1"/>
      <c r="D112" s="6" t="s">
        <v>14</v>
      </c>
      <c r="E112" s="13">
        <v>20</v>
      </c>
      <c r="F112" s="14">
        <v>20</v>
      </c>
      <c r="G112" s="14">
        <v>22</v>
      </c>
      <c r="H112" s="14">
        <v>22.5</v>
      </c>
      <c r="I112" s="15"/>
      <c r="J112" s="306"/>
      <c r="K112" s="83"/>
      <c r="L112" s="83"/>
      <c r="M112" s="20"/>
    </row>
    <row r="113" spans="1:13" ht="13.5" thickBot="1">
      <c r="A113" s="76">
        <v>343</v>
      </c>
      <c r="B113" s="26" t="s">
        <v>231</v>
      </c>
      <c r="C113" s="1" t="s">
        <v>233</v>
      </c>
      <c r="D113" s="5" t="s">
        <v>17</v>
      </c>
      <c r="E113" s="40" t="s">
        <v>9</v>
      </c>
      <c r="F113" s="41" t="s">
        <v>10</v>
      </c>
      <c r="G113" s="41" t="s">
        <v>11</v>
      </c>
      <c r="H113" s="41" t="s">
        <v>12</v>
      </c>
      <c r="I113" s="42" t="s">
        <v>18</v>
      </c>
      <c r="J113" s="307" t="s">
        <v>232</v>
      </c>
      <c r="K113" s="82">
        <v>619.7012000000001</v>
      </c>
      <c r="L113" s="82">
        <f>VLOOKUP(A113,Лист1!$A$4:$C$1450,3,FALSE)</f>
        <v>903.735</v>
      </c>
      <c r="M113" s="82">
        <f>VLOOKUP(A113,Лист1!$A$4:$C$1450,2,FALSE)</f>
        <v>998.8649999999999</v>
      </c>
    </row>
    <row r="114" spans="1:13" ht="15.75">
      <c r="A114" s="77"/>
      <c r="B114" s="1"/>
      <c r="C114" s="30"/>
      <c r="D114" s="6" t="s">
        <v>16</v>
      </c>
      <c r="E114" s="7">
        <v>68</v>
      </c>
      <c r="F114" s="8">
        <v>69</v>
      </c>
      <c r="G114" s="8">
        <v>70</v>
      </c>
      <c r="H114" s="8">
        <v>72</v>
      </c>
      <c r="I114" s="9"/>
      <c r="J114" s="305"/>
      <c r="K114" s="83"/>
      <c r="L114" s="83"/>
      <c r="M114" s="20"/>
    </row>
    <row r="115" spans="1:13" ht="15.75">
      <c r="A115" s="77"/>
      <c r="B115" s="1"/>
      <c r="C115" s="1"/>
      <c r="D115" s="6" t="s">
        <v>13</v>
      </c>
      <c r="E115" s="10">
        <v>94</v>
      </c>
      <c r="F115" s="11">
        <v>98</v>
      </c>
      <c r="G115" s="11">
        <v>102</v>
      </c>
      <c r="H115" s="11">
        <v>106</v>
      </c>
      <c r="I115" s="12"/>
      <c r="J115" s="305"/>
      <c r="K115" s="83"/>
      <c r="L115" s="83"/>
      <c r="M115" s="20"/>
    </row>
    <row r="116" spans="1:13" ht="15.75">
      <c r="A116" s="77"/>
      <c r="B116" s="1"/>
      <c r="C116" s="1"/>
      <c r="D116" s="6" t="s">
        <v>15</v>
      </c>
      <c r="E116" s="10">
        <v>43</v>
      </c>
      <c r="F116" s="11">
        <v>44</v>
      </c>
      <c r="G116" s="11">
        <v>45</v>
      </c>
      <c r="H116" s="11">
        <v>46</v>
      </c>
      <c r="I116" s="12"/>
      <c r="J116" s="305"/>
      <c r="K116" s="83"/>
      <c r="L116" s="83"/>
      <c r="M116" s="20"/>
    </row>
    <row r="117" spans="1:13" ht="16.5" thickBot="1">
      <c r="A117" s="77"/>
      <c r="B117" s="1"/>
      <c r="C117" s="1"/>
      <c r="D117" s="6" t="s">
        <v>14</v>
      </c>
      <c r="E117" s="13">
        <v>20</v>
      </c>
      <c r="F117" s="14">
        <v>20.5</v>
      </c>
      <c r="G117" s="14">
        <v>21.5</v>
      </c>
      <c r="H117" s="14">
        <v>22</v>
      </c>
      <c r="I117" s="15"/>
      <c r="J117" s="306"/>
      <c r="K117" s="83"/>
      <c r="L117" s="83"/>
      <c r="M117" s="20"/>
    </row>
    <row r="118" spans="1:13" ht="13.5" thickBot="1">
      <c r="A118" s="76">
        <v>344</v>
      </c>
      <c r="B118" s="26" t="s">
        <v>234</v>
      </c>
      <c r="C118" s="1" t="s">
        <v>235</v>
      </c>
      <c r="D118" s="5" t="s">
        <v>17</v>
      </c>
      <c r="E118" s="40" t="s">
        <v>9</v>
      </c>
      <c r="F118" s="41" t="s">
        <v>10</v>
      </c>
      <c r="G118" s="41" t="s">
        <v>11</v>
      </c>
      <c r="H118" s="41" t="s">
        <v>12</v>
      </c>
      <c r="I118" s="42" t="s">
        <v>18</v>
      </c>
      <c r="J118" s="307" t="s">
        <v>115</v>
      </c>
      <c r="K118" s="82">
        <v>619.7012000000001</v>
      </c>
      <c r="L118" s="82">
        <f>VLOOKUP(A118,Лист1!$A$4:$C$1450,3,FALSE)</f>
        <v>1035.405</v>
      </c>
      <c r="M118" s="82">
        <f>VLOOKUP(A118,Лист1!$A$4:$C$1450,2,FALSE)</f>
        <v>1144.395</v>
      </c>
    </row>
    <row r="119" spans="1:13" ht="15.75">
      <c r="A119" s="77"/>
      <c r="B119" s="1"/>
      <c r="C119" s="30"/>
      <c r="D119" s="6" t="s">
        <v>16</v>
      </c>
      <c r="E119" s="7">
        <v>70</v>
      </c>
      <c r="F119" s="8">
        <v>71</v>
      </c>
      <c r="G119" s="8">
        <v>71</v>
      </c>
      <c r="H119" s="8">
        <v>72</v>
      </c>
      <c r="I119" s="9">
        <v>72</v>
      </c>
      <c r="J119" s="305"/>
      <c r="K119" s="83"/>
      <c r="L119" s="83"/>
      <c r="M119" s="20"/>
    </row>
    <row r="120" spans="1:13" ht="15.75">
      <c r="A120" s="77"/>
      <c r="B120" s="1"/>
      <c r="C120" s="1"/>
      <c r="D120" s="6" t="s">
        <v>13</v>
      </c>
      <c r="E120" s="10">
        <v>92</v>
      </c>
      <c r="F120" s="11">
        <v>98</v>
      </c>
      <c r="G120" s="11">
        <v>103</v>
      </c>
      <c r="H120" s="11">
        <v>106</v>
      </c>
      <c r="I120" s="12">
        <v>110</v>
      </c>
      <c r="J120" s="305"/>
      <c r="K120" s="83"/>
      <c r="L120" s="83"/>
      <c r="M120" s="20"/>
    </row>
    <row r="121" spans="1:13" ht="15.75">
      <c r="A121" s="77"/>
      <c r="B121" s="1"/>
      <c r="C121" s="1"/>
      <c r="D121" s="6" t="s">
        <v>15</v>
      </c>
      <c r="E121" s="10">
        <v>41</v>
      </c>
      <c r="F121" s="11">
        <v>42.5</v>
      </c>
      <c r="G121" s="11">
        <v>45</v>
      </c>
      <c r="H121" s="11">
        <v>46</v>
      </c>
      <c r="I121" s="12">
        <v>47</v>
      </c>
      <c r="J121" s="305"/>
      <c r="K121" s="83"/>
      <c r="L121" s="83"/>
      <c r="M121" s="20"/>
    </row>
    <row r="122" spans="1:13" ht="16.5" thickBot="1">
      <c r="A122" s="77"/>
      <c r="B122" s="1"/>
      <c r="C122" s="1"/>
      <c r="D122" s="6" t="s">
        <v>14</v>
      </c>
      <c r="E122" s="13">
        <v>19</v>
      </c>
      <c r="F122" s="14">
        <v>19.5</v>
      </c>
      <c r="G122" s="14">
        <v>19.5</v>
      </c>
      <c r="H122" s="14">
        <v>20</v>
      </c>
      <c r="I122" s="15">
        <v>20.5</v>
      </c>
      <c r="J122" s="306"/>
      <c r="K122" s="83"/>
      <c r="L122" s="83"/>
      <c r="M122" s="20"/>
    </row>
    <row r="123" spans="1:13" ht="13.5" thickBot="1">
      <c r="A123" s="76">
        <v>345</v>
      </c>
      <c r="B123" s="26" t="s">
        <v>236</v>
      </c>
      <c r="C123" s="1" t="s">
        <v>237</v>
      </c>
      <c r="D123" s="5" t="s">
        <v>17</v>
      </c>
      <c r="E123" s="40" t="s">
        <v>9</v>
      </c>
      <c r="F123" s="41" t="s">
        <v>10</v>
      </c>
      <c r="G123" s="41" t="s">
        <v>11</v>
      </c>
      <c r="H123" s="41" t="s">
        <v>12</v>
      </c>
      <c r="I123" s="42" t="s">
        <v>18</v>
      </c>
      <c r="J123" s="307" t="s">
        <v>323</v>
      </c>
      <c r="K123" s="82">
        <v>838.1524</v>
      </c>
      <c r="L123" s="82">
        <f>VLOOKUP(A123,Лист1!$A$4:$C$1450,3,FALSE)</f>
        <v>1145.1299999999999</v>
      </c>
      <c r="M123" s="82">
        <f>VLOOKUP(A123,Лист1!$A$4:$C$1450,2,FALSE)</f>
        <v>1265.67</v>
      </c>
    </row>
    <row r="124" spans="1:13" ht="15.75">
      <c r="A124" s="77"/>
      <c r="B124" s="1"/>
      <c r="C124" s="30"/>
      <c r="D124" s="6" t="s">
        <v>16</v>
      </c>
      <c r="E124" s="7">
        <v>68</v>
      </c>
      <c r="F124" s="8">
        <v>69</v>
      </c>
      <c r="G124" s="8">
        <v>70</v>
      </c>
      <c r="H124" s="8">
        <v>72</v>
      </c>
      <c r="I124" s="9"/>
      <c r="J124" s="305"/>
      <c r="K124" s="83"/>
      <c r="L124" s="83"/>
      <c r="M124" s="20"/>
    </row>
    <row r="125" spans="1:13" ht="15.75">
      <c r="A125" s="77"/>
      <c r="B125" s="1"/>
      <c r="C125" s="1"/>
      <c r="D125" s="6" t="s">
        <v>13</v>
      </c>
      <c r="E125" s="10">
        <v>94</v>
      </c>
      <c r="F125" s="11">
        <v>98</v>
      </c>
      <c r="G125" s="11">
        <v>102</v>
      </c>
      <c r="H125" s="11">
        <v>106</v>
      </c>
      <c r="I125" s="12"/>
      <c r="J125" s="305"/>
      <c r="K125" s="83"/>
      <c r="L125" s="83"/>
      <c r="M125" s="20"/>
    </row>
    <row r="126" spans="1:13" ht="15.75">
      <c r="A126" s="77"/>
      <c r="B126" s="1"/>
      <c r="C126" s="1"/>
      <c r="D126" s="6" t="s">
        <v>15</v>
      </c>
      <c r="E126" s="10">
        <v>43</v>
      </c>
      <c r="F126" s="11">
        <v>44</v>
      </c>
      <c r="G126" s="11">
        <v>46</v>
      </c>
      <c r="H126" s="11">
        <v>48</v>
      </c>
      <c r="I126" s="12"/>
      <c r="J126" s="305"/>
      <c r="K126" s="83"/>
      <c r="L126" s="83"/>
      <c r="M126" s="20"/>
    </row>
    <row r="127" spans="1:13" ht="16.5" thickBot="1">
      <c r="A127" s="77"/>
      <c r="B127" s="1"/>
      <c r="C127" s="1"/>
      <c r="D127" s="6" t="s">
        <v>14</v>
      </c>
      <c r="E127" s="13">
        <v>20</v>
      </c>
      <c r="F127" s="14">
        <v>20.5</v>
      </c>
      <c r="G127" s="14">
        <v>21.5</v>
      </c>
      <c r="H127" s="14">
        <v>22</v>
      </c>
      <c r="I127" s="15"/>
      <c r="J127" s="306"/>
      <c r="K127" s="83"/>
      <c r="L127" s="83"/>
      <c r="M127" s="20"/>
    </row>
    <row r="128" spans="1:13" ht="13.5" thickBot="1">
      <c r="A128" s="76">
        <v>346</v>
      </c>
      <c r="B128" s="26" t="s">
        <v>238</v>
      </c>
      <c r="C128" s="1" t="s">
        <v>240</v>
      </c>
      <c r="D128" s="5" t="s">
        <v>17</v>
      </c>
      <c r="E128" s="40" t="s">
        <v>9</v>
      </c>
      <c r="F128" s="41" t="s">
        <v>10</v>
      </c>
      <c r="G128" s="41" t="s">
        <v>11</v>
      </c>
      <c r="H128" s="41" t="s">
        <v>12</v>
      </c>
      <c r="I128" s="42" t="s">
        <v>18</v>
      </c>
      <c r="J128" s="307" t="s">
        <v>239</v>
      </c>
      <c r="K128" s="82">
        <v>544.3732</v>
      </c>
      <c r="L128" s="82">
        <f>VLOOKUP(A128,Лист1!$A$4:$C$1450,3,FALSE)</f>
        <v>717.2024999999999</v>
      </c>
      <c r="M128" s="82">
        <f>VLOOKUP(A128,Лист1!$A$4:$C$1450,2,FALSE)</f>
        <v>792.6975</v>
      </c>
    </row>
    <row r="129" spans="1:13" ht="15.75">
      <c r="A129" s="77"/>
      <c r="B129" s="1"/>
      <c r="C129" s="30"/>
      <c r="D129" s="6" t="s">
        <v>16</v>
      </c>
      <c r="E129" s="7">
        <v>65</v>
      </c>
      <c r="F129" s="8">
        <v>66</v>
      </c>
      <c r="G129" s="8">
        <v>68</v>
      </c>
      <c r="H129" s="8">
        <v>70</v>
      </c>
      <c r="I129" s="9"/>
      <c r="J129" s="305"/>
      <c r="K129" s="83"/>
      <c r="L129" s="83"/>
      <c r="M129" s="20"/>
    </row>
    <row r="130" spans="1:13" ht="15.75">
      <c r="A130" s="77"/>
      <c r="B130" s="1"/>
      <c r="C130" s="1"/>
      <c r="D130" s="6" t="s">
        <v>13</v>
      </c>
      <c r="E130" s="10">
        <v>90</v>
      </c>
      <c r="F130" s="11">
        <v>92</v>
      </c>
      <c r="G130" s="11">
        <v>96</v>
      </c>
      <c r="H130" s="11">
        <v>102</v>
      </c>
      <c r="I130" s="12"/>
      <c r="J130" s="305"/>
      <c r="K130" s="83"/>
      <c r="L130" s="83"/>
      <c r="M130" s="20"/>
    </row>
    <row r="131" spans="1:13" ht="15.75">
      <c r="A131" s="77"/>
      <c r="B131" s="1"/>
      <c r="C131" s="1"/>
      <c r="D131" s="6" t="s">
        <v>15</v>
      </c>
      <c r="E131" s="10">
        <v>40</v>
      </c>
      <c r="F131" s="11">
        <v>42</v>
      </c>
      <c r="G131" s="11">
        <v>44</v>
      </c>
      <c r="H131" s="11">
        <v>45</v>
      </c>
      <c r="I131" s="12"/>
      <c r="J131" s="305"/>
      <c r="K131" s="83"/>
      <c r="L131" s="83"/>
      <c r="M131" s="20"/>
    </row>
    <row r="132" spans="1:13" ht="16.5" thickBot="1">
      <c r="A132" s="77"/>
      <c r="B132" s="1"/>
      <c r="C132" s="1"/>
      <c r="D132" s="6" t="s">
        <v>14</v>
      </c>
      <c r="E132" s="13"/>
      <c r="F132" s="14"/>
      <c r="G132" s="14"/>
      <c r="H132" s="14"/>
      <c r="I132" s="15"/>
      <c r="J132" s="306"/>
      <c r="K132" s="83"/>
      <c r="L132" s="83"/>
      <c r="M132" s="20"/>
    </row>
    <row r="133" spans="1:13" ht="13.5" thickBot="1">
      <c r="A133" s="76">
        <v>347</v>
      </c>
      <c r="B133" s="26" t="s">
        <v>241</v>
      </c>
      <c r="C133" s="1" t="s">
        <v>242</v>
      </c>
      <c r="D133" s="5" t="s">
        <v>17</v>
      </c>
      <c r="E133" s="40" t="s">
        <v>9</v>
      </c>
      <c r="F133" s="41" t="s">
        <v>10</v>
      </c>
      <c r="G133" s="41" t="s">
        <v>11</v>
      </c>
      <c r="H133" s="41" t="s">
        <v>12</v>
      </c>
      <c r="I133" s="42" t="s">
        <v>18</v>
      </c>
      <c r="J133" s="307" t="s">
        <v>243</v>
      </c>
      <c r="K133" s="82">
        <v>740.226</v>
      </c>
      <c r="L133" s="82">
        <f>VLOOKUP(A133,Лист1!$A$4:$C$1450,3,FALSE)</f>
        <v>1002.4875000000001</v>
      </c>
      <c r="M133" s="82">
        <f>VLOOKUP(A133,Лист1!$A$4:$C$1450,2,FALSE)</f>
        <v>1108.0125</v>
      </c>
    </row>
    <row r="134" spans="1:13" ht="15.75">
      <c r="A134" s="77"/>
      <c r="B134" s="1"/>
      <c r="C134" s="30"/>
      <c r="D134" s="6" t="s">
        <v>16</v>
      </c>
      <c r="E134" s="7">
        <v>68</v>
      </c>
      <c r="F134" s="8">
        <v>69</v>
      </c>
      <c r="G134" s="8">
        <v>70</v>
      </c>
      <c r="H134" s="8">
        <v>72</v>
      </c>
      <c r="I134" s="9"/>
      <c r="J134" s="305"/>
      <c r="K134" s="83"/>
      <c r="L134" s="83"/>
      <c r="M134" s="20"/>
    </row>
    <row r="135" spans="1:13" ht="15.75">
      <c r="A135" s="77"/>
      <c r="B135" s="1"/>
      <c r="C135" s="1"/>
      <c r="D135" s="6" t="s">
        <v>13</v>
      </c>
      <c r="E135" s="10">
        <v>94</v>
      </c>
      <c r="F135" s="11">
        <v>98</v>
      </c>
      <c r="G135" s="11">
        <v>102</v>
      </c>
      <c r="H135" s="11">
        <v>106</v>
      </c>
      <c r="I135" s="12"/>
      <c r="J135" s="305"/>
      <c r="K135" s="83"/>
      <c r="L135" s="83"/>
      <c r="M135" s="20"/>
    </row>
    <row r="136" spans="1:13" ht="15.75">
      <c r="A136" s="77"/>
      <c r="B136" s="1"/>
      <c r="C136" s="1"/>
      <c r="D136" s="6" t="s">
        <v>15</v>
      </c>
      <c r="E136" s="10">
        <v>43</v>
      </c>
      <c r="F136" s="11">
        <v>44</v>
      </c>
      <c r="G136" s="11">
        <v>46</v>
      </c>
      <c r="H136" s="11">
        <v>48</v>
      </c>
      <c r="I136" s="12"/>
      <c r="J136" s="305"/>
      <c r="K136" s="83"/>
      <c r="L136" s="83"/>
      <c r="M136" s="20"/>
    </row>
    <row r="137" spans="1:13" ht="16.5" thickBot="1">
      <c r="A137" s="77"/>
      <c r="B137" s="1"/>
      <c r="C137" s="1"/>
      <c r="D137" s="6" t="s">
        <v>14</v>
      </c>
      <c r="E137" s="13">
        <v>20</v>
      </c>
      <c r="F137" s="14">
        <v>20.5</v>
      </c>
      <c r="G137" s="14">
        <v>21.5</v>
      </c>
      <c r="H137" s="14">
        <v>22</v>
      </c>
      <c r="I137" s="15"/>
      <c r="J137" s="306"/>
      <c r="K137" s="83"/>
      <c r="L137" s="83"/>
      <c r="M137" s="20"/>
    </row>
    <row r="138" spans="1:13" ht="13.5" thickBot="1">
      <c r="A138" s="76">
        <v>348</v>
      </c>
      <c r="B138" s="26" t="s">
        <v>244</v>
      </c>
      <c r="C138" s="1" t="s">
        <v>246</v>
      </c>
      <c r="D138" s="5" t="s">
        <v>17</v>
      </c>
      <c r="E138" s="40" t="s">
        <v>9</v>
      </c>
      <c r="F138" s="41" t="s">
        <v>10</v>
      </c>
      <c r="G138" s="41" t="s">
        <v>11</v>
      </c>
      <c r="H138" s="41" t="s">
        <v>12</v>
      </c>
      <c r="I138" s="42" t="s">
        <v>18</v>
      </c>
      <c r="J138" s="307" t="s">
        <v>245</v>
      </c>
      <c r="K138" s="82">
        <v>672.4308000000001</v>
      </c>
      <c r="L138" s="82">
        <f>VLOOKUP(A138,Лист1!$A$4:$C$1450,3,FALSE)</f>
        <v>903.735</v>
      </c>
      <c r="M138" s="82">
        <f>VLOOKUP(A138,Лист1!$A$4:$C$1450,2,FALSE)</f>
        <v>998.8649999999999</v>
      </c>
    </row>
    <row r="139" spans="1:13" ht="15.75">
      <c r="A139" s="77"/>
      <c r="B139" s="1"/>
      <c r="C139" s="30"/>
      <c r="D139" s="6" t="s">
        <v>16</v>
      </c>
      <c r="E139" s="7">
        <v>68</v>
      </c>
      <c r="F139" s="8">
        <v>69</v>
      </c>
      <c r="G139" s="8">
        <v>70</v>
      </c>
      <c r="H139" s="8">
        <v>72</v>
      </c>
      <c r="I139" s="9"/>
      <c r="J139" s="305"/>
      <c r="K139" s="83"/>
      <c r="L139" s="83"/>
      <c r="M139" s="20"/>
    </row>
    <row r="140" spans="1:13" ht="15.75">
      <c r="A140" s="77"/>
      <c r="B140" s="1"/>
      <c r="C140" s="1"/>
      <c r="D140" s="6" t="s">
        <v>13</v>
      </c>
      <c r="E140" s="10">
        <v>94</v>
      </c>
      <c r="F140" s="11">
        <v>98</v>
      </c>
      <c r="G140" s="11">
        <v>102</v>
      </c>
      <c r="H140" s="11">
        <v>106</v>
      </c>
      <c r="I140" s="12"/>
      <c r="J140" s="305"/>
      <c r="K140" s="83"/>
      <c r="L140" s="83"/>
      <c r="M140" s="20"/>
    </row>
    <row r="141" spans="1:13" ht="15.75">
      <c r="A141" s="77"/>
      <c r="B141" s="1"/>
      <c r="C141" s="1"/>
      <c r="D141" s="6" t="s">
        <v>15</v>
      </c>
      <c r="E141" s="10">
        <v>43</v>
      </c>
      <c r="F141" s="11">
        <v>44</v>
      </c>
      <c r="G141" s="11">
        <v>46</v>
      </c>
      <c r="H141" s="11">
        <v>48</v>
      </c>
      <c r="I141" s="12"/>
      <c r="J141" s="305"/>
      <c r="K141" s="83"/>
      <c r="L141" s="83"/>
      <c r="M141" s="20"/>
    </row>
    <row r="142" spans="1:13" ht="16.5" thickBot="1">
      <c r="A142" s="77"/>
      <c r="B142" s="1"/>
      <c r="C142" s="1"/>
      <c r="D142" s="6" t="s">
        <v>14</v>
      </c>
      <c r="E142" s="13">
        <v>20</v>
      </c>
      <c r="F142" s="14">
        <v>20.5</v>
      </c>
      <c r="G142" s="14">
        <v>21.5</v>
      </c>
      <c r="H142" s="14">
        <v>22</v>
      </c>
      <c r="I142" s="15"/>
      <c r="J142" s="306"/>
      <c r="K142" s="83"/>
      <c r="L142" s="83"/>
      <c r="M142" s="20"/>
    </row>
    <row r="143" spans="1:13" ht="13.5" thickBot="1">
      <c r="A143" s="76">
        <v>350</v>
      </c>
      <c r="B143" s="26" t="s">
        <v>247</v>
      </c>
      <c r="C143" s="1" t="s">
        <v>249</v>
      </c>
      <c r="D143" s="5" t="s">
        <v>17</v>
      </c>
      <c r="E143" s="40" t="s">
        <v>9</v>
      </c>
      <c r="F143" s="41" t="s">
        <v>10</v>
      </c>
      <c r="G143" s="41" t="s">
        <v>11</v>
      </c>
      <c r="H143" s="41" t="s">
        <v>12</v>
      </c>
      <c r="I143" s="42" t="s">
        <v>18</v>
      </c>
      <c r="J143" s="307" t="s">
        <v>248</v>
      </c>
      <c r="K143" s="82">
        <v>544.3732</v>
      </c>
      <c r="L143" s="82">
        <f>VLOOKUP(A143,Лист1!$A$4:$C$1450,3,FALSE)</f>
        <v>717.2024999999999</v>
      </c>
      <c r="M143" s="82">
        <f>VLOOKUP(A143,Лист1!$A$4:$C$1450,2,FALSE)</f>
        <v>792.6975</v>
      </c>
    </row>
    <row r="144" spans="1:13" ht="15.75">
      <c r="A144" s="77"/>
      <c r="B144" s="1"/>
      <c r="C144" s="30"/>
      <c r="D144" s="6" t="s">
        <v>16</v>
      </c>
      <c r="E144" s="7">
        <v>64</v>
      </c>
      <c r="F144" s="8">
        <v>67</v>
      </c>
      <c r="G144" s="8">
        <v>68</v>
      </c>
      <c r="H144" s="8">
        <v>71</v>
      </c>
      <c r="I144" s="9">
        <v>74</v>
      </c>
      <c r="J144" s="305"/>
      <c r="K144" s="83"/>
      <c r="L144" s="83"/>
      <c r="M144" s="20"/>
    </row>
    <row r="145" spans="1:13" ht="15.75">
      <c r="A145" s="77"/>
      <c r="B145" s="1"/>
      <c r="C145" s="1"/>
      <c r="D145" s="6" t="s">
        <v>13</v>
      </c>
      <c r="E145" s="10">
        <v>98</v>
      </c>
      <c r="F145" s="11">
        <v>100</v>
      </c>
      <c r="G145" s="11">
        <v>102</v>
      </c>
      <c r="H145" s="11">
        <v>108</v>
      </c>
      <c r="I145" s="12">
        <v>110</v>
      </c>
      <c r="J145" s="305"/>
      <c r="K145" s="83"/>
      <c r="L145" s="83"/>
      <c r="M145" s="20"/>
    </row>
    <row r="146" spans="1:13" ht="15.75">
      <c r="A146" s="77"/>
      <c r="B146" s="1"/>
      <c r="C146" s="1"/>
      <c r="D146" s="6" t="s">
        <v>15</v>
      </c>
      <c r="E146" s="10">
        <v>40</v>
      </c>
      <c r="F146" s="11">
        <v>42</v>
      </c>
      <c r="G146" s="11">
        <v>44</v>
      </c>
      <c r="H146" s="11">
        <v>46</v>
      </c>
      <c r="I146" s="12">
        <v>47</v>
      </c>
      <c r="J146" s="305"/>
      <c r="K146" s="83"/>
      <c r="L146" s="83"/>
      <c r="M146" s="20"/>
    </row>
    <row r="147" spans="1:13" ht="16.5" thickBot="1">
      <c r="A147" s="77"/>
      <c r="B147" s="1"/>
      <c r="C147" s="1"/>
      <c r="D147" s="6" t="s">
        <v>14</v>
      </c>
      <c r="E147" s="13"/>
      <c r="F147" s="14"/>
      <c r="G147" s="14"/>
      <c r="H147" s="14"/>
      <c r="I147" s="15"/>
      <c r="J147" s="306"/>
      <c r="K147" s="83"/>
      <c r="L147" s="83"/>
      <c r="M147" s="20"/>
    </row>
    <row r="148" spans="1:13" ht="13.5" thickBot="1">
      <c r="A148" s="76">
        <v>351</v>
      </c>
      <c r="B148" s="65" t="s">
        <v>250</v>
      </c>
      <c r="C148" s="1" t="s">
        <v>251</v>
      </c>
      <c r="D148" s="5" t="s">
        <v>17</v>
      </c>
      <c r="E148" s="40" t="s">
        <v>9</v>
      </c>
      <c r="F148" s="41" t="s">
        <v>10</v>
      </c>
      <c r="G148" s="41" t="s">
        <v>11</v>
      </c>
      <c r="H148" s="41" t="s">
        <v>12</v>
      </c>
      <c r="I148" s="42" t="s">
        <v>18</v>
      </c>
      <c r="J148" s="307" t="s">
        <v>131</v>
      </c>
      <c r="K148" s="82">
        <v>815.5540000000001</v>
      </c>
      <c r="L148" s="82">
        <f>VLOOKUP(A148,Лист1!$A$4:$C$1450,3,FALSE)</f>
        <v>1112.2124999999999</v>
      </c>
      <c r="M148" s="82">
        <f>VLOOKUP(A148,Лист1!$A$4:$C$1450,2,FALSE)</f>
        <v>1229.2875</v>
      </c>
    </row>
    <row r="149" spans="1:13" ht="15.75">
      <c r="A149" s="77"/>
      <c r="B149" s="1"/>
      <c r="C149" s="30"/>
      <c r="D149" s="6" t="s">
        <v>16</v>
      </c>
      <c r="E149" s="7">
        <v>69</v>
      </c>
      <c r="F149" s="8">
        <v>70</v>
      </c>
      <c r="G149" s="8">
        <v>72</v>
      </c>
      <c r="H149" s="8">
        <v>74</v>
      </c>
      <c r="I149" s="9"/>
      <c r="J149" s="305"/>
      <c r="K149" s="83"/>
      <c r="L149" s="83"/>
      <c r="M149" s="20"/>
    </row>
    <row r="150" spans="1:13" ht="15.75">
      <c r="A150" s="77"/>
      <c r="B150" s="1"/>
      <c r="C150" s="1"/>
      <c r="D150" s="6" t="s">
        <v>13</v>
      </c>
      <c r="E150" s="10">
        <v>95</v>
      </c>
      <c r="F150" s="11">
        <v>98</v>
      </c>
      <c r="G150" s="11">
        <v>104</v>
      </c>
      <c r="H150" s="11">
        <v>107</v>
      </c>
      <c r="I150" s="12"/>
      <c r="J150" s="305"/>
      <c r="K150" s="83"/>
      <c r="L150" s="83"/>
      <c r="M150" s="20"/>
    </row>
    <row r="151" spans="1:13" ht="15.75">
      <c r="A151" s="77"/>
      <c r="B151" s="1"/>
      <c r="C151" s="1"/>
      <c r="D151" s="6" t="s">
        <v>15</v>
      </c>
      <c r="E151" s="10">
        <v>42</v>
      </c>
      <c r="F151" s="11">
        <v>43.5</v>
      </c>
      <c r="G151" s="11">
        <v>44</v>
      </c>
      <c r="H151" s="11">
        <v>45.5</v>
      </c>
      <c r="I151" s="12"/>
      <c r="J151" s="305"/>
      <c r="K151" s="83"/>
      <c r="L151" s="83"/>
      <c r="M151" s="20"/>
    </row>
    <row r="152" spans="1:13" ht="16.5" thickBot="1">
      <c r="A152" s="77"/>
      <c r="B152" s="1"/>
      <c r="C152" s="1"/>
      <c r="D152" s="6" t="s">
        <v>14</v>
      </c>
      <c r="E152" s="13">
        <v>20</v>
      </c>
      <c r="F152" s="14">
        <v>20.5</v>
      </c>
      <c r="G152" s="14">
        <v>21.5</v>
      </c>
      <c r="H152" s="14">
        <v>22</v>
      </c>
      <c r="I152" s="15"/>
      <c r="J152" s="306"/>
      <c r="K152" s="83"/>
      <c r="L152" s="83"/>
      <c r="M152" s="20"/>
    </row>
    <row r="153" spans="1:13" ht="13.5" thickBot="1">
      <c r="A153" s="76">
        <v>352</v>
      </c>
      <c r="B153" s="26" t="s">
        <v>252</v>
      </c>
      <c r="C153" s="1" t="s">
        <v>254</v>
      </c>
      <c r="D153" s="5" t="s">
        <v>17</v>
      </c>
      <c r="E153" s="40" t="s">
        <v>9</v>
      </c>
      <c r="F153" s="41" t="s">
        <v>10</v>
      </c>
      <c r="G153" s="41" t="s">
        <v>11</v>
      </c>
      <c r="H153" s="41" t="s">
        <v>12</v>
      </c>
      <c r="I153" s="42" t="s">
        <v>18</v>
      </c>
      <c r="J153" s="307" t="s">
        <v>253</v>
      </c>
      <c r="K153" s="82">
        <v>695.0292000000001</v>
      </c>
      <c r="L153" s="82">
        <f>VLOOKUP(A153,Лист1!$A$4:$C$1450,3,FALSE)</f>
        <v>936.6525</v>
      </c>
      <c r="M153" s="82">
        <f>VLOOKUP(A153,Лист1!$A$4:$C$1450,2,FALSE)</f>
        <v>1035.2475000000002</v>
      </c>
    </row>
    <row r="154" spans="1:13" ht="15.75">
      <c r="A154" s="77"/>
      <c r="B154" s="1"/>
      <c r="C154" s="30"/>
      <c r="D154" s="6" t="s">
        <v>16</v>
      </c>
      <c r="E154" s="7">
        <v>68</v>
      </c>
      <c r="F154" s="8">
        <v>69</v>
      </c>
      <c r="G154" s="8">
        <v>70</v>
      </c>
      <c r="H154" s="8">
        <v>72</v>
      </c>
      <c r="I154" s="9"/>
      <c r="J154" s="305"/>
      <c r="K154" s="83"/>
      <c r="L154" s="83"/>
      <c r="M154" s="20"/>
    </row>
    <row r="155" spans="1:13" ht="15.75">
      <c r="A155" s="77"/>
      <c r="B155" s="1"/>
      <c r="C155" s="1"/>
      <c r="D155" s="6" t="s">
        <v>13</v>
      </c>
      <c r="E155" s="10">
        <v>94</v>
      </c>
      <c r="F155" s="11">
        <v>98</v>
      </c>
      <c r="G155" s="11">
        <v>102</v>
      </c>
      <c r="H155" s="11">
        <v>106</v>
      </c>
      <c r="I155" s="12"/>
      <c r="J155" s="305"/>
      <c r="K155" s="83"/>
      <c r="L155" s="83"/>
      <c r="M155" s="20"/>
    </row>
    <row r="156" spans="1:13" ht="15.75">
      <c r="A156" s="77"/>
      <c r="B156" s="1"/>
      <c r="C156" s="1"/>
      <c r="D156" s="6" t="s">
        <v>15</v>
      </c>
      <c r="E156" s="10">
        <v>43</v>
      </c>
      <c r="F156" s="11">
        <v>44</v>
      </c>
      <c r="G156" s="11">
        <v>45</v>
      </c>
      <c r="H156" s="11">
        <v>46</v>
      </c>
      <c r="I156" s="12"/>
      <c r="J156" s="305"/>
      <c r="K156" s="83"/>
      <c r="L156" s="83"/>
      <c r="M156" s="20"/>
    </row>
    <row r="157" spans="1:13" ht="16.5" thickBot="1">
      <c r="A157" s="77"/>
      <c r="B157" s="1"/>
      <c r="C157" s="1"/>
      <c r="D157" s="6" t="s">
        <v>14</v>
      </c>
      <c r="E157" s="13">
        <v>20</v>
      </c>
      <c r="F157" s="14">
        <v>20.5</v>
      </c>
      <c r="G157" s="14">
        <v>21.5</v>
      </c>
      <c r="H157" s="14">
        <v>22</v>
      </c>
      <c r="I157" s="15"/>
      <c r="J157" s="306"/>
      <c r="K157" s="83"/>
      <c r="L157" s="83"/>
      <c r="M157" s="20"/>
    </row>
    <row r="158" spans="1:13" ht="13.5" thickBot="1">
      <c r="A158" s="76">
        <v>353</v>
      </c>
      <c r="B158" s="26" t="s">
        <v>255</v>
      </c>
      <c r="C158" s="1" t="s">
        <v>257</v>
      </c>
      <c r="D158" s="5" t="s">
        <v>17</v>
      </c>
      <c r="E158" s="40" t="s">
        <v>9</v>
      </c>
      <c r="F158" s="41" t="s">
        <v>10</v>
      </c>
      <c r="G158" s="41" t="s">
        <v>11</v>
      </c>
      <c r="H158" s="41" t="s">
        <v>12</v>
      </c>
      <c r="I158" s="42" t="s">
        <v>18</v>
      </c>
      <c r="J158" s="307" t="s">
        <v>256</v>
      </c>
      <c r="K158" s="82">
        <v>619.7012000000001</v>
      </c>
      <c r="L158" s="82">
        <f>VLOOKUP(A158,Лист1!$A$4:$C$1450,3,FALSE)</f>
        <v>826.9275</v>
      </c>
      <c r="M158" s="82">
        <f>VLOOKUP(A158,Лист1!$A$4:$C$1450,2,FALSE)</f>
        <v>913.9725000000001</v>
      </c>
    </row>
    <row r="159" spans="1:13" ht="15.75">
      <c r="A159" s="77"/>
      <c r="B159" s="1"/>
      <c r="C159" s="30"/>
      <c r="D159" s="6" t="s">
        <v>16</v>
      </c>
      <c r="E159" s="7">
        <v>68</v>
      </c>
      <c r="F159" s="8">
        <v>69.5</v>
      </c>
      <c r="G159" s="8">
        <v>70</v>
      </c>
      <c r="H159" s="8">
        <v>72</v>
      </c>
      <c r="I159" s="9"/>
      <c r="J159" s="305"/>
      <c r="K159" s="83"/>
      <c r="L159" s="83"/>
      <c r="M159" s="20"/>
    </row>
    <row r="160" spans="1:13" ht="15.75">
      <c r="A160" s="77"/>
      <c r="B160" s="1"/>
      <c r="C160" s="1"/>
      <c r="D160" s="6" t="s">
        <v>13</v>
      </c>
      <c r="E160" s="10">
        <v>92</v>
      </c>
      <c r="F160" s="11">
        <v>97</v>
      </c>
      <c r="G160" s="11">
        <v>102</v>
      </c>
      <c r="H160" s="11">
        <v>105</v>
      </c>
      <c r="I160" s="12"/>
      <c r="J160" s="305"/>
      <c r="K160" s="83"/>
      <c r="L160" s="83"/>
      <c r="M160" s="20"/>
    </row>
    <row r="161" spans="1:13" ht="15.75">
      <c r="A161" s="77"/>
      <c r="B161" s="1"/>
      <c r="C161" s="1"/>
      <c r="D161" s="6" t="s">
        <v>15</v>
      </c>
      <c r="E161" s="10">
        <v>42</v>
      </c>
      <c r="F161" s="11">
        <v>43</v>
      </c>
      <c r="G161" s="11">
        <v>44</v>
      </c>
      <c r="H161" s="11">
        <v>45</v>
      </c>
      <c r="I161" s="12"/>
      <c r="J161" s="305"/>
      <c r="K161" s="83"/>
      <c r="L161" s="83"/>
      <c r="M161" s="20"/>
    </row>
    <row r="162" spans="1:13" ht="16.5" thickBot="1">
      <c r="A162" s="77"/>
      <c r="B162" s="1"/>
      <c r="C162" s="1"/>
      <c r="D162" s="6" t="s">
        <v>14</v>
      </c>
      <c r="E162" s="13">
        <v>19</v>
      </c>
      <c r="F162" s="14">
        <v>19.5</v>
      </c>
      <c r="G162" s="14">
        <v>20</v>
      </c>
      <c r="H162" s="14">
        <v>20.5</v>
      </c>
      <c r="I162" s="15"/>
      <c r="J162" s="306"/>
      <c r="K162" s="83"/>
      <c r="L162" s="83"/>
      <c r="M162" s="20"/>
    </row>
    <row r="163" spans="1:13" ht="13.5" thickBot="1">
      <c r="A163" s="76">
        <v>355</v>
      </c>
      <c r="B163" s="26" t="s">
        <v>258</v>
      </c>
      <c r="C163" s="1" t="s">
        <v>260</v>
      </c>
      <c r="D163" s="5" t="s">
        <v>17</v>
      </c>
      <c r="E163" s="40" t="s">
        <v>9</v>
      </c>
      <c r="F163" s="41" t="s">
        <v>10</v>
      </c>
      <c r="G163" s="41" t="s">
        <v>11</v>
      </c>
      <c r="H163" s="41" t="s">
        <v>12</v>
      </c>
      <c r="I163" s="42" t="s">
        <v>18</v>
      </c>
      <c r="J163" s="307" t="s">
        <v>259</v>
      </c>
      <c r="K163" s="82">
        <v>672.4308000000001</v>
      </c>
      <c r="L163" s="82">
        <f>VLOOKUP(A163,Лист1!$A$4:$C$1450,3,FALSE)</f>
        <v>903.735</v>
      </c>
      <c r="M163" s="82">
        <f>VLOOKUP(A163,Лист1!$A$4:$C$1450,2,FALSE)</f>
        <v>998.8649999999999</v>
      </c>
    </row>
    <row r="164" spans="1:13" ht="15.75">
      <c r="A164" s="77"/>
      <c r="B164" s="1"/>
      <c r="C164" s="30"/>
      <c r="D164" s="6" t="s">
        <v>16</v>
      </c>
      <c r="E164" s="7">
        <v>68</v>
      </c>
      <c r="F164" s="8">
        <v>69</v>
      </c>
      <c r="G164" s="8">
        <v>70</v>
      </c>
      <c r="H164" s="8">
        <v>72</v>
      </c>
      <c r="I164" s="9"/>
      <c r="J164" s="305"/>
      <c r="K164" s="83"/>
      <c r="L164" s="83"/>
      <c r="M164" s="20"/>
    </row>
    <row r="165" spans="1:13" ht="15.75">
      <c r="A165" s="77"/>
      <c r="B165" s="1"/>
      <c r="C165" s="1"/>
      <c r="D165" s="6" t="s">
        <v>13</v>
      </c>
      <c r="E165" s="10">
        <v>94</v>
      </c>
      <c r="F165" s="11">
        <v>98</v>
      </c>
      <c r="G165" s="11">
        <v>102</v>
      </c>
      <c r="H165" s="11">
        <v>106</v>
      </c>
      <c r="I165" s="12"/>
      <c r="J165" s="305"/>
      <c r="K165" s="83"/>
      <c r="L165" s="83"/>
      <c r="M165" s="20"/>
    </row>
    <row r="166" spans="1:13" ht="15.75">
      <c r="A166" s="77"/>
      <c r="B166" s="1"/>
      <c r="C166" s="1"/>
      <c r="D166" s="6" t="s">
        <v>15</v>
      </c>
      <c r="E166" s="10">
        <v>43</v>
      </c>
      <c r="F166" s="11">
        <v>44</v>
      </c>
      <c r="G166" s="11">
        <v>46</v>
      </c>
      <c r="H166" s="11">
        <v>48</v>
      </c>
      <c r="I166" s="12"/>
      <c r="J166" s="305"/>
      <c r="K166" s="83"/>
      <c r="L166" s="83"/>
      <c r="M166" s="20"/>
    </row>
    <row r="167" spans="1:13" ht="16.5" thickBot="1">
      <c r="A167" s="77"/>
      <c r="B167" s="1"/>
      <c r="C167" s="1"/>
      <c r="D167" s="6" t="s">
        <v>14</v>
      </c>
      <c r="E167" s="13">
        <v>20</v>
      </c>
      <c r="F167" s="14">
        <v>20.5</v>
      </c>
      <c r="G167" s="14">
        <v>21.5</v>
      </c>
      <c r="H167" s="14">
        <v>22</v>
      </c>
      <c r="I167" s="15"/>
      <c r="J167" s="306"/>
      <c r="K167" s="83"/>
      <c r="L167" s="83"/>
      <c r="M167" s="20"/>
    </row>
    <row r="168" spans="1:13" ht="13.5" thickBot="1">
      <c r="A168" s="76">
        <v>356</v>
      </c>
      <c r="B168" s="26" t="s">
        <v>261</v>
      </c>
      <c r="C168" s="1" t="s">
        <v>263</v>
      </c>
      <c r="D168" s="5" t="s">
        <v>17</v>
      </c>
      <c r="E168" s="40" t="s">
        <v>9</v>
      </c>
      <c r="F168" s="41" t="s">
        <v>10</v>
      </c>
      <c r="G168" s="41" t="s">
        <v>11</v>
      </c>
      <c r="H168" s="41" t="s">
        <v>12</v>
      </c>
      <c r="I168" s="42" t="s">
        <v>18</v>
      </c>
      <c r="J168" s="307" t="s">
        <v>262</v>
      </c>
      <c r="K168" s="82">
        <v>589.5699999999999</v>
      </c>
      <c r="L168" s="82">
        <f>VLOOKUP(A168,Лист1!$A$4:$C$1450,3,FALSE)</f>
        <v>925.68</v>
      </c>
      <c r="M168" s="82">
        <f>VLOOKUP(A168,Лист1!$A$4:$C$1450,2,FALSE)</f>
        <v>1023.1199999999999</v>
      </c>
    </row>
    <row r="169" spans="1:13" ht="15.75">
      <c r="A169" s="77"/>
      <c r="B169" s="1"/>
      <c r="C169" s="30"/>
      <c r="D169" s="6" t="s">
        <v>16</v>
      </c>
      <c r="E169" s="7">
        <v>70</v>
      </c>
      <c r="F169" s="8">
        <v>71</v>
      </c>
      <c r="G169" s="8">
        <v>73</v>
      </c>
      <c r="H169" s="8">
        <v>76</v>
      </c>
      <c r="I169" s="9"/>
      <c r="J169" s="305"/>
      <c r="K169" s="83"/>
      <c r="L169" s="83"/>
      <c r="M169" s="20"/>
    </row>
    <row r="170" spans="1:13" ht="15.75">
      <c r="A170" s="77"/>
      <c r="B170" s="1"/>
      <c r="C170" s="1"/>
      <c r="D170" s="6" t="s">
        <v>13</v>
      </c>
      <c r="E170" s="10">
        <v>97</v>
      </c>
      <c r="F170" s="11">
        <v>100</v>
      </c>
      <c r="G170" s="11">
        <v>106</v>
      </c>
      <c r="H170" s="11">
        <v>109</v>
      </c>
      <c r="I170" s="12"/>
      <c r="J170" s="305"/>
      <c r="K170" s="83"/>
      <c r="L170" s="83"/>
      <c r="M170" s="20"/>
    </row>
    <row r="171" spans="1:13" ht="15.75">
      <c r="A171" s="77"/>
      <c r="B171" s="1"/>
      <c r="C171" s="1"/>
      <c r="D171" s="6" t="s">
        <v>15</v>
      </c>
      <c r="E171" s="10">
        <v>42.5</v>
      </c>
      <c r="F171" s="11">
        <v>43</v>
      </c>
      <c r="G171" s="11">
        <v>45</v>
      </c>
      <c r="H171" s="11">
        <v>47</v>
      </c>
      <c r="I171" s="12"/>
      <c r="J171" s="305"/>
      <c r="K171" s="83"/>
      <c r="L171" s="83"/>
      <c r="M171" s="20"/>
    </row>
    <row r="172" spans="1:13" ht="16.5" thickBot="1">
      <c r="A172" s="77"/>
      <c r="B172" s="1"/>
      <c r="C172" s="1"/>
      <c r="D172" s="6" t="s">
        <v>14</v>
      </c>
      <c r="E172" s="13">
        <v>19</v>
      </c>
      <c r="F172" s="14">
        <v>20</v>
      </c>
      <c r="G172" s="14">
        <v>21</v>
      </c>
      <c r="H172" s="14">
        <v>22</v>
      </c>
      <c r="I172" s="15"/>
      <c r="J172" s="306"/>
      <c r="K172" s="83"/>
      <c r="L172" s="83"/>
      <c r="M172" s="20"/>
    </row>
    <row r="173" spans="1:13" ht="13.5" thickBot="1">
      <c r="A173" s="76">
        <v>357</v>
      </c>
      <c r="B173" s="26" t="s">
        <v>264</v>
      </c>
      <c r="C173" s="1" t="s">
        <v>266</v>
      </c>
      <c r="D173" s="5" t="s">
        <v>17</v>
      </c>
      <c r="E173" s="40" t="s">
        <v>9</v>
      </c>
      <c r="F173" s="41" t="s">
        <v>10</v>
      </c>
      <c r="G173" s="41" t="s">
        <v>11</v>
      </c>
      <c r="H173" s="41" t="s">
        <v>12</v>
      </c>
      <c r="I173" s="42" t="s">
        <v>18</v>
      </c>
      <c r="J173" s="307" t="s">
        <v>265</v>
      </c>
      <c r="K173" s="82">
        <v>672.4308000000001</v>
      </c>
      <c r="L173" s="82">
        <f>VLOOKUP(A173,Лист1!$A$4:$C$1450,3,FALSE)</f>
        <v>903.735</v>
      </c>
      <c r="M173" s="82">
        <f>VLOOKUP(A173,Лист1!$A$4:$C$1450,2,FALSE)</f>
        <v>998.8649999999999</v>
      </c>
    </row>
    <row r="174" spans="1:13" ht="15.75">
      <c r="A174" s="77"/>
      <c r="B174" s="1"/>
      <c r="C174" s="30"/>
      <c r="D174" s="6" t="s">
        <v>16</v>
      </c>
      <c r="E174" s="7">
        <v>68</v>
      </c>
      <c r="F174" s="8">
        <v>69</v>
      </c>
      <c r="G174" s="8">
        <v>70</v>
      </c>
      <c r="H174" s="8">
        <v>72</v>
      </c>
      <c r="I174" s="9"/>
      <c r="J174" s="305"/>
      <c r="K174" s="83"/>
      <c r="L174" s="83"/>
      <c r="M174" s="20"/>
    </row>
    <row r="175" spans="1:13" ht="15.75">
      <c r="A175" s="77"/>
      <c r="B175" s="1"/>
      <c r="C175" s="1"/>
      <c r="D175" s="6" t="s">
        <v>13</v>
      </c>
      <c r="E175" s="10">
        <v>94</v>
      </c>
      <c r="F175" s="11">
        <v>98</v>
      </c>
      <c r="G175" s="11">
        <v>102</v>
      </c>
      <c r="H175" s="11">
        <v>106</v>
      </c>
      <c r="I175" s="12"/>
      <c r="J175" s="305"/>
      <c r="K175" s="83"/>
      <c r="L175" s="83"/>
      <c r="M175" s="20"/>
    </row>
    <row r="176" spans="1:13" ht="15.75">
      <c r="A176" s="77"/>
      <c r="B176" s="1"/>
      <c r="C176" s="1"/>
      <c r="D176" s="6" t="s">
        <v>15</v>
      </c>
      <c r="E176" s="10">
        <v>43</v>
      </c>
      <c r="F176" s="11">
        <v>44</v>
      </c>
      <c r="G176" s="11">
        <v>46</v>
      </c>
      <c r="H176" s="11">
        <v>48</v>
      </c>
      <c r="I176" s="12"/>
      <c r="J176" s="305"/>
      <c r="K176" s="83"/>
      <c r="L176" s="83"/>
      <c r="M176" s="20"/>
    </row>
    <row r="177" spans="1:13" ht="16.5" thickBot="1">
      <c r="A177" s="77"/>
      <c r="B177" s="1"/>
      <c r="C177" s="1"/>
      <c r="D177" s="6" t="s">
        <v>14</v>
      </c>
      <c r="E177" s="13">
        <v>20</v>
      </c>
      <c r="F177" s="14">
        <v>20.5</v>
      </c>
      <c r="G177" s="14">
        <v>21.5</v>
      </c>
      <c r="H177" s="14">
        <v>22</v>
      </c>
      <c r="I177" s="15"/>
      <c r="J177" s="306"/>
      <c r="K177" s="83"/>
      <c r="L177" s="83"/>
      <c r="M177" s="20"/>
    </row>
    <row r="178" spans="1:13" ht="13.5" thickBot="1">
      <c r="A178" s="76">
        <v>358</v>
      </c>
      <c r="B178" s="26" t="s">
        <v>267</v>
      </c>
      <c r="C178" s="1" t="s">
        <v>268</v>
      </c>
      <c r="D178" s="5" t="s">
        <v>17</v>
      </c>
      <c r="E178" s="40" t="s">
        <v>9</v>
      </c>
      <c r="F178" s="41" t="s">
        <v>10</v>
      </c>
      <c r="G178" s="41" t="s">
        <v>11</v>
      </c>
      <c r="H178" s="41" t="s">
        <v>12</v>
      </c>
      <c r="I178" s="42" t="s">
        <v>18</v>
      </c>
      <c r="J178" s="307" t="s">
        <v>115</v>
      </c>
      <c r="K178" s="82">
        <v>672.4308000000001</v>
      </c>
      <c r="L178" s="82">
        <f>VLOOKUP(A178,Лист1!$A$4:$C$1450,3,FALSE)</f>
        <v>903.735</v>
      </c>
      <c r="M178" s="82">
        <f>VLOOKUP(A178,Лист1!$A$4:$C$1450,2,FALSE)</f>
        <v>998.8649999999999</v>
      </c>
    </row>
    <row r="179" spans="1:13" ht="15.75">
      <c r="A179" s="77"/>
      <c r="B179" s="1"/>
      <c r="C179" s="30"/>
      <c r="D179" s="6" t="s">
        <v>16</v>
      </c>
      <c r="E179" s="7">
        <v>68</v>
      </c>
      <c r="F179" s="8">
        <v>69</v>
      </c>
      <c r="G179" s="8">
        <v>70</v>
      </c>
      <c r="H179" s="8">
        <v>72</v>
      </c>
      <c r="I179" s="9"/>
      <c r="J179" s="305"/>
      <c r="K179" s="83"/>
      <c r="L179" s="83"/>
      <c r="M179" s="20"/>
    </row>
    <row r="180" spans="1:13" ht="15.75">
      <c r="A180" s="77"/>
      <c r="B180" s="1"/>
      <c r="C180" s="1"/>
      <c r="D180" s="6" t="s">
        <v>13</v>
      </c>
      <c r="E180" s="10">
        <v>94</v>
      </c>
      <c r="F180" s="11">
        <v>98</v>
      </c>
      <c r="G180" s="11">
        <v>102</v>
      </c>
      <c r="H180" s="11">
        <v>106</v>
      </c>
      <c r="I180" s="12"/>
      <c r="J180" s="305"/>
      <c r="K180" s="83"/>
      <c r="L180" s="83"/>
      <c r="M180" s="20"/>
    </row>
    <row r="181" spans="1:13" ht="15.75">
      <c r="A181" s="77"/>
      <c r="B181" s="1"/>
      <c r="C181" s="1"/>
      <c r="D181" s="6" t="s">
        <v>15</v>
      </c>
      <c r="E181" s="10">
        <v>43</v>
      </c>
      <c r="F181" s="11">
        <v>44</v>
      </c>
      <c r="G181" s="11">
        <v>46</v>
      </c>
      <c r="H181" s="11">
        <v>48</v>
      </c>
      <c r="I181" s="12"/>
      <c r="J181" s="305"/>
      <c r="K181" s="83"/>
      <c r="L181" s="83"/>
      <c r="M181" s="20"/>
    </row>
    <row r="182" spans="1:13" ht="16.5" thickBot="1">
      <c r="A182" s="77"/>
      <c r="B182" s="1"/>
      <c r="C182" s="1"/>
      <c r="D182" s="6" t="s">
        <v>14</v>
      </c>
      <c r="E182" s="13">
        <v>20</v>
      </c>
      <c r="F182" s="14">
        <v>20.5</v>
      </c>
      <c r="G182" s="14">
        <v>21.5</v>
      </c>
      <c r="H182" s="14">
        <v>22</v>
      </c>
      <c r="I182" s="15"/>
      <c r="J182" s="306"/>
      <c r="K182" s="83"/>
      <c r="L182" s="83"/>
      <c r="M182" s="20"/>
    </row>
    <row r="183" spans="1:13" ht="13.5" thickBot="1">
      <c r="A183" s="76">
        <v>359</v>
      </c>
      <c r="B183" s="26" t="s">
        <v>269</v>
      </c>
      <c r="C183" s="1" t="s">
        <v>270</v>
      </c>
      <c r="D183" s="5" t="s">
        <v>17</v>
      </c>
      <c r="E183" s="40" t="s">
        <v>9</v>
      </c>
      <c r="F183" s="41" t="s">
        <v>10</v>
      </c>
      <c r="G183" s="41" t="s">
        <v>11</v>
      </c>
      <c r="H183" s="41" t="s">
        <v>12</v>
      </c>
      <c r="I183" s="42" t="s">
        <v>18</v>
      </c>
      <c r="J183" s="307" t="s">
        <v>74</v>
      </c>
      <c r="K183" s="82">
        <v>619.7012000000001</v>
      </c>
      <c r="L183" s="82">
        <f>VLOOKUP(A183,Лист1!$A$4:$C$1450,3,FALSE)</f>
        <v>826.9275</v>
      </c>
      <c r="M183" s="82">
        <f>VLOOKUP(A183,Лист1!$A$4:$C$1450,2,FALSE)</f>
        <v>913.9725000000001</v>
      </c>
    </row>
    <row r="184" spans="1:13" ht="15.75">
      <c r="A184" s="77"/>
      <c r="B184" s="1"/>
      <c r="C184" s="30"/>
      <c r="D184" s="6" t="s">
        <v>16</v>
      </c>
      <c r="E184" s="7">
        <v>63.5</v>
      </c>
      <c r="F184" s="8">
        <v>64</v>
      </c>
      <c r="G184" s="8">
        <v>67</v>
      </c>
      <c r="H184" s="8">
        <v>69</v>
      </c>
      <c r="I184" s="9"/>
      <c r="J184" s="305"/>
      <c r="K184" s="83"/>
      <c r="L184" s="83"/>
      <c r="M184" s="20"/>
    </row>
    <row r="185" spans="1:13" ht="15.75">
      <c r="A185" s="77"/>
      <c r="B185" s="1"/>
      <c r="C185" s="1"/>
      <c r="D185" s="6" t="s">
        <v>13</v>
      </c>
      <c r="E185" s="10">
        <v>95</v>
      </c>
      <c r="F185" s="11">
        <v>97</v>
      </c>
      <c r="G185" s="11">
        <v>101</v>
      </c>
      <c r="H185" s="11">
        <v>105</v>
      </c>
      <c r="I185" s="12"/>
      <c r="J185" s="305"/>
      <c r="K185" s="83"/>
      <c r="L185" s="83"/>
      <c r="M185" s="20"/>
    </row>
    <row r="186" spans="1:13" ht="15.75">
      <c r="A186" s="77"/>
      <c r="B186" s="1"/>
      <c r="C186" s="1"/>
      <c r="D186" s="6" t="s">
        <v>15</v>
      </c>
      <c r="E186" s="10">
        <v>42</v>
      </c>
      <c r="F186" s="11">
        <v>43</v>
      </c>
      <c r="G186" s="11">
        <v>44</v>
      </c>
      <c r="H186" s="11">
        <v>46</v>
      </c>
      <c r="I186" s="12"/>
      <c r="J186" s="305"/>
      <c r="K186" s="83"/>
      <c r="L186" s="83"/>
      <c r="M186" s="20"/>
    </row>
    <row r="187" spans="1:13" ht="16.5" thickBot="1">
      <c r="A187" s="77"/>
      <c r="B187" s="1"/>
      <c r="C187" s="1"/>
      <c r="D187" s="6" t="s">
        <v>14</v>
      </c>
      <c r="E187" s="13">
        <v>18</v>
      </c>
      <c r="F187" s="14">
        <v>19</v>
      </c>
      <c r="G187" s="14">
        <v>19.5</v>
      </c>
      <c r="H187" s="14">
        <v>20</v>
      </c>
      <c r="I187" s="15"/>
      <c r="J187" s="306"/>
      <c r="K187" s="83"/>
      <c r="L187" s="83"/>
      <c r="M187" s="20"/>
    </row>
    <row r="188" spans="1:13" ht="13.5" thickBot="1">
      <c r="A188" s="76">
        <v>360</v>
      </c>
      <c r="B188" s="26" t="s">
        <v>271</v>
      </c>
      <c r="C188" s="1" t="s">
        <v>273</v>
      </c>
      <c r="D188" s="5" t="s">
        <v>17</v>
      </c>
      <c r="E188" s="40" t="s">
        <v>9</v>
      </c>
      <c r="F188" s="41" t="s">
        <v>10</v>
      </c>
      <c r="G188" s="41" t="s">
        <v>11</v>
      </c>
      <c r="H188" s="41" t="s">
        <v>12</v>
      </c>
      <c r="I188" s="42" t="s">
        <v>18</v>
      </c>
      <c r="J188" s="307" t="s">
        <v>272</v>
      </c>
      <c r="K188" s="82">
        <v>619.7012000000001</v>
      </c>
      <c r="L188" s="82">
        <f>VLOOKUP(A188,Лист1!$A$4:$C$1450,3,FALSE)</f>
        <v>826.9275</v>
      </c>
      <c r="M188" s="82">
        <f>VLOOKUP(A188,Лист1!$A$4:$C$1450,2,FALSE)</f>
        <v>913.9725000000001</v>
      </c>
    </row>
    <row r="189" spans="1:13" ht="15.75">
      <c r="A189" s="77"/>
      <c r="B189" s="1"/>
      <c r="C189" s="30"/>
      <c r="D189" s="6" t="s">
        <v>16</v>
      </c>
      <c r="E189" s="7">
        <v>72</v>
      </c>
      <c r="F189" s="8">
        <v>74</v>
      </c>
      <c r="G189" s="8">
        <v>76</v>
      </c>
      <c r="H189" s="8">
        <v>78</v>
      </c>
      <c r="I189" s="9"/>
      <c r="J189" s="305"/>
      <c r="K189" s="83"/>
      <c r="L189" s="83"/>
      <c r="M189" s="20"/>
    </row>
    <row r="190" spans="1:13" ht="15.75">
      <c r="A190" s="77"/>
      <c r="B190" s="1"/>
      <c r="C190" s="1"/>
      <c r="D190" s="6" t="s">
        <v>13</v>
      </c>
      <c r="E190" s="10">
        <v>94</v>
      </c>
      <c r="F190" s="11">
        <v>96</v>
      </c>
      <c r="G190" s="11">
        <v>104</v>
      </c>
      <c r="H190" s="11">
        <v>108</v>
      </c>
      <c r="I190" s="12"/>
      <c r="J190" s="305"/>
      <c r="K190" s="83"/>
      <c r="L190" s="83"/>
      <c r="M190" s="20"/>
    </row>
    <row r="191" spans="1:13" ht="15.75">
      <c r="A191" s="77"/>
      <c r="B191" s="1"/>
      <c r="C191" s="1"/>
      <c r="D191" s="6" t="s">
        <v>15</v>
      </c>
      <c r="E191" s="10">
        <v>44</v>
      </c>
      <c r="F191" s="11">
        <v>45</v>
      </c>
      <c r="G191" s="11">
        <v>46</v>
      </c>
      <c r="H191" s="11">
        <v>48</v>
      </c>
      <c r="I191" s="12"/>
      <c r="J191" s="305"/>
      <c r="K191" s="83"/>
      <c r="L191" s="83"/>
      <c r="M191" s="20"/>
    </row>
    <row r="192" spans="1:13" ht="16.5" thickBot="1">
      <c r="A192" s="77"/>
      <c r="B192" s="1"/>
      <c r="C192" s="1"/>
      <c r="D192" s="6" t="s">
        <v>14</v>
      </c>
      <c r="E192" s="13"/>
      <c r="F192" s="14"/>
      <c r="G192" s="14"/>
      <c r="H192" s="14"/>
      <c r="I192" s="15"/>
      <c r="J192" s="306"/>
      <c r="K192" s="83"/>
      <c r="L192" s="83"/>
      <c r="M192" s="20"/>
    </row>
    <row r="193" spans="1:13" ht="13.5" thickBot="1">
      <c r="A193" s="76">
        <v>361</v>
      </c>
      <c r="B193" s="26" t="s">
        <v>274</v>
      </c>
      <c r="C193" s="1" t="s">
        <v>276</v>
      </c>
      <c r="D193" s="5" t="s">
        <v>17</v>
      </c>
      <c r="E193" s="40" t="s">
        <v>9</v>
      </c>
      <c r="F193" s="41" t="s">
        <v>10</v>
      </c>
      <c r="G193" s="41" t="s">
        <v>11</v>
      </c>
      <c r="H193" s="41" t="s">
        <v>12</v>
      </c>
      <c r="I193" s="42" t="s">
        <v>18</v>
      </c>
      <c r="J193" s="307" t="s">
        <v>275</v>
      </c>
      <c r="K193" s="82">
        <v>589.5699999999999</v>
      </c>
      <c r="L193" s="82">
        <f>VLOOKUP(A193,Лист1!$A$4:$C$1450,3,FALSE)</f>
        <v>783.0374999999999</v>
      </c>
      <c r="M193" s="82">
        <f>VLOOKUP(A193,Лист1!$A$4:$C$1450,2,FALSE)</f>
        <v>865.4625</v>
      </c>
    </row>
    <row r="194" spans="1:13" ht="15.75">
      <c r="A194" s="77"/>
      <c r="B194" s="1"/>
      <c r="C194" s="30"/>
      <c r="D194" s="6" t="s">
        <v>16</v>
      </c>
      <c r="E194" s="7">
        <v>71</v>
      </c>
      <c r="F194" s="8">
        <v>73</v>
      </c>
      <c r="G194" s="8">
        <v>74</v>
      </c>
      <c r="H194" s="8">
        <v>75</v>
      </c>
      <c r="I194" s="9">
        <v>76</v>
      </c>
      <c r="J194" s="305"/>
      <c r="K194" s="83"/>
      <c r="L194" s="83"/>
      <c r="M194" s="20"/>
    </row>
    <row r="195" spans="1:13" ht="15.75">
      <c r="A195" s="77"/>
      <c r="B195" s="1"/>
      <c r="C195" s="1"/>
      <c r="D195" s="6" t="s">
        <v>13</v>
      </c>
      <c r="E195" s="10">
        <v>94</v>
      </c>
      <c r="F195" s="11">
        <v>96</v>
      </c>
      <c r="G195" s="11">
        <v>100</v>
      </c>
      <c r="H195" s="11">
        <v>102</v>
      </c>
      <c r="I195" s="12">
        <v>109</v>
      </c>
      <c r="J195" s="305"/>
      <c r="K195" s="83"/>
      <c r="L195" s="83"/>
      <c r="M195" s="20"/>
    </row>
    <row r="196" spans="1:13" ht="15.75">
      <c r="A196" s="77"/>
      <c r="B196" s="1"/>
      <c r="C196" s="1"/>
      <c r="D196" s="6" t="s">
        <v>15</v>
      </c>
      <c r="E196" s="10">
        <v>41</v>
      </c>
      <c r="F196" s="11">
        <v>42</v>
      </c>
      <c r="G196" s="11">
        <v>44</v>
      </c>
      <c r="H196" s="11">
        <v>45</v>
      </c>
      <c r="I196" s="12">
        <v>45</v>
      </c>
      <c r="J196" s="305"/>
      <c r="K196" s="83"/>
      <c r="L196" s="83"/>
      <c r="M196" s="20"/>
    </row>
    <row r="197" spans="1:13" ht="16.5" thickBot="1">
      <c r="A197" s="77"/>
      <c r="B197" s="1"/>
      <c r="C197" s="1"/>
      <c r="D197" s="6" t="s">
        <v>14</v>
      </c>
      <c r="E197" s="13">
        <v>20</v>
      </c>
      <c r="F197" s="14">
        <v>20</v>
      </c>
      <c r="G197" s="14">
        <v>21</v>
      </c>
      <c r="H197" s="14">
        <v>22</v>
      </c>
      <c r="I197" s="15">
        <v>22</v>
      </c>
      <c r="J197" s="306"/>
      <c r="K197" s="83"/>
      <c r="L197" s="83"/>
      <c r="M197" s="20"/>
    </row>
    <row r="198" spans="1:13" ht="13.5" thickBot="1">
      <c r="A198" s="76">
        <v>363</v>
      </c>
      <c r="B198" s="26" t="s">
        <v>277</v>
      </c>
      <c r="C198" s="1" t="s">
        <v>279</v>
      </c>
      <c r="D198" s="5" t="s">
        <v>17</v>
      </c>
      <c r="E198" s="40" t="s">
        <v>9</v>
      </c>
      <c r="F198" s="41" t="s">
        <v>10</v>
      </c>
      <c r="G198" s="41" t="s">
        <v>11</v>
      </c>
      <c r="H198" s="41" t="s">
        <v>12</v>
      </c>
      <c r="I198" s="42" t="s">
        <v>18</v>
      </c>
      <c r="J198" s="307" t="s">
        <v>278</v>
      </c>
      <c r="K198" s="82">
        <v>664.8980000000001</v>
      </c>
      <c r="L198" s="82">
        <f>VLOOKUP(A198,Лист1!$A$4:$C$1450,3,FALSE)</f>
        <v>892.7625</v>
      </c>
      <c r="M198" s="82">
        <f>VLOOKUP(A198,Лист1!$A$4:$C$1450,2,FALSE)</f>
        <v>986.7375</v>
      </c>
    </row>
    <row r="199" spans="1:13" ht="15.75">
      <c r="A199" s="77"/>
      <c r="B199" s="1"/>
      <c r="C199" s="30"/>
      <c r="D199" s="6" t="s">
        <v>16</v>
      </c>
      <c r="E199" s="7">
        <v>68</v>
      </c>
      <c r="F199" s="8">
        <v>69</v>
      </c>
      <c r="G199" s="8">
        <v>70</v>
      </c>
      <c r="H199" s="8">
        <v>72</v>
      </c>
      <c r="I199" s="9"/>
      <c r="J199" s="305"/>
      <c r="K199" s="83"/>
      <c r="L199" s="83"/>
      <c r="M199" s="20"/>
    </row>
    <row r="200" spans="1:13" ht="15.75">
      <c r="A200" s="77"/>
      <c r="B200" s="1"/>
      <c r="C200" s="1"/>
      <c r="D200" s="6" t="s">
        <v>13</v>
      </c>
      <c r="E200" s="10">
        <v>94</v>
      </c>
      <c r="F200" s="11">
        <v>98</v>
      </c>
      <c r="G200" s="11">
        <v>102</v>
      </c>
      <c r="H200" s="11">
        <v>106</v>
      </c>
      <c r="I200" s="12"/>
      <c r="J200" s="305"/>
      <c r="K200" s="83"/>
      <c r="L200" s="83"/>
      <c r="M200" s="20"/>
    </row>
    <row r="201" spans="1:13" ht="15.75">
      <c r="A201" s="77"/>
      <c r="B201" s="1"/>
      <c r="C201" s="1"/>
      <c r="D201" s="6" t="s">
        <v>15</v>
      </c>
      <c r="E201" s="10">
        <v>43</v>
      </c>
      <c r="F201" s="11">
        <v>44</v>
      </c>
      <c r="G201" s="11">
        <v>46</v>
      </c>
      <c r="H201" s="11">
        <v>48</v>
      </c>
      <c r="I201" s="12"/>
      <c r="J201" s="305"/>
      <c r="K201" s="83"/>
      <c r="L201" s="83"/>
      <c r="M201" s="20"/>
    </row>
    <row r="202" spans="1:13" ht="16.5" thickBot="1">
      <c r="A202" s="77"/>
      <c r="B202" s="1"/>
      <c r="C202" s="1"/>
      <c r="D202" s="6" t="s">
        <v>14</v>
      </c>
      <c r="E202" s="13">
        <v>20</v>
      </c>
      <c r="F202" s="14">
        <v>20.5</v>
      </c>
      <c r="G202" s="14">
        <v>21.5</v>
      </c>
      <c r="H202" s="14">
        <v>22</v>
      </c>
      <c r="I202" s="15"/>
      <c r="J202" s="306"/>
      <c r="K202" s="83"/>
      <c r="L202" s="83"/>
      <c r="M202" s="20"/>
    </row>
    <row r="203" spans="1:13" ht="13.5" thickBot="1">
      <c r="A203" s="76">
        <v>364</v>
      </c>
      <c r="B203" s="26" t="s">
        <v>280</v>
      </c>
      <c r="C203" s="1" t="s">
        <v>281</v>
      </c>
      <c r="D203" s="5" t="s">
        <v>17</v>
      </c>
      <c r="E203" s="40" t="s">
        <v>9</v>
      </c>
      <c r="F203" s="41" t="s">
        <v>10</v>
      </c>
      <c r="G203" s="41" t="s">
        <v>11</v>
      </c>
      <c r="H203" s="41" t="s">
        <v>12</v>
      </c>
      <c r="I203" s="42" t="s">
        <v>18</v>
      </c>
      <c r="J203" s="307" t="s">
        <v>131</v>
      </c>
      <c r="K203" s="82">
        <v>619.7012000000001</v>
      </c>
      <c r="L203" s="82">
        <f>VLOOKUP(A203,Лист1!$A$4:$C$1450,3,FALSE)</f>
        <v>826.9275</v>
      </c>
      <c r="M203" s="82">
        <f>VLOOKUP(A203,Лист1!$A$4:$C$1450,2,FALSE)</f>
        <v>913.9725000000001</v>
      </c>
    </row>
    <row r="204" spans="1:13" ht="15.75">
      <c r="A204" s="77"/>
      <c r="B204" s="1"/>
      <c r="C204" s="30"/>
      <c r="D204" s="6" t="s">
        <v>16</v>
      </c>
      <c r="E204" s="7">
        <v>69</v>
      </c>
      <c r="F204" s="8">
        <v>72</v>
      </c>
      <c r="G204" s="8">
        <v>73</v>
      </c>
      <c r="H204" s="8">
        <v>75</v>
      </c>
      <c r="I204" s="9"/>
      <c r="J204" s="305"/>
      <c r="K204" s="83"/>
      <c r="L204" s="83"/>
      <c r="M204" s="20"/>
    </row>
    <row r="205" spans="1:13" ht="15.75">
      <c r="A205" s="77"/>
      <c r="B205" s="1"/>
      <c r="C205" s="1"/>
      <c r="D205" s="6" t="s">
        <v>13</v>
      </c>
      <c r="E205" s="10">
        <v>90</v>
      </c>
      <c r="F205" s="11">
        <v>94</v>
      </c>
      <c r="G205" s="11">
        <v>97</v>
      </c>
      <c r="H205" s="11">
        <v>101</v>
      </c>
      <c r="I205" s="12"/>
      <c r="J205" s="305"/>
      <c r="K205" s="83"/>
      <c r="L205" s="83"/>
      <c r="M205" s="20"/>
    </row>
    <row r="206" spans="1:13" ht="15.75">
      <c r="A206" s="77"/>
      <c r="B206" s="1"/>
      <c r="C206" s="1"/>
      <c r="D206" s="6" t="s">
        <v>15</v>
      </c>
      <c r="E206" s="10">
        <v>41.5</v>
      </c>
      <c r="F206" s="11">
        <v>42</v>
      </c>
      <c r="G206" s="11">
        <v>43</v>
      </c>
      <c r="H206" s="11">
        <v>44.5</v>
      </c>
      <c r="I206" s="12"/>
      <c r="J206" s="305"/>
      <c r="K206" s="83"/>
      <c r="L206" s="83"/>
      <c r="M206" s="20"/>
    </row>
    <row r="207" spans="1:13" ht="16.5" thickBot="1">
      <c r="A207" s="77"/>
      <c r="B207" s="1"/>
      <c r="C207" s="1"/>
      <c r="D207" s="6" t="s">
        <v>14</v>
      </c>
      <c r="E207" s="13">
        <v>20</v>
      </c>
      <c r="F207" s="14">
        <v>21.5</v>
      </c>
      <c r="G207" s="14">
        <v>21.5</v>
      </c>
      <c r="H207" s="14">
        <v>22</v>
      </c>
      <c r="I207" s="15"/>
      <c r="J207" s="306"/>
      <c r="K207" s="83"/>
      <c r="L207" s="83"/>
      <c r="M207" s="20"/>
    </row>
    <row r="208" spans="1:13" ht="15" customHeight="1" thickBot="1">
      <c r="A208" s="76">
        <v>365</v>
      </c>
      <c r="B208" s="26" t="s">
        <v>282</v>
      </c>
      <c r="C208" s="70" t="s">
        <v>283</v>
      </c>
      <c r="D208" s="5" t="s">
        <v>17</v>
      </c>
      <c r="E208" s="40" t="s">
        <v>9</v>
      </c>
      <c r="F208" s="41" t="s">
        <v>10</v>
      </c>
      <c r="G208" s="41" t="s">
        <v>11</v>
      </c>
      <c r="H208" s="41" t="s">
        <v>12</v>
      </c>
      <c r="I208" s="42" t="s">
        <v>18</v>
      </c>
      <c r="J208" s="307" t="s">
        <v>131</v>
      </c>
      <c r="K208" s="82">
        <v>1139.4644</v>
      </c>
      <c r="L208" s="82">
        <f>VLOOKUP(A208,Лист1!$A$4:$C$1450,3,FALSE)</f>
        <v>1584.0300000000002</v>
      </c>
      <c r="M208" s="82">
        <f>VLOOKUP(A208,Лист1!$A$4:$C$1450,2,FALSE)</f>
        <v>1750.77</v>
      </c>
    </row>
    <row r="209" spans="1:13" ht="15.75">
      <c r="A209" s="77"/>
      <c r="B209" s="1"/>
      <c r="C209" s="30"/>
      <c r="D209" s="6" t="s">
        <v>16</v>
      </c>
      <c r="E209" s="7">
        <v>64</v>
      </c>
      <c r="F209" s="8">
        <v>65</v>
      </c>
      <c r="G209" s="8">
        <v>66</v>
      </c>
      <c r="H209" s="8">
        <v>68</v>
      </c>
      <c r="I209" s="9"/>
      <c r="J209" s="305"/>
      <c r="K209" s="83"/>
      <c r="L209" s="83"/>
      <c r="M209" s="20"/>
    </row>
    <row r="210" spans="1:13" ht="15.75">
      <c r="A210" s="77"/>
      <c r="B210" s="1"/>
      <c r="C210" s="1"/>
      <c r="D210" s="6" t="s">
        <v>13</v>
      </c>
      <c r="E210" s="10">
        <v>88</v>
      </c>
      <c r="F210" s="11">
        <v>94</v>
      </c>
      <c r="G210" s="11">
        <v>96</v>
      </c>
      <c r="H210" s="11">
        <v>100</v>
      </c>
      <c r="I210" s="12"/>
      <c r="J210" s="305"/>
      <c r="K210" s="83"/>
      <c r="L210" s="83"/>
      <c r="M210" s="20"/>
    </row>
    <row r="211" spans="1:13" ht="15.75">
      <c r="A211" s="77"/>
      <c r="B211" s="1"/>
      <c r="C211" s="1"/>
      <c r="D211" s="6" t="s">
        <v>15</v>
      </c>
      <c r="E211" s="10">
        <v>36</v>
      </c>
      <c r="F211" s="11">
        <v>37</v>
      </c>
      <c r="G211" s="11">
        <v>38</v>
      </c>
      <c r="H211" s="11">
        <v>40</v>
      </c>
      <c r="I211" s="12"/>
      <c r="J211" s="305"/>
      <c r="K211" s="83"/>
      <c r="L211" s="83"/>
      <c r="M211" s="20"/>
    </row>
    <row r="212" spans="1:13" ht="16.5" thickBot="1">
      <c r="A212" s="77"/>
      <c r="B212" s="1"/>
      <c r="C212" s="1"/>
      <c r="D212" s="6" t="s">
        <v>14</v>
      </c>
      <c r="E212" s="13">
        <v>21</v>
      </c>
      <c r="F212" s="14">
        <v>23</v>
      </c>
      <c r="G212" s="14">
        <v>25</v>
      </c>
      <c r="H212" s="14">
        <v>26</v>
      </c>
      <c r="I212" s="15"/>
      <c r="J212" s="306"/>
      <c r="K212" s="83"/>
      <c r="L212" s="83"/>
      <c r="M212" s="20"/>
    </row>
    <row r="213" spans="1:13" ht="13.5" thickBot="1">
      <c r="A213" s="76">
        <v>367</v>
      </c>
      <c r="B213" s="26" t="s">
        <v>284</v>
      </c>
      <c r="C213" s="1" t="s">
        <v>285</v>
      </c>
      <c r="D213" s="5" t="s">
        <v>17</v>
      </c>
      <c r="E213" s="40" t="s">
        <v>9</v>
      </c>
      <c r="F213" s="41" t="s">
        <v>10</v>
      </c>
      <c r="G213" s="41" t="s">
        <v>11</v>
      </c>
      <c r="H213" s="41" t="s">
        <v>12</v>
      </c>
      <c r="I213" s="42" t="s">
        <v>18</v>
      </c>
      <c r="J213" s="307" t="s">
        <v>74</v>
      </c>
      <c r="K213" s="82">
        <v>619.7012000000001</v>
      </c>
      <c r="L213" s="82">
        <f>VLOOKUP(A213,Лист1!$A$4:$C$1450,3,FALSE)</f>
        <v>826.9275</v>
      </c>
      <c r="M213" s="82">
        <f>VLOOKUP(A213,Лист1!$A$4:$C$1450,2,FALSE)</f>
        <v>913.9725000000001</v>
      </c>
    </row>
    <row r="214" spans="1:13" ht="15.75">
      <c r="A214" s="77"/>
      <c r="B214" s="1"/>
      <c r="C214" s="30"/>
      <c r="D214" s="6" t="s">
        <v>16</v>
      </c>
      <c r="E214" s="7">
        <v>69</v>
      </c>
      <c r="F214" s="8">
        <v>71</v>
      </c>
      <c r="G214" s="8">
        <v>73.5</v>
      </c>
      <c r="H214" s="8">
        <v>74.5</v>
      </c>
      <c r="I214" s="9"/>
      <c r="J214" s="305"/>
      <c r="K214" s="83"/>
      <c r="L214" s="83"/>
      <c r="M214" s="20"/>
    </row>
    <row r="215" spans="1:13" ht="15.75">
      <c r="A215" s="77"/>
      <c r="B215" s="1"/>
      <c r="C215" s="1"/>
      <c r="D215" s="6" t="s">
        <v>13</v>
      </c>
      <c r="E215" s="10">
        <v>96</v>
      </c>
      <c r="F215" s="11">
        <v>100</v>
      </c>
      <c r="G215" s="11">
        <v>104</v>
      </c>
      <c r="H215" s="11">
        <v>108</v>
      </c>
      <c r="I215" s="12"/>
      <c r="J215" s="305"/>
      <c r="K215" s="83"/>
      <c r="L215" s="83"/>
      <c r="M215" s="20"/>
    </row>
    <row r="216" spans="1:13" ht="15.75">
      <c r="A216" s="77"/>
      <c r="B216" s="1"/>
      <c r="C216" s="1"/>
      <c r="D216" s="6" t="s">
        <v>15</v>
      </c>
      <c r="E216" s="10">
        <v>42</v>
      </c>
      <c r="F216" s="11">
        <v>44</v>
      </c>
      <c r="G216" s="11">
        <v>45</v>
      </c>
      <c r="H216" s="11">
        <v>46</v>
      </c>
      <c r="I216" s="12"/>
      <c r="J216" s="305"/>
      <c r="K216" s="83"/>
      <c r="L216" s="83"/>
      <c r="M216" s="20"/>
    </row>
    <row r="217" spans="1:13" ht="16.5" thickBot="1">
      <c r="A217" s="77"/>
      <c r="B217" s="1"/>
      <c r="C217" s="1"/>
      <c r="D217" s="6" t="s">
        <v>14</v>
      </c>
      <c r="E217" s="13">
        <v>19</v>
      </c>
      <c r="F217" s="14">
        <v>19.5</v>
      </c>
      <c r="G217" s="14">
        <v>20.5</v>
      </c>
      <c r="H217" s="14">
        <v>21</v>
      </c>
      <c r="I217" s="15"/>
      <c r="J217" s="306"/>
      <c r="K217" s="83"/>
      <c r="L217" s="83"/>
      <c r="M217" s="20"/>
    </row>
    <row r="218" spans="1:13" ht="13.5" thickBot="1">
      <c r="A218" s="76">
        <v>368</v>
      </c>
      <c r="B218" s="26" t="s">
        <v>286</v>
      </c>
      <c r="C218" s="1" t="s">
        <v>288</v>
      </c>
      <c r="D218" s="5" t="s">
        <v>17</v>
      </c>
      <c r="E218" s="40" t="s">
        <v>9</v>
      </c>
      <c r="F218" s="41" t="s">
        <v>10</v>
      </c>
      <c r="G218" s="41" t="s">
        <v>11</v>
      </c>
      <c r="H218" s="41" t="s">
        <v>12</v>
      </c>
      <c r="I218" s="42" t="s">
        <v>18</v>
      </c>
      <c r="J218" s="307" t="s">
        <v>287</v>
      </c>
      <c r="K218" s="82">
        <v>747.7588</v>
      </c>
      <c r="L218" s="82">
        <f>VLOOKUP(A218,Лист1!$A$4:$C$1450,3,FALSE)</f>
        <v>1013.4599999999999</v>
      </c>
      <c r="M218" s="82">
        <f>VLOOKUP(A218,Лист1!$A$4:$C$1450,2,FALSE)</f>
        <v>1120.1399999999999</v>
      </c>
    </row>
    <row r="219" spans="1:13" ht="15.75">
      <c r="A219" s="77"/>
      <c r="B219" s="1"/>
      <c r="C219" s="30"/>
      <c r="D219" s="6" t="s">
        <v>16</v>
      </c>
      <c r="E219" s="7">
        <v>68</v>
      </c>
      <c r="F219" s="8">
        <v>69</v>
      </c>
      <c r="G219" s="8">
        <v>70</v>
      </c>
      <c r="H219" s="8">
        <v>72</v>
      </c>
      <c r="I219" s="9"/>
      <c r="J219" s="305"/>
      <c r="K219" s="83"/>
      <c r="L219" s="83"/>
      <c r="M219" s="20"/>
    </row>
    <row r="220" spans="1:13" ht="15.75">
      <c r="A220" s="77"/>
      <c r="B220" s="1"/>
      <c r="C220" s="1"/>
      <c r="D220" s="6" t="s">
        <v>13</v>
      </c>
      <c r="E220" s="10">
        <v>94</v>
      </c>
      <c r="F220" s="11">
        <v>98</v>
      </c>
      <c r="G220" s="11">
        <v>102</v>
      </c>
      <c r="H220" s="11">
        <v>106</v>
      </c>
      <c r="I220" s="12"/>
      <c r="J220" s="305"/>
      <c r="K220" s="83"/>
      <c r="L220" s="83"/>
      <c r="M220" s="20"/>
    </row>
    <row r="221" spans="1:13" ht="15.75">
      <c r="A221" s="77"/>
      <c r="B221" s="1"/>
      <c r="C221" s="1"/>
      <c r="D221" s="6" t="s">
        <v>15</v>
      </c>
      <c r="E221" s="10">
        <v>43</v>
      </c>
      <c r="F221" s="11">
        <v>44</v>
      </c>
      <c r="G221" s="11">
        <v>46</v>
      </c>
      <c r="H221" s="11">
        <v>48</v>
      </c>
      <c r="I221" s="12"/>
      <c r="J221" s="305"/>
      <c r="K221" s="83"/>
      <c r="L221" s="83"/>
      <c r="M221" s="20"/>
    </row>
    <row r="222" spans="1:13" ht="16.5" thickBot="1">
      <c r="A222" s="77"/>
      <c r="B222" s="1"/>
      <c r="C222" s="1"/>
      <c r="D222" s="6" t="s">
        <v>14</v>
      </c>
      <c r="E222" s="13">
        <v>20</v>
      </c>
      <c r="F222" s="14">
        <v>20.5</v>
      </c>
      <c r="G222" s="14">
        <v>21.5</v>
      </c>
      <c r="H222" s="14">
        <v>22</v>
      </c>
      <c r="I222" s="15"/>
      <c r="J222" s="306"/>
      <c r="K222" s="83"/>
      <c r="L222" s="83"/>
      <c r="M222" s="20"/>
    </row>
    <row r="223" spans="1:13" ht="13.5" thickBot="1">
      <c r="A223" s="76">
        <v>369</v>
      </c>
      <c r="B223" s="26" t="s">
        <v>289</v>
      </c>
      <c r="C223" s="1" t="s">
        <v>290</v>
      </c>
      <c r="D223" s="5" t="s">
        <v>17</v>
      </c>
      <c r="E223" s="40" t="s">
        <v>9</v>
      </c>
      <c r="F223" s="41" t="s">
        <v>10</v>
      </c>
      <c r="G223" s="41" t="s">
        <v>11</v>
      </c>
      <c r="H223" s="41" t="s">
        <v>12</v>
      </c>
      <c r="I223" s="42" t="s">
        <v>18</v>
      </c>
      <c r="J223" s="307" t="s">
        <v>74</v>
      </c>
      <c r="K223" s="82">
        <v>815.5540000000001</v>
      </c>
      <c r="L223" s="82">
        <f>VLOOKUP(A223,Лист1!$A$4:$C$1450,3,FALSE)</f>
        <v>1112.2124999999999</v>
      </c>
      <c r="M223" s="82">
        <f>VLOOKUP(A223,Лист1!$A$4:$C$1450,2,FALSE)</f>
        <v>1229.2875</v>
      </c>
    </row>
    <row r="224" spans="1:13" ht="15.75">
      <c r="A224" s="77"/>
      <c r="B224" s="1"/>
      <c r="C224" s="30"/>
      <c r="D224" s="6" t="s">
        <v>16</v>
      </c>
      <c r="E224" s="7">
        <v>71</v>
      </c>
      <c r="F224" s="8">
        <v>73</v>
      </c>
      <c r="G224" s="8">
        <v>74</v>
      </c>
      <c r="H224" s="8">
        <v>75</v>
      </c>
      <c r="I224" s="9"/>
      <c r="J224" s="305"/>
      <c r="K224" s="83"/>
      <c r="L224" s="83"/>
      <c r="M224" s="20"/>
    </row>
    <row r="225" spans="1:13" ht="15.75">
      <c r="A225" s="77"/>
      <c r="B225" s="1"/>
      <c r="C225" s="1"/>
      <c r="D225" s="6" t="s">
        <v>13</v>
      </c>
      <c r="E225" s="10">
        <v>94</v>
      </c>
      <c r="F225" s="11">
        <v>100</v>
      </c>
      <c r="G225" s="11">
        <v>104</v>
      </c>
      <c r="H225" s="11">
        <v>108</v>
      </c>
      <c r="I225" s="12"/>
      <c r="J225" s="305"/>
      <c r="K225" s="83"/>
      <c r="L225" s="83"/>
      <c r="M225" s="20"/>
    </row>
    <row r="226" spans="1:13" ht="15.75">
      <c r="A226" s="77"/>
      <c r="B226" s="1"/>
      <c r="C226" s="1"/>
      <c r="D226" s="6" t="s">
        <v>15</v>
      </c>
      <c r="E226" s="10">
        <v>42</v>
      </c>
      <c r="F226" s="11">
        <v>45</v>
      </c>
      <c r="G226" s="11">
        <v>46</v>
      </c>
      <c r="H226" s="11">
        <v>47</v>
      </c>
      <c r="I226" s="12"/>
      <c r="J226" s="305"/>
      <c r="K226" s="83"/>
      <c r="L226" s="83"/>
      <c r="M226" s="20"/>
    </row>
    <row r="227" spans="1:13" ht="16.5" thickBot="1">
      <c r="A227" s="77"/>
      <c r="B227" s="1"/>
      <c r="C227" s="1"/>
      <c r="D227" s="6" t="s">
        <v>14</v>
      </c>
      <c r="E227" s="13">
        <v>20</v>
      </c>
      <c r="F227" s="14">
        <v>20.5</v>
      </c>
      <c r="G227" s="14">
        <v>21</v>
      </c>
      <c r="H227" s="14">
        <v>21.5</v>
      </c>
      <c r="I227" s="15"/>
      <c r="J227" s="306"/>
      <c r="K227" s="83"/>
      <c r="L227" s="83"/>
      <c r="M227" s="20"/>
    </row>
    <row r="228" spans="1:13" ht="13.5" thickBot="1">
      <c r="A228" s="76">
        <v>370</v>
      </c>
      <c r="B228" s="26" t="s">
        <v>291</v>
      </c>
      <c r="C228" s="1" t="s">
        <v>292</v>
      </c>
      <c r="D228" s="5" t="s">
        <v>17</v>
      </c>
      <c r="E228" s="40" t="s">
        <v>9</v>
      </c>
      <c r="F228" s="41" t="s">
        <v>10</v>
      </c>
      <c r="G228" s="41" t="s">
        <v>11</v>
      </c>
      <c r="H228" s="41" t="s">
        <v>12</v>
      </c>
      <c r="I228" s="42" t="s">
        <v>18</v>
      </c>
      <c r="J228" s="307" t="s">
        <v>132</v>
      </c>
      <c r="K228" s="82">
        <v>619.7012000000001</v>
      </c>
      <c r="L228" s="82">
        <f>VLOOKUP(A228,Лист1!$A$4:$C$1450,3,FALSE)</f>
        <v>826.9275</v>
      </c>
      <c r="M228" s="82">
        <f>VLOOKUP(A228,Лист1!$A$4:$C$1450,2,FALSE)</f>
        <v>913.9725000000001</v>
      </c>
    </row>
    <row r="229" spans="1:13" ht="15.75">
      <c r="A229" s="77"/>
      <c r="B229" s="1"/>
      <c r="C229" s="30"/>
      <c r="D229" s="6" t="s">
        <v>16</v>
      </c>
      <c r="E229" s="7">
        <v>71</v>
      </c>
      <c r="F229" s="8">
        <v>73</v>
      </c>
      <c r="G229" s="8">
        <v>74</v>
      </c>
      <c r="H229" s="8">
        <v>76</v>
      </c>
      <c r="I229" s="9"/>
      <c r="J229" s="305"/>
      <c r="K229" s="83"/>
      <c r="L229" s="83"/>
      <c r="M229" s="20"/>
    </row>
    <row r="230" spans="1:13" ht="15.75">
      <c r="A230" s="77"/>
      <c r="B230" s="1"/>
      <c r="C230" s="1"/>
      <c r="D230" s="6" t="s">
        <v>13</v>
      </c>
      <c r="E230" s="10">
        <v>96</v>
      </c>
      <c r="F230" s="11">
        <v>100</v>
      </c>
      <c r="G230" s="11">
        <v>105</v>
      </c>
      <c r="H230" s="11">
        <v>108</v>
      </c>
      <c r="I230" s="12"/>
      <c r="J230" s="305"/>
      <c r="K230" s="83"/>
      <c r="L230" s="83"/>
      <c r="M230" s="20"/>
    </row>
    <row r="231" spans="1:13" ht="15.75">
      <c r="A231" s="77"/>
      <c r="B231" s="1"/>
      <c r="C231" s="1"/>
      <c r="D231" s="6" t="s">
        <v>15</v>
      </c>
      <c r="E231" s="10">
        <v>42</v>
      </c>
      <c r="F231" s="11">
        <v>44.5</v>
      </c>
      <c r="G231" s="11">
        <v>46</v>
      </c>
      <c r="H231" s="11">
        <v>48</v>
      </c>
      <c r="I231" s="12"/>
      <c r="J231" s="305"/>
      <c r="K231" s="83"/>
      <c r="L231" s="83"/>
      <c r="M231" s="20"/>
    </row>
    <row r="232" spans="1:13" ht="16.5" thickBot="1">
      <c r="A232" s="77"/>
      <c r="B232" s="1"/>
      <c r="C232" s="1"/>
      <c r="D232" s="6" t="s">
        <v>14</v>
      </c>
      <c r="E232" s="13">
        <v>19</v>
      </c>
      <c r="F232" s="14">
        <v>20</v>
      </c>
      <c r="G232" s="14">
        <v>20.5</v>
      </c>
      <c r="H232" s="14">
        <v>21.5</v>
      </c>
      <c r="I232" s="15"/>
      <c r="J232" s="306"/>
      <c r="K232" s="83"/>
      <c r="L232" s="83"/>
      <c r="M232" s="20"/>
    </row>
    <row r="233" spans="1:13" ht="13.5" thickBot="1">
      <c r="A233" s="76">
        <v>372</v>
      </c>
      <c r="B233" s="26" t="s">
        <v>293</v>
      </c>
      <c r="C233" s="1" t="s">
        <v>294</v>
      </c>
      <c r="D233" s="5" t="s">
        <v>17</v>
      </c>
      <c r="E233" s="40" t="s">
        <v>9</v>
      </c>
      <c r="F233" s="41" t="s">
        <v>10</v>
      </c>
      <c r="G233" s="41" t="s">
        <v>11</v>
      </c>
      <c r="H233" s="41" t="s">
        <v>12</v>
      </c>
      <c r="I233" s="42" t="s">
        <v>18</v>
      </c>
      <c r="J233" s="307" t="s">
        <v>133</v>
      </c>
      <c r="K233" s="82">
        <v>695.0292000000001</v>
      </c>
      <c r="L233" s="82">
        <f>VLOOKUP(A233,Лист1!$A$4:$C$1450,3,FALSE)</f>
        <v>936.6525</v>
      </c>
      <c r="M233" s="82">
        <f>VLOOKUP(A233,Лист1!$A$4:$C$1450,2,FALSE)</f>
        <v>1035.2475000000002</v>
      </c>
    </row>
    <row r="234" spans="1:13" ht="15.75">
      <c r="A234" s="77"/>
      <c r="B234" s="1"/>
      <c r="C234" s="30"/>
      <c r="D234" s="6" t="s">
        <v>16</v>
      </c>
      <c r="E234" s="7">
        <v>70.5</v>
      </c>
      <c r="F234" s="8">
        <v>71.5</v>
      </c>
      <c r="G234" s="8">
        <v>72</v>
      </c>
      <c r="H234" s="8">
        <v>73</v>
      </c>
      <c r="I234" s="9"/>
      <c r="J234" s="305"/>
      <c r="K234" s="83"/>
      <c r="L234" s="83"/>
      <c r="M234" s="20"/>
    </row>
    <row r="235" spans="1:13" ht="15.75">
      <c r="A235" s="77"/>
      <c r="B235" s="1"/>
      <c r="C235" s="1"/>
      <c r="D235" s="6" t="s">
        <v>13</v>
      </c>
      <c r="E235" s="10">
        <v>92</v>
      </c>
      <c r="F235" s="11">
        <v>94</v>
      </c>
      <c r="G235" s="11">
        <v>104</v>
      </c>
      <c r="H235" s="11">
        <v>107</v>
      </c>
      <c r="I235" s="12"/>
      <c r="J235" s="305"/>
      <c r="K235" s="83"/>
      <c r="L235" s="83"/>
      <c r="M235" s="20"/>
    </row>
    <row r="236" spans="1:13" ht="15.75">
      <c r="A236" s="77"/>
      <c r="B236" s="1"/>
      <c r="C236" s="1"/>
      <c r="D236" s="6" t="s">
        <v>15</v>
      </c>
      <c r="E236" s="10">
        <v>39.5</v>
      </c>
      <c r="F236" s="11">
        <v>40</v>
      </c>
      <c r="G236" s="11">
        <v>42.5</v>
      </c>
      <c r="H236" s="11">
        <v>45</v>
      </c>
      <c r="I236" s="12"/>
      <c r="J236" s="305"/>
      <c r="K236" s="83"/>
      <c r="L236" s="83"/>
      <c r="M236" s="20"/>
    </row>
    <row r="237" spans="1:13" ht="16.5" thickBot="1">
      <c r="A237" s="77"/>
      <c r="B237" s="1"/>
      <c r="C237" s="1"/>
      <c r="D237" s="6" t="s">
        <v>14</v>
      </c>
      <c r="E237" s="13">
        <v>18</v>
      </c>
      <c r="F237" s="14">
        <v>18</v>
      </c>
      <c r="G237" s="14">
        <v>18.5</v>
      </c>
      <c r="H237" s="14">
        <v>18.5</v>
      </c>
      <c r="I237" s="15"/>
      <c r="J237" s="306"/>
      <c r="K237" s="83"/>
      <c r="L237" s="83"/>
      <c r="M237" s="20"/>
    </row>
    <row r="238" spans="1:13" ht="13.5" thickBot="1">
      <c r="A238" s="76">
        <v>373</v>
      </c>
      <c r="B238" s="26" t="s">
        <v>295</v>
      </c>
      <c r="C238" s="1" t="s">
        <v>296</v>
      </c>
      <c r="D238" s="5" t="s">
        <v>17</v>
      </c>
      <c r="E238" s="40" t="s">
        <v>9</v>
      </c>
      <c r="F238" s="41" t="s">
        <v>10</v>
      </c>
      <c r="G238" s="41" t="s">
        <v>11</v>
      </c>
      <c r="H238" s="41" t="s">
        <v>12</v>
      </c>
      <c r="I238" s="42" t="s">
        <v>18</v>
      </c>
      <c r="J238" s="307" t="s">
        <v>297</v>
      </c>
      <c r="K238" s="82">
        <v>815.5540000000001</v>
      </c>
      <c r="L238" s="82">
        <f>VLOOKUP(A238,Лист1!$A$4:$C$1450,3,FALSE)</f>
        <v>1112.2124999999999</v>
      </c>
      <c r="M238" s="82">
        <f>VLOOKUP(A238,Лист1!$A$4:$C$1450,2,FALSE)</f>
        <v>1229.2875</v>
      </c>
    </row>
    <row r="239" spans="1:13" ht="15.75">
      <c r="A239" s="77"/>
      <c r="B239" s="1"/>
      <c r="C239" s="30"/>
      <c r="D239" s="6" t="s">
        <v>16</v>
      </c>
      <c r="E239" s="7">
        <v>68</v>
      </c>
      <c r="F239" s="8">
        <v>69</v>
      </c>
      <c r="G239" s="8">
        <v>70</v>
      </c>
      <c r="H239" s="8">
        <v>72</v>
      </c>
      <c r="I239" s="9"/>
      <c r="J239" s="305"/>
      <c r="K239" s="83"/>
      <c r="L239" s="83"/>
      <c r="M239" s="20"/>
    </row>
    <row r="240" spans="1:13" ht="15.75">
      <c r="A240" s="77"/>
      <c r="B240" s="1"/>
      <c r="C240" s="1"/>
      <c r="D240" s="6" t="s">
        <v>13</v>
      </c>
      <c r="E240" s="10">
        <v>94</v>
      </c>
      <c r="F240" s="11">
        <v>98</v>
      </c>
      <c r="G240" s="11">
        <v>102</v>
      </c>
      <c r="H240" s="11">
        <v>106</v>
      </c>
      <c r="I240" s="12"/>
      <c r="J240" s="305"/>
      <c r="K240" s="83"/>
      <c r="L240" s="83"/>
      <c r="M240" s="20"/>
    </row>
    <row r="241" spans="1:13" ht="15.75">
      <c r="A241" s="77"/>
      <c r="B241" s="1"/>
      <c r="C241" s="1"/>
      <c r="D241" s="6" t="s">
        <v>15</v>
      </c>
      <c r="E241" s="10">
        <v>43</v>
      </c>
      <c r="F241" s="11">
        <v>44</v>
      </c>
      <c r="G241" s="11">
        <v>46</v>
      </c>
      <c r="H241" s="11">
        <v>48</v>
      </c>
      <c r="I241" s="12"/>
      <c r="J241" s="305"/>
      <c r="K241" s="83"/>
      <c r="L241" s="83"/>
      <c r="M241" s="20"/>
    </row>
    <row r="242" spans="1:13" ht="16.5" thickBot="1">
      <c r="A242" s="77"/>
      <c r="B242" s="1"/>
      <c r="C242" s="1"/>
      <c r="D242" s="6" t="s">
        <v>14</v>
      </c>
      <c r="E242" s="13">
        <v>20</v>
      </c>
      <c r="F242" s="14">
        <v>20.5</v>
      </c>
      <c r="G242" s="14">
        <v>21.5</v>
      </c>
      <c r="H242" s="14">
        <v>22</v>
      </c>
      <c r="I242" s="15"/>
      <c r="J242" s="306"/>
      <c r="K242" s="83"/>
      <c r="L242" s="83"/>
      <c r="M242" s="20"/>
    </row>
    <row r="243" spans="1:13" ht="13.5" thickBot="1">
      <c r="A243" s="76">
        <v>376</v>
      </c>
      <c r="B243" s="26" t="s">
        <v>298</v>
      </c>
      <c r="C243" s="1" t="s">
        <v>300</v>
      </c>
      <c r="D243" s="5" t="s">
        <v>17</v>
      </c>
      <c r="E243" s="40" t="s">
        <v>9</v>
      </c>
      <c r="F243" s="41" t="s">
        <v>10</v>
      </c>
      <c r="G243" s="41" t="s">
        <v>11</v>
      </c>
      <c r="H243" s="41" t="s">
        <v>12</v>
      </c>
      <c r="I243" s="42" t="s">
        <v>18</v>
      </c>
      <c r="J243" s="307" t="s">
        <v>299</v>
      </c>
      <c r="K243" s="82">
        <v>823.0868</v>
      </c>
      <c r="L243" s="82">
        <f>VLOOKUP(A243,Лист1!$A$4:$C$1450,3,FALSE)</f>
        <v>1123.1849999999997</v>
      </c>
      <c r="M243" s="82">
        <f>VLOOKUP(A243,Лист1!$A$4:$C$1450,2,FALSE)</f>
        <v>1241.415</v>
      </c>
    </row>
    <row r="244" spans="1:13" ht="15.75">
      <c r="A244" s="77"/>
      <c r="B244" s="1"/>
      <c r="C244" s="30"/>
      <c r="D244" s="6" t="s">
        <v>16</v>
      </c>
      <c r="E244" s="7">
        <v>68</v>
      </c>
      <c r="F244" s="8">
        <v>69</v>
      </c>
      <c r="G244" s="8">
        <v>70</v>
      </c>
      <c r="H244" s="8">
        <v>72</v>
      </c>
      <c r="I244" s="9"/>
      <c r="J244" s="305"/>
      <c r="K244" s="83"/>
      <c r="L244" s="83"/>
      <c r="M244" s="20"/>
    </row>
    <row r="245" spans="1:13" ht="15.75">
      <c r="A245" s="77"/>
      <c r="B245" s="1"/>
      <c r="C245" s="1"/>
      <c r="D245" s="6" t="s">
        <v>13</v>
      </c>
      <c r="E245" s="10">
        <v>94</v>
      </c>
      <c r="F245" s="11">
        <v>98</v>
      </c>
      <c r="G245" s="11">
        <v>102</v>
      </c>
      <c r="H245" s="11">
        <v>106</v>
      </c>
      <c r="I245" s="12"/>
      <c r="J245" s="305"/>
      <c r="K245" s="83"/>
      <c r="L245" s="83"/>
      <c r="M245" s="20"/>
    </row>
    <row r="246" spans="1:13" ht="15.75">
      <c r="A246" s="77"/>
      <c r="B246" s="1"/>
      <c r="C246" s="1"/>
      <c r="D246" s="6" t="s">
        <v>15</v>
      </c>
      <c r="E246" s="10">
        <v>43</v>
      </c>
      <c r="F246" s="11">
        <v>44</v>
      </c>
      <c r="G246" s="11">
        <v>46</v>
      </c>
      <c r="H246" s="11">
        <v>48</v>
      </c>
      <c r="I246" s="12"/>
      <c r="J246" s="305"/>
      <c r="K246" s="83"/>
      <c r="L246" s="83"/>
      <c r="M246" s="20"/>
    </row>
    <row r="247" spans="1:13" ht="16.5" thickBot="1">
      <c r="A247" s="77"/>
      <c r="B247" s="1"/>
      <c r="C247" s="1"/>
      <c r="D247" s="6" t="s">
        <v>14</v>
      </c>
      <c r="E247" s="13">
        <v>20</v>
      </c>
      <c r="F247" s="14">
        <v>20.5</v>
      </c>
      <c r="G247" s="14">
        <v>21.5</v>
      </c>
      <c r="H247" s="14">
        <v>22</v>
      </c>
      <c r="I247" s="15"/>
      <c r="J247" s="306"/>
      <c r="K247" s="83"/>
      <c r="L247" s="83"/>
      <c r="M247" s="20"/>
    </row>
    <row r="248" spans="1:13" ht="13.5" thickBot="1">
      <c r="A248" s="76">
        <v>377</v>
      </c>
      <c r="B248" s="26" t="s">
        <v>301</v>
      </c>
      <c r="C248" s="1" t="s">
        <v>303</v>
      </c>
      <c r="D248" s="5" t="s">
        <v>17</v>
      </c>
      <c r="E248" s="40" t="s">
        <v>9</v>
      </c>
      <c r="F248" s="41" t="s">
        <v>10</v>
      </c>
      <c r="G248" s="41" t="s">
        <v>11</v>
      </c>
      <c r="H248" s="41" t="s">
        <v>12</v>
      </c>
      <c r="I248" s="42" t="s">
        <v>18</v>
      </c>
      <c r="J248" s="307" t="s">
        <v>302</v>
      </c>
      <c r="K248" s="82">
        <v>672.4308000000001</v>
      </c>
      <c r="L248" s="82">
        <f>VLOOKUP(A248,Лист1!$A$4:$C$1450,3,FALSE)</f>
        <v>903.735</v>
      </c>
      <c r="M248" s="82">
        <f>VLOOKUP(A248,Лист1!$A$4:$C$1450,2,FALSE)</f>
        <v>998.8649999999999</v>
      </c>
    </row>
    <row r="249" spans="1:13" ht="15.75">
      <c r="A249" s="77"/>
      <c r="B249" s="1"/>
      <c r="C249" s="30"/>
      <c r="D249" s="6" t="s">
        <v>16</v>
      </c>
      <c r="E249" s="7">
        <v>70</v>
      </c>
      <c r="F249" s="8">
        <v>72</v>
      </c>
      <c r="G249" s="8">
        <v>73</v>
      </c>
      <c r="H249" s="8">
        <v>74</v>
      </c>
      <c r="I249" s="9"/>
      <c r="J249" s="305"/>
      <c r="K249" s="83"/>
      <c r="L249" s="83"/>
      <c r="M249" s="20"/>
    </row>
    <row r="250" spans="1:13" ht="15.75">
      <c r="A250" s="77"/>
      <c r="B250" s="1"/>
      <c r="C250" s="1"/>
      <c r="D250" s="6" t="s">
        <v>13</v>
      </c>
      <c r="E250" s="10">
        <v>96</v>
      </c>
      <c r="F250" s="11">
        <v>100</v>
      </c>
      <c r="G250" s="11">
        <v>106</v>
      </c>
      <c r="H250" s="11">
        <v>108</v>
      </c>
      <c r="I250" s="12"/>
      <c r="J250" s="305"/>
      <c r="K250" s="83"/>
      <c r="L250" s="83"/>
      <c r="M250" s="20"/>
    </row>
    <row r="251" spans="1:13" ht="15.75">
      <c r="A251" s="77"/>
      <c r="B251" s="1"/>
      <c r="C251" s="1"/>
      <c r="D251" s="6" t="s">
        <v>15</v>
      </c>
      <c r="E251" s="10">
        <v>42</v>
      </c>
      <c r="F251" s="11">
        <v>43</v>
      </c>
      <c r="G251" s="11">
        <v>45</v>
      </c>
      <c r="H251" s="11">
        <v>46</v>
      </c>
      <c r="I251" s="12"/>
      <c r="J251" s="305"/>
      <c r="K251" s="83"/>
      <c r="L251" s="83"/>
      <c r="M251" s="20"/>
    </row>
    <row r="252" spans="1:13" ht="16.5" thickBot="1">
      <c r="A252" s="77"/>
      <c r="B252" s="1"/>
      <c r="C252" s="1"/>
      <c r="D252" s="6" t="s">
        <v>14</v>
      </c>
      <c r="E252" s="13">
        <v>20</v>
      </c>
      <c r="F252" s="14">
        <v>20.5</v>
      </c>
      <c r="G252" s="14">
        <v>21</v>
      </c>
      <c r="H252" s="14">
        <v>22</v>
      </c>
      <c r="I252" s="15"/>
      <c r="J252" s="306"/>
      <c r="K252" s="83"/>
      <c r="L252" s="83"/>
      <c r="M252" s="20"/>
    </row>
    <row r="253" spans="1:13" ht="13.5" thickBot="1">
      <c r="A253" s="112">
        <v>799</v>
      </c>
      <c r="B253" s="123" t="s">
        <v>463</v>
      </c>
      <c r="C253" s="124" t="s">
        <v>457</v>
      </c>
      <c r="D253" s="163" t="s">
        <v>17</v>
      </c>
      <c r="E253" s="102" t="s">
        <v>9</v>
      </c>
      <c r="F253" s="103" t="s">
        <v>10</v>
      </c>
      <c r="G253" s="103" t="s">
        <v>11</v>
      </c>
      <c r="H253" s="103" t="s">
        <v>12</v>
      </c>
      <c r="I253" s="104" t="s">
        <v>18</v>
      </c>
      <c r="J253" s="307" t="s">
        <v>53</v>
      </c>
      <c r="K253" s="82">
        <v>469.0452</v>
      </c>
      <c r="L253" s="82">
        <f>VLOOKUP(A253,Лист1!$A$4:$C$1450,3,FALSE)</f>
        <v>783.0374999999999</v>
      </c>
      <c r="M253" s="82">
        <f>VLOOKUP(A253,Лист1!$A$4:$C$1450,2,FALSE)</f>
        <v>865.4625</v>
      </c>
    </row>
    <row r="254" spans="1:13" ht="15.75">
      <c r="A254" s="17"/>
      <c r="B254" s="1"/>
      <c r="C254" s="30"/>
      <c r="D254" s="6" t="s">
        <v>16</v>
      </c>
      <c r="E254" s="7">
        <v>67</v>
      </c>
      <c r="F254" s="8">
        <v>69</v>
      </c>
      <c r="G254" s="8">
        <v>71</v>
      </c>
      <c r="H254" s="8">
        <v>73</v>
      </c>
      <c r="I254" s="9">
        <v>75</v>
      </c>
      <c r="J254" s="305"/>
      <c r="K254" s="83"/>
      <c r="L254" s="83"/>
      <c r="M254" s="20"/>
    </row>
    <row r="255" spans="1:13" ht="15.75">
      <c r="A255" s="17"/>
      <c r="B255" s="1"/>
      <c r="C255" s="1"/>
      <c r="D255" s="6" t="s">
        <v>13</v>
      </c>
      <c r="E255" s="10">
        <v>90</v>
      </c>
      <c r="F255" s="11">
        <v>94</v>
      </c>
      <c r="G255" s="11">
        <v>98</v>
      </c>
      <c r="H255" s="11">
        <v>102</v>
      </c>
      <c r="I255" s="12">
        <v>106</v>
      </c>
      <c r="J255" s="305"/>
      <c r="K255" s="83"/>
      <c r="L255" s="83"/>
      <c r="M255" s="20"/>
    </row>
    <row r="256" spans="1:13" ht="15.75">
      <c r="A256" s="17"/>
      <c r="B256" s="1"/>
      <c r="C256" s="1"/>
      <c r="D256" s="6" t="s">
        <v>15</v>
      </c>
      <c r="E256" s="10">
        <v>37</v>
      </c>
      <c r="F256" s="11">
        <v>38</v>
      </c>
      <c r="G256" s="11">
        <v>39</v>
      </c>
      <c r="H256" s="11">
        <v>40</v>
      </c>
      <c r="I256" s="12">
        <v>41</v>
      </c>
      <c r="J256" s="305"/>
      <c r="K256" s="83"/>
      <c r="L256" s="83"/>
      <c r="M256" s="20"/>
    </row>
    <row r="257" spans="1:13" ht="16.5" thickBot="1">
      <c r="A257" s="17"/>
      <c r="B257" s="1"/>
      <c r="C257" s="1"/>
      <c r="D257" s="6" t="s">
        <v>14</v>
      </c>
      <c r="E257" s="13"/>
      <c r="F257" s="14"/>
      <c r="G257" s="14"/>
      <c r="H257" s="14"/>
      <c r="I257" s="15"/>
      <c r="J257" s="306"/>
      <c r="K257" s="83"/>
      <c r="L257" s="83"/>
      <c r="M257" s="20"/>
    </row>
    <row r="258" spans="1:13" ht="13.5" thickBot="1">
      <c r="A258" s="18">
        <v>800</v>
      </c>
      <c r="B258" s="26" t="s">
        <v>464</v>
      </c>
      <c r="C258" s="1" t="s">
        <v>465</v>
      </c>
      <c r="D258" s="5" t="s">
        <v>17</v>
      </c>
      <c r="E258" s="91" t="s">
        <v>9</v>
      </c>
      <c r="F258" s="92" t="s">
        <v>10</v>
      </c>
      <c r="G258" s="92" t="s">
        <v>11</v>
      </c>
      <c r="H258" s="92" t="s">
        <v>12</v>
      </c>
      <c r="I258" s="157" t="s">
        <v>18</v>
      </c>
      <c r="J258" s="307" t="s">
        <v>466</v>
      </c>
      <c r="K258" s="82">
        <v>544.3732</v>
      </c>
      <c r="L258" s="82">
        <f>VLOOKUP(A258,Лист1!$A$4:$C$1450,3,FALSE)</f>
        <v>815.955</v>
      </c>
      <c r="M258" s="82">
        <f>VLOOKUP(A258,Лист1!$A$4:$C$1450,2,FALSE)</f>
        <v>901.845</v>
      </c>
    </row>
    <row r="259" spans="1:13" ht="15.75">
      <c r="A259" s="17"/>
      <c r="B259" s="1"/>
      <c r="C259" s="30"/>
      <c r="D259" s="6" t="s">
        <v>16</v>
      </c>
      <c r="E259" s="7">
        <v>68</v>
      </c>
      <c r="F259" s="8">
        <v>70</v>
      </c>
      <c r="G259" s="8">
        <v>72</v>
      </c>
      <c r="H259" s="8">
        <v>74</v>
      </c>
      <c r="I259" s="9"/>
      <c r="J259" s="305"/>
      <c r="K259" s="83"/>
      <c r="L259" s="83"/>
      <c r="M259" s="20"/>
    </row>
    <row r="260" spans="1:13" ht="15.75">
      <c r="A260" s="17"/>
      <c r="B260" s="1"/>
      <c r="C260" s="1"/>
      <c r="D260" s="6" t="s">
        <v>13</v>
      </c>
      <c r="E260" s="10">
        <v>96</v>
      </c>
      <c r="F260" s="11">
        <v>100</v>
      </c>
      <c r="G260" s="11">
        <v>104</v>
      </c>
      <c r="H260" s="11">
        <v>108</v>
      </c>
      <c r="I260" s="12"/>
      <c r="J260" s="305"/>
      <c r="K260" s="83"/>
      <c r="L260" s="83"/>
      <c r="M260" s="20"/>
    </row>
    <row r="261" spans="1:13" ht="15.75">
      <c r="A261" s="17"/>
      <c r="B261" s="1"/>
      <c r="C261" s="1"/>
      <c r="D261" s="6" t="s">
        <v>15</v>
      </c>
      <c r="E261" s="10">
        <v>43</v>
      </c>
      <c r="F261" s="11">
        <v>44</v>
      </c>
      <c r="G261" s="11">
        <v>46</v>
      </c>
      <c r="H261" s="11">
        <v>47</v>
      </c>
      <c r="I261" s="12"/>
      <c r="J261" s="305"/>
      <c r="K261" s="83"/>
      <c r="L261" s="83"/>
      <c r="M261" s="20"/>
    </row>
    <row r="262" spans="1:13" ht="16.5" thickBot="1">
      <c r="A262" s="17"/>
      <c r="B262" s="1"/>
      <c r="C262" s="1"/>
      <c r="D262" s="6" t="s">
        <v>14</v>
      </c>
      <c r="E262" s="13"/>
      <c r="F262" s="14"/>
      <c r="G262" s="14"/>
      <c r="H262" s="14"/>
      <c r="I262" s="15"/>
      <c r="J262" s="306"/>
      <c r="K262" s="83"/>
      <c r="L262" s="83"/>
      <c r="M262" s="20"/>
    </row>
    <row r="263" spans="1:13" ht="13.5" thickBot="1">
      <c r="A263" s="18">
        <v>801</v>
      </c>
      <c r="B263" s="26" t="s">
        <v>467</v>
      </c>
      <c r="C263" s="1" t="s">
        <v>457</v>
      </c>
      <c r="D263" s="5" t="s">
        <v>17</v>
      </c>
      <c r="E263" s="91" t="s">
        <v>9</v>
      </c>
      <c r="F263" s="92" t="s">
        <v>10</v>
      </c>
      <c r="G263" s="92" t="s">
        <v>11</v>
      </c>
      <c r="H263" s="92" t="s">
        <v>12</v>
      </c>
      <c r="I263" s="157" t="s">
        <v>18</v>
      </c>
      <c r="J263" s="307" t="s">
        <v>468</v>
      </c>
      <c r="K263" s="82">
        <v>514.2420000000001</v>
      </c>
      <c r="L263" s="82">
        <f>VLOOKUP(A263,Лист1!$A$4:$C$1450,3,FALSE)</f>
        <v>673.3125</v>
      </c>
      <c r="M263" s="82">
        <f>VLOOKUP(A263,Лист1!$A$4:$C$1450,2,FALSE)</f>
        <v>744.1875</v>
      </c>
    </row>
    <row r="264" spans="1:13" ht="15.75">
      <c r="A264" s="17"/>
      <c r="B264" s="1"/>
      <c r="C264" s="30"/>
      <c r="D264" s="6" t="s">
        <v>16</v>
      </c>
      <c r="E264" s="7">
        <v>68</v>
      </c>
      <c r="F264" s="8">
        <v>70</v>
      </c>
      <c r="G264" s="8">
        <v>72</v>
      </c>
      <c r="H264" s="8">
        <v>74</v>
      </c>
      <c r="I264" s="9"/>
      <c r="J264" s="305"/>
      <c r="K264" s="83"/>
      <c r="L264" s="83"/>
      <c r="M264" s="20"/>
    </row>
    <row r="265" spans="1:13" ht="15.75">
      <c r="A265" s="17"/>
      <c r="B265" s="1"/>
      <c r="C265" s="1"/>
      <c r="D265" s="6" t="s">
        <v>13</v>
      </c>
      <c r="E265" s="10">
        <v>96</v>
      </c>
      <c r="F265" s="11">
        <v>100</v>
      </c>
      <c r="G265" s="11">
        <v>104</v>
      </c>
      <c r="H265" s="11">
        <v>108</v>
      </c>
      <c r="I265" s="12"/>
      <c r="J265" s="305"/>
      <c r="K265" s="83"/>
      <c r="L265" s="83"/>
      <c r="M265" s="20"/>
    </row>
    <row r="266" spans="1:13" ht="15.75">
      <c r="A266" s="17"/>
      <c r="B266" s="1"/>
      <c r="C266" s="1"/>
      <c r="D266" s="6" t="s">
        <v>15</v>
      </c>
      <c r="E266" s="10">
        <v>42</v>
      </c>
      <c r="F266" s="11">
        <v>43</v>
      </c>
      <c r="G266" s="11">
        <v>44</v>
      </c>
      <c r="H266" s="11">
        <v>45</v>
      </c>
      <c r="I266" s="12"/>
      <c r="J266" s="305"/>
      <c r="K266" s="83"/>
      <c r="L266" s="83"/>
      <c r="M266" s="20"/>
    </row>
    <row r="267" spans="1:13" ht="16.5" thickBot="1">
      <c r="A267" s="17"/>
      <c r="B267" s="1"/>
      <c r="C267" s="1"/>
      <c r="D267" s="6" t="s">
        <v>14</v>
      </c>
      <c r="E267" s="13"/>
      <c r="F267" s="14"/>
      <c r="G267" s="14"/>
      <c r="H267" s="14"/>
      <c r="I267" s="15"/>
      <c r="J267" s="306"/>
      <c r="K267" s="83"/>
      <c r="L267" s="83"/>
      <c r="M267" s="20"/>
    </row>
    <row r="268" spans="1:13" ht="13.5" thickBot="1">
      <c r="A268" s="18">
        <v>803</v>
      </c>
      <c r="B268" s="26" t="s">
        <v>470</v>
      </c>
      <c r="C268" s="1" t="s">
        <v>457</v>
      </c>
      <c r="D268" s="5" t="s">
        <v>17</v>
      </c>
      <c r="E268" s="91" t="s">
        <v>9</v>
      </c>
      <c r="F268" s="92" t="s">
        <v>10</v>
      </c>
      <c r="G268" s="92" t="s">
        <v>11</v>
      </c>
      <c r="H268" s="92" t="s">
        <v>12</v>
      </c>
      <c r="I268" s="157" t="s">
        <v>18</v>
      </c>
      <c r="J268" s="307" t="s">
        <v>95</v>
      </c>
      <c r="K268" s="82">
        <v>695.0292000000001</v>
      </c>
      <c r="L268" s="82">
        <f>VLOOKUP(A268,Лист1!$A$4:$C$1450,3,FALSE)</f>
        <v>936.6525</v>
      </c>
      <c r="M268" s="82">
        <f>VLOOKUP(A268,Лист1!$A$4:$C$1450,2,FALSE)</f>
        <v>1035.2475000000002</v>
      </c>
    </row>
    <row r="269" spans="1:13" ht="15.75">
      <c r="A269" s="17"/>
      <c r="B269" s="1"/>
      <c r="C269" s="30"/>
      <c r="D269" s="6" t="s">
        <v>16</v>
      </c>
      <c r="E269" s="7">
        <v>68</v>
      </c>
      <c r="F269" s="8">
        <v>70</v>
      </c>
      <c r="G269" s="8">
        <v>72</v>
      </c>
      <c r="H269" s="8">
        <v>74</v>
      </c>
      <c r="I269" s="9"/>
      <c r="J269" s="305"/>
      <c r="K269" s="83"/>
      <c r="L269" s="83"/>
      <c r="M269" s="20"/>
    </row>
    <row r="270" spans="1:13" ht="15.75">
      <c r="A270" s="17"/>
      <c r="B270" s="1"/>
      <c r="C270" s="1"/>
      <c r="D270" s="6" t="s">
        <v>13</v>
      </c>
      <c r="E270" s="10">
        <v>96</v>
      </c>
      <c r="F270" s="11">
        <v>100</v>
      </c>
      <c r="G270" s="11">
        <v>105</v>
      </c>
      <c r="H270" s="11">
        <v>110</v>
      </c>
      <c r="I270" s="12"/>
      <c r="J270" s="305"/>
      <c r="K270" s="83"/>
      <c r="L270" s="83"/>
      <c r="M270" s="20"/>
    </row>
    <row r="271" spans="1:13" ht="15.75">
      <c r="A271" s="17"/>
      <c r="B271" s="1"/>
      <c r="C271" s="1"/>
      <c r="D271" s="6" t="s">
        <v>15</v>
      </c>
      <c r="E271" s="10">
        <v>42</v>
      </c>
      <c r="F271" s="11">
        <v>44</v>
      </c>
      <c r="G271" s="11">
        <v>45</v>
      </c>
      <c r="H271" s="11">
        <v>47</v>
      </c>
      <c r="I271" s="12"/>
      <c r="J271" s="305"/>
      <c r="K271" s="83"/>
      <c r="L271" s="83"/>
      <c r="M271" s="20"/>
    </row>
    <row r="272" spans="1:13" ht="16.5" thickBot="1">
      <c r="A272" s="17"/>
      <c r="B272" s="1"/>
      <c r="C272" s="1"/>
      <c r="D272" s="6" t="s">
        <v>14</v>
      </c>
      <c r="E272" s="13"/>
      <c r="F272" s="14"/>
      <c r="G272" s="14"/>
      <c r="H272" s="14"/>
      <c r="I272" s="15"/>
      <c r="J272" s="306"/>
      <c r="K272" s="83"/>
      <c r="L272" s="83"/>
      <c r="M272" s="20"/>
    </row>
    <row r="273" spans="1:13" ht="13.5" thickBot="1">
      <c r="A273" s="18">
        <v>804</v>
      </c>
      <c r="B273" s="26" t="s">
        <v>471</v>
      </c>
      <c r="C273" s="1" t="s">
        <v>472</v>
      </c>
      <c r="D273" s="5" t="s">
        <v>17</v>
      </c>
      <c r="E273" s="91" t="s">
        <v>9</v>
      </c>
      <c r="F273" s="92" t="s">
        <v>10</v>
      </c>
      <c r="G273" s="92" t="s">
        <v>11</v>
      </c>
      <c r="H273" s="92" t="s">
        <v>12</v>
      </c>
      <c r="I273" s="157" t="s">
        <v>18</v>
      </c>
      <c r="J273" s="307" t="s">
        <v>473</v>
      </c>
      <c r="K273" s="82">
        <v>469.0452</v>
      </c>
      <c r="L273" s="82">
        <f>VLOOKUP(A273,Лист1!$A$4:$C$1450,3,FALSE)</f>
        <v>607.4775</v>
      </c>
      <c r="M273" s="82">
        <f>VLOOKUP(A273,Лист1!$A$4:$C$1450,2,FALSE)</f>
        <v>671.4225</v>
      </c>
    </row>
    <row r="274" spans="1:13" ht="15.75">
      <c r="A274" s="17"/>
      <c r="B274" s="1"/>
      <c r="C274" s="30"/>
      <c r="D274" s="6" t="s">
        <v>16</v>
      </c>
      <c r="E274" s="7">
        <v>67</v>
      </c>
      <c r="F274" s="8">
        <v>69</v>
      </c>
      <c r="G274" s="8">
        <v>71</v>
      </c>
      <c r="H274" s="8">
        <v>73</v>
      </c>
      <c r="I274" s="9"/>
      <c r="J274" s="305"/>
      <c r="K274" s="83"/>
      <c r="L274" s="83"/>
      <c r="M274" s="20"/>
    </row>
    <row r="275" spans="1:13" ht="15.75">
      <c r="A275" s="17"/>
      <c r="B275" s="1"/>
      <c r="C275" s="1"/>
      <c r="D275" s="6" t="s">
        <v>13</v>
      </c>
      <c r="E275" s="10">
        <v>90</v>
      </c>
      <c r="F275" s="11">
        <v>94</v>
      </c>
      <c r="G275" s="11">
        <v>98</v>
      </c>
      <c r="H275" s="11">
        <v>102</v>
      </c>
      <c r="I275" s="12"/>
      <c r="J275" s="305"/>
      <c r="K275" s="83"/>
      <c r="L275" s="83"/>
      <c r="M275" s="20"/>
    </row>
    <row r="276" spans="1:13" ht="15.75">
      <c r="A276" s="17"/>
      <c r="B276" s="1"/>
      <c r="C276" s="1"/>
      <c r="D276" s="6" t="s">
        <v>15</v>
      </c>
      <c r="E276" s="10">
        <v>38</v>
      </c>
      <c r="F276" s="11">
        <v>39</v>
      </c>
      <c r="G276" s="11">
        <v>40</v>
      </c>
      <c r="H276" s="11">
        <v>41</v>
      </c>
      <c r="I276" s="12"/>
      <c r="J276" s="305"/>
      <c r="K276" s="83"/>
      <c r="L276" s="83"/>
      <c r="M276" s="20"/>
    </row>
    <row r="277" spans="1:13" ht="16.5" thickBot="1">
      <c r="A277" s="17"/>
      <c r="B277" s="1"/>
      <c r="C277" s="1"/>
      <c r="D277" s="6" t="s">
        <v>14</v>
      </c>
      <c r="E277" s="13"/>
      <c r="F277" s="14"/>
      <c r="G277" s="14"/>
      <c r="H277" s="14"/>
      <c r="I277" s="15"/>
      <c r="J277" s="306"/>
      <c r="K277" s="83"/>
      <c r="L277" s="83"/>
      <c r="M277" s="20"/>
    </row>
    <row r="278" spans="1:13" ht="13.5" thickBot="1">
      <c r="A278" s="18">
        <v>805</v>
      </c>
      <c r="B278" s="26" t="s">
        <v>474</v>
      </c>
      <c r="C278" s="1" t="s">
        <v>475</v>
      </c>
      <c r="D278" s="5" t="s">
        <v>17</v>
      </c>
      <c r="E278" s="91" t="s">
        <v>9</v>
      </c>
      <c r="F278" s="92" t="s">
        <v>10</v>
      </c>
      <c r="G278" s="92" t="s">
        <v>11</v>
      </c>
      <c r="H278" s="92" t="s">
        <v>12</v>
      </c>
      <c r="I278" s="157" t="s">
        <v>18</v>
      </c>
      <c r="J278" s="307" t="s">
        <v>476</v>
      </c>
      <c r="K278" s="82">
        <v>612.1684</v>
      </c>
      <c r="L278" s="82">
        <f>VLOOKUP(A278,Лист1!$A$4:$C$1450,3,FALSE)</f>
        <v>903.735</v>
      </c>
      <c r="M278" s="82">
        <f>VLOOKUP(A278,Лист1!$A$4:$C$1450,2,FALSE)</f>
        <v>998.8649999999999</v>
      </c>
    </row>
    <row r="279" spans="1:13" ht="15.75">
      <c r="A279" s="17"/>
      <c r="B279" s="1"/>
      <c r="C279" s="30"/>
      <c r="D279" s="6" t="s">
        <v>16</v>
      </c>
      <c r="E279" s="7">
        <v>67</v>
      </c>
      <c r="F279" s="8">
        <v>69</v>
      </c>
      <c r="G279" s="8">
        <v>71</v>
      </c>
      <c r="H279" s="8">
        <v>73</v>
      </c>
      <c r="I279" s="9"/>
      <c r="J279" s="305"/>
      <c r="K279" s="83"/>
      <c r="L279" s="83"/>
      <c r="M279" s="20"/>
    </row>
    <row r="280" spans="1:13" ht="15.75">
      <c r="A280" s="17"/>
      <c r="B280" s="1"/>
      <c r="C280" s="1"/>
      <c r="D280" s="6" t="s">
        <v>13</v>
      </c>
      <c r="E280" s="10">
        <v>94</v>
      </c>
      <c r="F280" s="11">
        <v>98</v>
      </c>
      <c r="G280" s="11">
        <v>102</v>
      </c>
      <c r="H280" s="11">
        <v>106</v>
      </c>
      <c r="I280" s="12"/>
      <c r="J280" s="305"/>
      <c r="K280" s="83"/>
      <c r="L280" s="83"/>
      <c r="M280" s="20"/>
    </row>
    <row r="281" spans="1:13" ht="15.75">
      <c r="A281" s="17"/>
      <c r="B281" s="1"/>
      <c r="C281" s="1"/>
      <c r="D281" s="6" t="s">
        <v>15</v>
      </c>
      <c r="E281" s="10">
        <v>41</v>
      </c>
      <c r="F281" s="11">
        <v>42</v>
      </c>
      <c r="G281" s="11">
        <v>43</v>
      </c>
      <c r="H281" s="11">
        <v>44</v>
      </c>
      <c r="I281" s="12"/>
      <c r="J281" s="305"/>
      <c r="K281" s="83"/>
      <c r="L281" s="83"/>
      <c r="M281" s="20"/>
    </row>
    <row r="282" spans="1:13" ht="16.5" thickBot="1">
      <c r="A282" s="17"/>
      <c r="B282" s="1"/>
      <c r="C282" s="1"/>
      <c r="D282" s="6" t="s">
        <v>14</v>
      </c>
      <c r="E282" s="13"/>
      <c r="F282" s="14"/>
      <c r="G282" s="14"/>
      <c r="H282" s="14"/>
      <c r="I282" s="15"/>
      <c r="J282" s="306"/>
      <c r="K282" s="83"/>
      <c r="L282" s="83"/>
      <c r="M282" s="20"/>
    </row>
    <row r="283" spans="1:13" ht="13.5" thickBot="1">
      <c r="A283" s="18">
        <v>806</v>
      </c>
      <c r="B283" s="26" t="s">
        <v>477</v>
      </c>
      <c r="C283" s="1" t="s">
        <v>478</v>
      </c>
      <c r="D283" s="5" t="s">
        <v>17</v>
      </c>
      <c r="E283" s="91" t="s">
        <v>9</v>
      </c>
      <c r="F283" s="92" t="s">
        <v>10</v>
      </c>
      <c r="G283" s="92" t="s">
        <v>11</v>
      </c>
      <c r="H283" s="92" t="s">
        <v>12</v>
      </c>
      <c r="I283" s="157" t="s">
        <v>18</v>
      </c>
      <c r="J283" s="307" t="s">
        <v>479</v>
      </c>
      <c r="K283" s="82">
        <v>469.0452</v>
      </c>
      <c r="L283" s="82">
        <f>VLOOKUP(A283,Лист1!$A$4:$C$1450,3,FALSE)</f>
        <v>815.955</v>
      </c>
      <c r="M283" s="82">
        <f>VLOOKUP(A283,Лист1!$A$4:$C$1450,2,FALSE)</f>
        <v>901.845</v>
      </c>
    </row>
    <row r="284" spans="1:13" ht="15.75">
      <c r="A284" s="17"/>
      <c r="B284" s="1"/>
      <c r="C284" s="30"/>
      <c r="D284" s="6" t="s">
        <v>16</v>
      </c>
      <c r="E284" s="7">
        <v>66</v>
      </c>
      <c r="F284" s="8">
        <v>68</v>
      </c>
      <c r="G284" s="8">
        <v>70</v>
      </c>
      <c r="H284" s="8">
        <v>72</v>
      </c>
      <c r="I284" s="9"/>
      <c r="J284" s="305"/>
      <c r="K284" s="83"/>
      <c r="L284" s="83"/>
      <c r="M284" s="20"/>
    </row>
    <row r="285" spans="1:13" ht="15.75">
      <c r="A285" s="17"/>
      <c r="B285" s="1"/>
      <c r="C285" s="1"/>
      <c r="D285" s="6" t="s">
        <v>13</v>
      </c>
      <c r="E285" s="10">
        <v>94</v>
      </c>
      <c r="F285" s="11">
        <v>98</v>
      </c>
      <c r="G285" s="11">
        <v>102</v>
      </c>
      <c r="H285" s="11">
        <v>106</v>
      </c>
      <c r="I285" s="12"/>
      <c r="J285" s="305"/>
      <c r="K285" s="83"/>
      <c r="L285" s="83"/>
      <c r="M285" s="20"/>
    </row>
    <row r="286" spans="1:13" ht="15.75">
      <c r="A286" s="17"/>
      <c r="B286" s="1"/>
      <c r="C286" s="1"/>
      <c r="D286" s="6" t="s">
        <v>15</v>
      </c>
      <c r="E286" s="10">
        <v>39</v>
      </c>
      <c r="F286" s="11">
        <v>40</v>
      </c>
      <c r="G286" s="11">
        <v>41</v>
      </c>
      <c r="H286" s="11">
        <v>42</v>
      </c>
      <c r="I286" s="12"/>
      <c r="J286" s="305"/>
      <c r="K286" s="83"/>
      <c r="L286" s="83"/>
      <c r="M286" s="20"/>
    </row>
    <row r="287" spans="1:13" ht="16.5" thickBot="1">
      <c r="A287" s="17"/>
      <c r="B287" s="1"/>
      <c r="C287" s="1"/>
      <c r="D287" s="6" t="s">
        <v>14</v>
      </c>
      <c r="E287" s="13"/>
      <c r="F287" s="14"/>
      <c r="G287" s="14"/>
      <c r="H287" s="14"/>
      <c r="I287" s="15"/>
      <c r="J287" s="306"/>
      <c r="K287" s="83"/>
      <c r="L287" s="83"/>
      <c r="M287" s="20"/>
    </row>
    <row r="288" spans="1:13" ht="13.5" thickBot="1">
      <c r="A288" s="18">
        <v>807</v>
      </c>
      <c r="B288" s="26" t="s">
        <v>480</v>
      </c>
      <c r="C288" s="1" t="s">
        <v>469</v>
      </c>
      <c r="D288" s="5" t="s">
        <v>17</v>
      </c>
      <c r="E288" s="91" t="s">
        <v>9</v>
      </c>
      <c r="F288" s="92" t="s">
        <v>10</v>
      </c>
      <c r="G288" s="92" t="s">
        <v>11</v>
      </c>
      <c r="H288" s="92" t="s">
        <v>12</v>
      </c>
      <c r="I288" s="157" t="s">
        <v>18</v>
      </c>
      <c r="J288" s="307" t="s">
        <v>481</v>
      </c>
      <c r="K288" s="82">
        <v>755.2916000000001</v>
      </c>
      <c r="L288" s="82">
        <f>VLOOKUP(A288,Лист1!$A$4:$C$1450,3,FALSE)</f>
        <v>1024.4325000000001</v>
      </c>
      <c r="M288" s="82">
        <f>VLOOKUP(A288,Лист1!$A$4:$C$1450,2,FALSE)</f>
        <v>1132.2675</v>
      </c>
    </row>
    <row r="289" spans="1:13" ht="15.75">
      <c r="A289" s="17"/>
      <c r="B289" s="1"/>
      <c r="C289" s="30"/>
      <c r="D289" s="6" t="s">
        <v>16</v>
      </c>
      <c r="E289" s="7">
        <v>68</v>
      </c>
      <c r="F289" s="8">
        <v>70</v>
      </c>
      <c r="G289" s="8">
        <v>72</v>
      </c>
      <c r="H289" s="8">
        <v>74</v>
      </c>
      <c r="I289" s="9"/>
      <c r="J289" s="305"/>
      <c r="K289" s="83"/>
      <c r="L289" s="83"/>
      <c r="M289" s="20"/>
    </row>
    <row r="290" spans="1:13" ht="15.75">
      <c r="A290" s="17"/>
      <c r="B290" s="1"/>
      <c r="C290" s="1"/>
      <c r="D290" s="6" t="s">
        <v>13</v>
      </c>
      <c r="E290" s="10">
        <v>96</v>
      </c>
      <c r="F290" s="11">
        <v>100</v>
      </c>
      <c r="G290" s="11">
        <v>105</v>
      </c>
      <c r="H290" s="11">
        <v>110</v>
      </c>
      <c r="I290" s="12"/>
      <c r="J290" s="305"/>
      <c r="K290" s="83"/>
      <c r="L290" s="83"/>
      <c r="M290" s="20"/>
    </row>
    <row r="291" spans="1:13" ht="15.75">
      <c r="A291" s="17"/>
      <c r="B291" s="1"/>
      <c r="C291" s="1"/>
      <c r="D291" s="6" t="s">
        <v>15</v>
      </c>
      <c r="E291" s="10">
        <v>42</v>
      </c>
      <c r="F291" s="11">
        <v>44</v>
      </c>
      <c r="G291" s="11">
        <v>45</v>
      </c>
      <c r="H291" s="11">
        <v>47</v>
      </c>
      <c r="I291" s="12"/>
      <c r="J291" s="305"/>
      <c r="K291" s="83"/>
      <c r="L291" s="83"/>
      <c r="M291" s="20"/>
    </row>
    <row r="292" spans="1:13" ht="16.5" thickBot="1">
      <c r="A292" s="17"/>
      <c r="B292" s="1"/>
      <c r="C292" s="1"/>
      <c r="D292" s="6" t="s">
        <v>14</v>
      </c>
      <c r="E292" s="13"/>
      <c r="F292" s="14"/>
      <c r="G292" s="14"/>
      <c r="H292" s="14"/>
      <c r="I292" s="15"/>
      <c r="J292" s="306"/>
      <c r="K292" s="83"/>
      <c r="L292" s="83"/>
      <c r="M292" s="20"/>
    </row>
    <row r="293" spans="1:13" ht="13.5" thickBot="1">
      <c r="A293" s="18">
        <v>808</v>
      </c>
      <c r="B293" s="26" t="s">
        <v>482</v>
      </c>
      <c r="C293" s="1" t="s">
        <v>457</v>
      </c>
      <c r="D293" s="5" t="s">
        <v>17</v>
      </c>
      <c r="E293" s="91" t="s">
        <v>9</v>
      </c>
      <c r="F293" s="92" t="s">
        <v>10</v>
      </c>
      <c r="G293" s="92" t="s">
        <v>11</v>
      </c>
      <c r="H293" s="92" t="s">
        <v>12</v>
      </c>
      <c r="I293" s="157" t="s">
        <v>18</v>
      </c>
      <c r="J293" s="307" t="s">
        <v>483</v>
      </c>
      <c r="K293" s="82">
        <v>514.2420000000001</v>
      </c>
      <c r="L293" s="82">
        <f>VLOOKUP(A293,Лист1!$A$4:$C$1450,3,FALSE)</f>
        <v>673.3125</v>
      </c>
      <c r="M293" s="82">
        <f>VLOOKUP(A293,Лист1!$A$4:$C$1450,2,FALSE)</f>
        <v>744.1875</v>
      </c>
    </row>
    <row r="294" spans="1:13" ht="15.75">
      <c r="A294" s="17"/>
      <c r="B294" s="1"/>
      <c r="C294" s="30"/>
      <c r="D294" s="6" t="s">
        <v>16</v>
      </c>
      <c r="E294" s="7">
        <v>68</v>
      </c>
      <c r="F294" s="8">
        <v>70</v>
      </c>
      <c r="G294" s="8">
        <v>72</v>
      </c>
      <c r="H294" s="8">
        <v>74</v>
      </c>
      <c r="I294" s="9"/>
      <c r="J294" s="305"/>
      <c r="K294" s="83"/>
      <c r="L294" s="83"/>
      <c r="M294" s="20"/>
    </row>
    <row r="295" spans="1:13" ht="15.75">
      <c r="A295" s="17"/>
      <c r="B295" s="1"/>
      <c r="C295" s="1"/>
      <c r="D295" s="6" t="s">
        <v>13</v>
      </c>
      <c r="E295" s="10">
        <v>95</v>
      </c>
      <c r="F295" s="11">
        <v>99</v>
      </c>
      <c r="G295" s="11">
        <v>103</v>
      </c>
      <c r="H295" s="11">
        <v>107</v>
      </c>
      <c r="I295" s="12"/>
      <c r="J295" s="305"/>
      <c r="K295" s="83"/>
      <c r="L295" s="83"/>
      <c r="M295" s="20"/>
    </row>
    <row r="296" spans="1:13" ht="15.75">
      <c r="A296" s="17"/>
      <c r="B296" s="1"/>
      <c r="C296" s="1"/>
      <c r="D296" s="6" t="s">
        <v>15</v>
      </c>
      <c r="E296" s="10">
        <v>42</v>
      </c>
      <c r="F296" s="11">
        <v>43</v>
      </c>
      <c r="G296" s="11">
        <v>44</v>
      </c>
      <c r="H296" s="11">
        <v>45</v>
      </c>
      <c r="I296" s="12"/>
      <c r="J296" s="305"/>
      <c r="K296" s="83"/>
      <c r="L296" s="83"/>
      <c r="M296" s="20"/>
    </row>
    <row r="297" spans="1:13" ht="16.5" thickBot="1">
      <c r="A297" s="17"/>
      <c r="B297" s="1"/>
      <c r="C297" s="1"/>
      <c r="D297" s="6" t="s">
        <v>14</v>
      </c>
      <c r="E297" s="13"/>
      <c r="F297" s="14"/>
      <c r="G297" s="14"/>
      <c r="H297" s="14"/>
      <c r="I297" s="15"/>
      <c r="J297" s="306"/>
      <c r="K297" s="83"/>
      <c r="L297" s="83"/>
      <c r="M297" s="20"/>
    </row>
    <row r="298" spans="1:13" ht="13.5" thickBot="1">
      <c r="A298" s="18">
        <v>809</v>
      </c>
      <c r="B298" s="26" t="s">
        <v>484</v>
      </c>
      <c r="C298" s="1" t="s">
        <v>469</v>
      </c>
      <c r="D298" s="5" t="s">
        <v>17</v>
      </c>
      <c r="E298" s="91" t="s">
        <v>9</v>
      </c>
      <c r="F298" s="92" t="s">
        <v>10</v>
      </c>
      <c r="G298" s="92" t="s">
        <v>11</v>
      </c>
      <c r="H298" s="92" t="s">
        <v>12</v>
      </c>
      <c r="I298" s="157" t="s">
        <v>18</v>
      </c>
      <c r="J298" s="307" t="s">
        <v>485</v>
      </c>
      <c r="K298" s="82">
        <v>612.1684</v>
      </c>
      <c r="L298" s="82">
        <f>VLOOKUP(A298,Лист1!$A$4:$C$1450,3,FALSE)</f>
        <v>815.955</v>
      </c>
      <c r="M298" s="82">
        <f>VLOOKUP(A298,Лист1!$A$4:$C$1450,2,FALSE)</f>
        <v>901.845</v>
      </c>
    </row>
    <row r="299" spans="1:13" ht="15.75">
      <c r="A299" s="17"/>
      <c r="B299" s="1"/>
      <c r="C299" s="30"/>
      <c r="D299" s="6" t="s">
        <v>16</v>
      </c>
      <c r="E299" s="7">
        <v>71</v>
      </c>
      <c r="F299" s="8">
        <v>74</v>
      </c>
      <c r="G299" s="8">
        <v>75</v>
      </c>
      <c r="H299" s="8">
        <v>75</v>
      </c>
      <c r="I299" s="9">
        <v>78</v>
      </c>
      <c r="J299" s="305"/>
      <c r="K299" s="83"/>
      <c r="L299" s="83"/>
      <c r="M299" s="20"/>
    </row>
    <row r="300" spans="1:13" ht="15.75">
      <c r="A300" s="17"/>
      <c r="B300" s="1"/>
      <c r="C300" s="1"/>
      <c r="D300" s="6" t="s">
        <v>13</v>
      </c>
      <c r="E300" s="10">
        <v>95</v>
      </c>
      <c r="F300" s="11">
        <v>98</v>
      </c>
      <c r="G300" s="11">
        <v>102</v>
      </c>
      <c r="H300" s="11">
        <v>106</v>
      </c>
      <c r="I300" s="12">
        <v>112</v>
      </c>
      <c r="J300" s="305"/>
      <c r="K300" s="83"/>
      <c r="L300" s="83"/>
      <c r="M300" s="20"/>
    </row>
    <row r="301" spans="1:13" ht="15.75">
      <c r="A301" s="17"/>
      <c r="B301" s="1"/>
      <c r="C301" s="1"/>
      <c r="D301" s="6" t="s">
        <v>15</v>
      </c>
      <c r="E301" s="10">
        <v>41</v>
      </c>
      <c r="F301" s="11">
        <v>42</v>
      </c>
      <c r="G301" s="11">
        <v>43</v>
      </c>
      <c r="H301" s="11">
        <v>44</v>
      </c>
      <c r="I301" s="12">
        <v>45</v>
      </c>
      <c r="J301" s="305"/>
      <c r="K301" s="83"/>
      <c r="L301" s="83"/>
      <c r="M301" s="20"/>
    </row>
    <row r="302" spans="1:13" ht="16.5" thickBot="1">
      <c r="A302" s="17"/>
      <c r="B302" s="1"/>
      <c r="C302" s="1"/>
      <c r="D302" s="6" t="s">
        <v>14</v>
      </c>
      <c r="E302" s="13"/>
      <c r="F302" s="14"/>
      <c r="G302" s="14"/>
      <c r="H302" s="14"/>
      <c r="I302" s="15"/>
      <c r="J302" s="306"/>
      <c r="K302" s="83"/>
      <c r="L302" s="83"/>
      <c r="M302" s="20"/>
    </row>
    <row r="303" spans="1:13" ht="13.5" thickBot="1">
      <c r="A303" s="18">
        <v>810</v>
      </c>
      <c r="B303" s="26" t="s">
        <v>486</v>
      </c>
      <c r="C303" s="1" t="s">
        <v>487</v>
      </c>
      <c r="D303" s="5" t="s">
        <v>17</v>
      </c>
      <c r="E303" s="91" t="s">
        <v>9</v>
      </c>
      <c r="F303" s="92" t="s">
        <v>10</v>
      </c>
      <c r="G303" s="92" t="s">
        <v>11</v>
      </c>
      <c r="H303" s="92" t="s">
        <v>12</v>
      </c>
      <c r="I303" s="157" t="s">
        <v>18</v>
      </c>
      <c r="J303" s="307" t="s">
        <v>488</v>
      </c>
      <c r="K303" s="82">
        <v>514.2420000000001</v>
      </c>
      <c r="L303" s="82">
        <f>VLOOKUP(A303,Лист1!$A$4:$C$1450,3,FALSE)</f>
        <v>673.3125</v>
      </c>
      <c r="M303" s="82">
        <f>VLOOKUP(A303,Лист1!$A$4:$C$1450,2,FALSE)</f>
        <v>744.1875</v>
      </c>
    </row>
    <row r="304" spans="1:13" ht="15.75">
      <c r="A304" s="17"/>
      <c r="B304" s="1"/>
      <c r="C304" s="30"/>
      <c r="D304" s="6" t="s">
        <v>16</v>
      </c>
      <c r="E304" s="7">
        <v>68</v>
      </c>
      <c r="F304" s="8">
        <v>70</v>
      </c>
      <c r="G304" s="8">
        <v>72</v>
      </c>
      <c r="H304" s="8">
        <v>74</v>
      </c>
      <c r="I304" s="9"/>
      <c r="J304" s="305"/>
      <c r="K304" s="83"/>
      <c r="L304" s="83"/>
      <c r="M304" s="20"/>
    </row>
    <row r="305" spans="1:13" ht="15.75">
      <c r="A305" s="17"/>
      <c r="B305" s="1"/>
      <c r="C305" s="1"/>
      <c r="D305" s="6" t="s">
        <v>13</v>
      </c>
      <c r="E305" s="10">
        <v>94</v>
      </c>
      <c r="F305" s="11">
        <v>100</v>
      </c>
      <c r="G305" s="11">
        <v>105</v>
      </c>
      <c r="H305" s="11">
        <v>110</v>
      </c>
      <c r="I305" s="12"/>
      <c r="J305" s="305"/>
      <c r="K305" s="83"/>
      <c r="L305" s="83"/>
      <c r="M305" s="20"/>
    </row>
    <row r="306" spans="1:13" ht="15.75">
      <c r="A306" s="17"/>
      <c r="B306" s="1"/>
      <c r="C306" s="1"/>
      <c r="D306" s="6" t="s">
        <v>15</v>
      </c>
      <c r="E306" s="10">
        <v>42</v>
      </c>
      <c r="F306" s="11">
        <v>44</v>
      </c>
      <c r="G306" s="11">
        <v>46</v>
      </c>
      <c r="H306" s="11">
        <v>47</v>
      </c>
      <c r="I306" s="12"/>
      <c r="J306" s="305"/>
      <c r="K306" s="83"/>
      <c r="L306" s="83"/>
      <c r="M306" s="20"/>
    </row>
    <row r="307" spans="1:13" ht="16.5" thickBot="1">
      <c r="A307" s="17"/>
      <c r="B307" s="1"/>
      <c r="C307" s="1"/>
      <c r="D307" s="6" t="s">
        <v>14</v>
      </c>
      <c r="E307" s="13"/>
      <c r="F307" s="14"/>
      <c r="G307" s="14"/>
      <c r="H307" s="14"/>
      <c r="I307" s="15"/>
      <c r="J307" s="306"/>
      <c r="K307" s="83"/>
      <c r="L307" s="83"/>
      <c r="M307" s="20"/>
    </row>
    <row r="308" spans="1:13" ht="13.5" thickBot="1">
      <c r="A308" s="18">
        <v>811</v>
      </c>
      <c r="B308" s="26" t="s">
        <v>489</v>
      </c>
      <c r="C308" s="1" t="s">
        <v>462</v>
      </c>
      <c r="D308" s="5" t="s">
        <v>17</v>
      </c>
      <c r="E308" s="91" t="s">
        <v>9</v>
      </c>
      <c r="F308" s="92" t="s">
        <v>10</v>
      </c>
      <c r="G308" s="92" t="s">
        <v>11</v>
      </c>
      <c r="H308" s="92" t="s">
        <v>12</v>
      </c>
      <c r="I308" s="157" t="s">
        <v>18</v>
      </c>
      <c r="J308" s="307" t="s">
        <v>490</v>
      </c>
      <c r="K308" s="82">
        <v>823.0868</v>
      </c>
      <c r="L308" s="82">
        <f>VLOOKUP(A308,Лист1!$A$4:$C$1450,3,FALSE)</f>
        <v>1123.1849999999997</v>
      </c>
      <c r="M308" s="82">
        <f>VLOOKUP(A308,Лист1!$A$4:$C$1450,2,FALSE)</f>
        <v>1241.415</v>
      </c>
    </row>
    <row r="309" spans="1:13" ht="15.75">
      <c r="A309" s="17"/>
      <c r="B309" s="1"/>
      <c r="C309" s="30"/>
      <c r="D309" s="6" t="s">
        <v>16</v>
      </c>
      <c r="E309" s="7">
        <v>68</v>
      </c>
      <c r="F309" s="8">
        <v>70</v>
      </c>
      <c r="G309" s="8">
        <v>72</v>
      </c>
      <c r="H309" s="8">
        <v>74</v>
      </c>
      <c r="I309" s="9"/>
      <c r="J309" s="305"/>
      <c r="K309" s="83"/>
      <c r="L309" s="83"/>
      <c r="M309" s="20"/>
    </row>
    <row r="310" spans="1:13" ht="15.75">
      <c r="A310" s="17"/>
      <c r="B310" s="1"/>
      <c r="C310" s="1"/>
      <c r="D310" s="6" t="s">
        <v>13</v>
      </c>
      <c r="E310" s="10">
        <v>96</v>
      </c>
      <c r="F310" s="11">
        <v>100</v>
      </c>
      <c r="G310" s="11">
        <v>105</v>
      </c>
      <c r="H310" s="11">
        <v>110</v>
      </c>
      <c r="I310" s="12"/>
      <c r="J310" s="305"/>
      <c r="K310" s="83"/>
      <c r="L310" s="83"/>
      <c r="M310" s="20"/>
    </row>
    <row r="311" spans="1:13" ht="15.75">
      <c r="A311" s="17"/>
      <c r="B311" s="1"/>
      <c r="C311" s="1"/>
      <c r="D311" s="6" t="s">
        <v>15</v>
      </c>
      <c r="E311" s="10">
        <v>42</v>
      </c>
      <c r="F311" s="11">
        <v>44</v>
      </c>
      <c r="G311" s="11">
        <v>45</v>
      </c>
      <c r="H311" s="11">
        <v>47</v>
      </c>
      <c r="I311" s="12"/>
      <c r="J311" s="305"/>
      <c r="K311" s="83"/>
      <c r="L311" s="83"/>
      <c r="M311" s="20"/>
    </row>
    <row r="312" spans="1:13" ht="16.5" thickBot="1">
      <c r="A312" s="17"/>
      <c r="B312" s="1"/>
      <c r="C312" s="1"/>
      <c r="D312" s="6" t="s">
        <v>14</v>
      </c>
      <c r="E312" s="13"/>
      <c r="F312" s="14"/>
      <c r="G312" s="14"/>
      <c r="H312" s="14"/>
      <c r="I312" s="15"/>
      <c r="J312" s="306"/>
      <c r="K312" s="83"/>
      <c r="L312" s="83"/>
      <c r="M312" s="20"/>
    </row>
    <row r="313" spans="1:13" ht="13.5" thickBot="1">
      <c r="A313" s="18">
        <v>812</v>
      </c>
      <c r="B313" s="26" t="s">
        <v>491</v>
      </c>
      <c r="C313" s="1" t="s">
        <v>454</v>
      </c>
      <c r="D313" s="5" t="s">
        <v>17</v>
      </c>
      <c r="E313" s="91" t="s">
        <v>9</v>
      </c>
      <c r="F313" s="92" t="s">
        <v>10</v>
      </c>
      <c r="G313" s="92" t="s">
        <v>11</v>
      </c>
      <c r="H313" s="92" t="s">
        <v>12</v>
      </c>
      <c r="I313" s="157" t="s">
        <v>18</v>
      </c>
      <c r="J313" s="307" t="s">
        <v>492</v>
      </c>
      <c r="K313" s="82">
        <v>469.0452</v>
      </c>
      <c r="L313" s="82">
        <f>VLOOKUP(A313,Лист1!$A$4:$C$1450,3,FALSE)</f>
        <v>607.4775</v>
      </c>
      <c r="M313" s="82">
        <f>VLOOKUP(A313,Лист1!$A$4:$C$1450,2,FALSE)</f>
        <v>671.4225</v>
      </c>
    </row>
    <row r="314" spans="1:13" ht="15.75">
      <c r="A314" s="17"/>
      <c r="B314" s="1"/>
      <c r="C314" s="30"/>
      <c r="D314" s="6" t="s">
        <v>16</v>
      </c>
      <c r="E314" s="7">
        <v>68</v>
      </c>
      <c r="F314" s="8">
        <v>69</v>
      </c>
      <c r="G314" s="8">
        <v>71</v>
      </c>
      <c r="H314" s="8">
        <v>73</v>
      </c>
      <c r="I314" s="9"/>
      <c r="J314" s="305"/>
      <c r="K314" s="83"/>
      <c r="L314" s="83"/>
      <c r="M314" s="20"/>
    </row>
    <row r="315" spans="1:13" ht="15.75">
      <c r="A315" s="17"/>
      <c r="B315" s="1"/>
      <c r="C315" s="1"/>
      <c r="D315" s="6" t="s">
        <v>13</v>
      </c>
      <c r="E315" s="10">
        <v>86</v>
      </c>
      <c r="F315" s="11">
        <v>93</v>
      </c>
      <c r="G315" s="11">
        <v>96</v>
      </c>
      <c r="H315" s="11">
        <v>98</v>
      </c>
      <c r="I315" s="12"/>
      <c r="J315" s="305"/>
      <c r="K315" s="83"/>
      <c r="L315" s="83"/>
      <c r="M315" s="20"/>
    </row>
    <row r="316" spans="1:13" ht="15.75">
      <c r="A316" s="17"/>
      <c r="B316" s="1"/>
      <c r="C316" s="1"/>
      <c r="D316" s="6" t="s">
        <v>15</v>
      </c>
      <c r="E316" s="10">
        <v>41</v>
      </c>
      <c r="F316" s="11">
        <v>42</v>
      </c>
      <c r="G316" s="11">
        <v>43</v>
      </c>
      <c r="H316" s="11">
        <v>44</v>
      </c>
      <c r="I316" s="12"/>
      <c r="J316" s="305"/>
      <c r="K316" s="83"/>
      <c r="L316" s="83"/>
      <c r="M316" s="20"/>
    </row>
    <row r="317" spans="1:13" ht="16.5" thickBot="1">
      <c r="A317" s="17"/>
      <c r="B317" s="1"/>
      <c r="C317" s="1"/>
      <c r="D317" s="6" t="s">
        <v>14</v>
      </c>
      <c r="E317" s="13"/>
      <c r="F317" s="14"/>
      <c r="G317" s="14"/>
      <c r="H317" s="14"/>
      <c r="I317" s="15"/>
      <c r="J317" s="306"/>
      <c r="K317" s="83"/>
      <c r="L317" s="83"/>
      <c r="M317" s="20"/>
    </row>
    <row r="318" spans="1:13" ht="13.5" thickBot="1">
      <c r="A318" s="18">
        <v>813</v>
      </c>
      <c r="B318" s="26" t="s">
        <v>493</v>
      </c>
      <c r="C318" s="1" t="s">
        <v>462</v>
      </c>
      <c r="D318" s="5" t="s">
        <v>17</v>
      </c>
      <c r="E318" s="91" t="s">
        <v>9</v>
      </c>
      <c r="F318" s="92" t="s">
        <v>10</v>
      </c>
      <c r="G318" s="92" t="s">
        <v>11</v>
      </c>
      <c r="H318" s="92" t="s">
        <v>12</v>
      </c>
      <c r="I318" s="157" t="s">
        <v>18</v>
      </c>
      <c r="J318" s="307" t="s">
        <v>95</v>
      </c>
      <c r="K318" s="82">
        <v>770.3572</v>
      </c>
      <c r="L318" s="82">
        <f>VLOOKUP(A318,Лист1!$A$4:$C$1450,3,FALSE)</f>
        <v>1046.3775</v>
      </c>
      <c r="M318" s="82">
        <f>VLOOKUP(A318,Лист1!$A$4:$C$1450,2,FALSE)</f>
        <v>1156.5225</v>
      </c>
    </row>
    <row r="319" spans="1:13" ht="15.75">
      <c r="A319" s="17"/>
      <c r="B319" s="1"/>
      <c r="C319" s="30"/>
      <c r="D319" s="6" t="s">
        <v>16</v>
      </c>
      <c r="E319" s="7">
        <v>68</v>
      </c>
      <c r="F319" s="8">
        <v>70</v>
      </c>
      <c r="G319" s="8">
        <v>72</v>
      </c>
      <c r="H319" s="8">
        <v>74</v>
      </c>
      <c r="I319" s="9"/>
      <c r="J319" s="305"/>
      <c r="K319" s="83"/>
      <c r="L319" s="83"/>
      <c r="M319" s="20"/>
    </row>
    <row r="320" spans="1:13" ht="15.75">
      <c r="A320" s="17"/>
      <c r="B320" s="1"/>
      <c r="C320" s="1"/>
      <c r="D320" s="6" t="s">
        <v>13</v>
      </c>
      <c r="E320" s="10">
        <v>96</v>
      </c>
      <c r="F320" s="11">
        <v>100</v>
      </c>
      <c r="G320" s="11">
        <v>105</v>
      </c>
      <c r="H320" s="11">
        <v>110</v>
      </c>
      <c r="I320" s="12"/>
      <c r="J320" s="305"/>
      <c r="K320" s="83"/>
      <c r="L320" s="83"/>
      <c r="M320" s="20"/>
    </row>
    <row r="321" spans="1:13" ht="15.75">
      <c r="A321" s="17"/>
      <c r="B321" s="1"/>
      <c r="C321" s="1"/>
      <c r="D321" s="6" t="s">
        <v>15</v>
      </c>
      <c r="E321" s="10">
        <v>42</v>
      </c>
      <c r="F321" s="11">
        <v>44</v>
      </c>
      <c r="G321" s="11">
        <v>46</v>
      </c>
      <c r="H321" s="11">
        <v>47</v>
      </c>
      <c r="I321" s="12"/>
      <c r="J321" s="305"/>
      <c r="K321" s="83"/>
      <c r="L321" s="83"/>
      <c r="M321" s="20"/>
    </row>
    <row r="322" spans="1:13" ht="16.5" thickBot="1">
      <c r="A322" s="17"/>
      <c r="B322" s="1"/>
      <c r="C322" s="1"/>
      <c r="D322" s="6" t="s">
        <v>14</v>
      </c>
      <c r="E322" s="13"/>
      <c r="F322" s="14"/>
      <c r="G322" s="14"/>
      <c r="H322" s="14"/>
      <c r="I322" s="15"/>
      <c r="J322" s="306"/>
      <c r="K322" s="83"/>
      <c r="L322" s="83"/>
      <c r="M322" s="20"/>
    </row>
    <row r="323" spans="1:13" ht="13.5" thickBot="1">
      <c r="A323" s="18">
        <v>814</v>
      </c>
      <c r="B323" s="26" t="s">
        <v>494</v>
      </c>
      <c r="C323" s="1" t="s">
        <v>475</v>
      </c>
      <c r="D323" s="5" t="s">
        <v>17</v>
      </c>
      <c r="E323" s="91" t="s">
        <v>9</v>
      </c>
      <c r="F323" s="92" t="s">
        <v>10</v>
      </c>
      <c r="G323" s="92" t="s">
        <v>11</v>
      </c>
      <c r="H323" s="92" t="s">
        <v>12</v>
      </c>
      <c r="I323" s="157" t="s">
        <v>18</v>
      </c>
      <c r="J323" s="307" t="s">
        <v>495</v>
      </c>
      <c r="K323" s="82">
        <v>695.0292000000001</v>
      </c>
      <c r="L323" s="82">
        <f>VLOOKUP(A323,Лист1!$A$4:$C$1450,3,FALSE)</f>
        <v>936.6525</v>
      </c>
      <c r="M323" s="82">
        <f>VLOOKUP(A323,Лист1!$A$4:$C$1450,2,FALSE)</f>
        <v>1035.2475000000002</v>
      </c>
    </row>
    <row r="324" spans="1:13" ht="15.75">
      <c r="A324" s="17"/>
      <c r="B324" s="1"/>
      <c r="C324" s="30"/>
      <c r="D324" s="6" t="s">
        <v>16</v>
      </c>
      <c r="E324" s="7">
        <v>68</v>
      </c>
      <c r="F324" s="8">
        <v>70</v>
      </c>
      <c r="G324" s="8">
        <v>72</v>
      </c>
      <c r="H324" s="8">
        <v>74</v>
      </c>
      <c r="I324" s="9"/>
      <c r="J324" s="305"/>
      <c r="K324" s="83"/>
      <c r="L324" s="83"/>
      <c r="M324" s="20"/>
    </row>
    <row r="325" spans="1:13" ht="15.75">
      <c r="A325" s="17"/>
      <c r="B325" s="1"/>
      <c r="C325" s="1"/>
      <c r="D325" s="6" t="s">
        <v>13</v>
      </c>
      <c r="E325" s="10">
        <v>95</v>
      </c>
      <c r="F325" s="11">
        <v>100</v>
      </c>
      <c r="G325" s="11">
        <v>105</v>
      </c>
      <c r="H325" s="11">
        <v>110</v>
      </c>
      <c r="I325" s="12"/>
      <c r="J325" s="305"/>
      <c r="K325" s="83"/>
      <c r="L325" s="83"/>
      <c r="M325" s="20"/>
    </row>
    <row r="326" spans="1:13" ht="15.75">
      <c r="A326" s="17"/>
      <c r="B326" s="1"/>
      <c r="C326" s="1"/>
      <c r="D326" s="6" t="s">
        <v>15</v>
      </c>
      <c r="E326" s="10">
        <v>42</v>
      </c>
      <c r="F326" s="11">
        <v>44</v>
      </c>
      <c r="G326" s="11">
        <v>45</v>
      </c>
      <c r="H326" s="11">
        <v>47</v>
      </c>
      <c r="I326" s="12"/>
      <c r="J326" s="305"/>
      <c r="K326" s="83"/>
      <c r="L326" s="83"/>
      <c r="M326" s="20"/>
    </row>
    <row r="327" spans="1:13" ht="16.5" thickBot="1">
      <c r="A327" s="17"/>
      <c r="B327" s="1"/>
      <c r="C327" s="1"/>
      <c r="D327" s="6" t="s">
        <v>14</v>
      </c>
      <c r="E327" s="13"/>
      <c r="F327" s="14"/>
      <c r="G327" s="14"/>
      <c r="H327" s="14"/>
      <c r="I327" s="15"/>
      <c r="J327" s="306"/>
      <c r="K327" s="83"/>
      <c r="L327" s="83"/>
      <c r="M327" s="20"/>
    </row>
    <row r="328" spans="1:13" ht="13.5" thickBot="1">
      <c r="A328" s="18">
        <v>815</v>
      </c>
      <c r="B328" s="26" t="s">
        <v>496</v>
      </c>
      <c r="C328" s="1" t="s">
        <v>457</v>
      </c>
      <c r="D328" s="5" t="s">
        <v>17</v>
      </c>
      <c r="E328" s="91" t="s">
        <v>9</v>
      </c>
      <c r="F328" s="92" t="s">
        <v>10</v>
      </c>
      <c r="G328" s="92" t="s">
        <v>11</v>
      </c>
      <c r="H328" s="92" t="s">
        <v>12</v>
      </c>
      <c r="I328" s="157" t="s">
        <v>18</v>
      </c>
      <c r="J328" s="307" t="s">
        <v>133</v>
      </c>
      <c r="K328" s="82">
        <v>695.0292000000001</v>
      </c>
      <c r="L328" s="82">
        <f>VLOOKUP(A328,Лист1!$A$4:$C$1450,3,FALSE)</f>
        <v>936.6525</v>
      </c>
      <c r="M328" s="82">
        <f>VLOOKUP(A328,Лист1!$A$4:$C$1450,2,FALSE)</f>
        <v>1035.2475000000002</v>
      </c>
    </row>
    <row r="329" spans="1:13" ht="15.75">
      <c r="A329" s="17"/>
      <c r="B329" s="1"/>
      <c r="C329" s="30"/>
      <c r="D329" s="6" t="s">
        <v>16</v>
      </c>
      <c r="E329" s="7">
        <v>68</v>
      </c>
      <c r="F329" s="8">
        <v>70</v>
      </c>
      <c r="G329" s="8">
        <v>72</v>
      </c>
      <c r="H329" s="8">
        <v>74</v>
      </c>
      <c r="I329" s="9"/>
      <c r="J329" s="305"/>
      <c r="K329" s="83"/>
      <c r="L329" s="83"/>
      <c r="M329" s="20"/>
    </row>
    <row r="330" spans="1:13" ht="15.75">
      <c r="A330" s="17"/>
      <c r="B330" s="1"/>
      <c r="C330" s="1"/>
      <c r="D330" s="6" t="s">
        <v>13</v>
      </c>
      <c r="E330" s="10">
        <v>96</v>
      </c>
      <c r="F330" s="11">
        <v>100</v>
      </c>
      <c r="G330" s="11">
        <v>105</v>
      </c>
      <c r="H330" s="11">
        <v>110</v>
      </c>
      <c r="I330" s="12"/>
      <c r="J330" s="305"/>
      <c r="K330" s="83"/>
      <c r="L330" s="83"/>
      <c r="M330" s="20"/>
    </row>
    <row r="331" spans="1:13" ht="15.75">
      <c r="A331" s="17"/>
      <c r="B331" s="1"/>
      <c r="C331" s="1"/>
      <c r="D331" s="6" t="s">
        <v>15</v>
      </c>
      <c r="E331" s="10">
        <v>42</v>
      </c>
      <c r="F331" s="11">
        <v>44</v>
      </c>
      <c r="G331" s="11">
        <v>46</v>
      </c>
      <c r="H331" s="11">
        <v>47</v>
      </c>
      <c r="I331" s="12"/>
      <c r="J331" s="305"/>
      <c r="K331" s="83"/>
      <c r="L331" s="83"/>
      <c r="M331" s="20"/>
    </row>
    <row r="332" spans="1:13" ht="16.5" thickBot="1">
      <c r="A332" s="17"/>
      <c r="B332" s="1"/>
      <c r="C332" s="1"/>
      <c r="D332" s="6" t="s">
        <v>14</v>
      </c>
      <c r="E332" s="13"/>
      <c r="F332" s="14"/>
      <c r="G332" s="14"/>
      <c r="H332" s="14"/>
      <c r="I332" s="15"/>
      <c r="J332" s="306"/>
      <c r="K332" s="83"/>
      <c r="L332" s="83"/>
      <c r="M332" s="20"/>
    </row>
    <row r="333" spans="1:13" ht="13.5" thickBot="1">
      <c r="A333" s="18">
        <v>816</v>
      </c>
      <c r="B333" s="26" t="s">
        <v>497</v>
      </c>
      <c r="C333" s="1" t="s">
        <v>457</v>
      </c>
      <c r="D333" s="5" t="s">
        <v>17</v>
      </c>
      <c r="E333" s="91" t="s">
        <v>9</v>
      </c>
      <c r="F333" s="92" t="s">
        <v>10</v>
      </c>
      <c r="G333" s="92" t="s">
        <v>11</v>
      </c>
      <c r="H333" s="92" t="s">
        <v>12</v>
      </c>
      <c r="I333" s="157" t="s">
        <v>18</v>
      </c>
      <c r="J333" s="307" t="s">
        <v>498</v>
      </c>
      <c r="K333" s="82">
        <v>695.0292000000001</v>
      </c>
      <c r="L333" s="82">
        <f>VLOOKUP(A333,Лист1!$A$4:$C$1450,3,FALSE)</f>
        <v>936.6525</v>
      </c>
      <c r="M333" s="82">
        <f>VLOOKUP(A333,Лист1!$A$4:$C$1450,2,FALSE)</f>
        <v>1035.2475000000002</v>
      </c>
    </row>
    <row r="334" spans="1:13" ht="15.75">
      <c r="A334" s="17"/>
      <c r="B334" s="1"/>
      <c r="C334" s="30"/>
      <c r="D334" s="6" t="s">
        <v>16</v>
      </c>
      <c r="E334" s="7">
        <v>68</v>
      </c>
      <c r="F334" s="8">
        <v>70</v>
      </c>
      <c r="G334" s="8">
        <v>72</v>
      </c>
      <c r="H334" s="8">
        <v>74</v>
      </c>
      <c r="I334" s="9"/>
      <c r="J334" s="305"/>
      <c r="K334" s="83"/>
      <c r="L334" s="83"/>
      <c r="M334" s="20"/>
    </row>
    <row r="335" spans="1:13" ht="15.75">
      <c r="A335" s="17"/>
      <c r="B335" s="1"/>
      <c r="C335" s="1"/>
      <c r="D335" s="6" t="s">
        <v>13</v>
      </c>
      <c r="E335" s="10">
        <v>96</v>
      </c>
      <c r="F335" s="11">
        <v>100</v>
      </c>
      <c r="G335" s="11">
        <v>105</v>
      </c>
      <c r="H335" s="11">
        <v>110</v>
      </c>
      <c r="I335" s="12"/>
      <c r="J335" s="305"/>
      <c r="K335" s="83"/>
      <c r="L335" s="83"/>
      <c r="M335" s="20"/>
    </row>
    <row r="336" spans="1:13" ht="15.75">
      <c r="A336" s="17"/>
      <c r="B336" s="1"/>
      <c r="C336" s="1"/>
      <c r="D336" s="6" t="s">
        <v>15</v>
      </c>
      <c r="E336" s="10">
        <v>42</v>
      </c>
      <c r="F336" s="11">
        <v>44</v>
      </c>
      <c r="G336" s="11">
        <v>46</v>
      </c>
      <c r="H336" s="11">
        <v>47</v>
      </c>
      <c r="I336" s="12"/>
      <c r="J336" s="305"/>
      <c r="K336" s="83"/>
      <c r="L336" s="83"/>
      <c r="M336" s="20"/>
    </row>
    <row r="337" spans="1:13" ht="16.5" thickBot="1">
      <c r="A337" s="17"/>
      <c r="B337" s="1"/>
      <c r="C337" s="1"/>
      <c r="D337" s="6" t="s">
        <v>14</v>
      </c>
      <c r="E337" s="13"/>
      <c r="F337" s="14"/>
      <c r="G337" s="14"/>
      <c r="H337" s="14"/>
      <c r="I337" s="15"/>
      <c r="J337" s="306"/>
      <c r="K337" s="83"/>
      <c r="L337" s="83"/>
      <c r="M337" s="20"/>
    </row>
    <row r="338" spans="1:13" ht="13.5" thickBot="1">
      <c r="A338" s="18">
        <v>817</v>
      </c>
      <c r="B338" s="26" t="s">
        <v>499</v>
      </c>
      <c r="C338" s="1" t="s">
        <v>469</v>
      </c>
      <c r="D338" s="5" t="s">
        <v>17</v>
      </c>
      <c r="E338" s="91" t="s">
        <v>9</v>
      </c>
      <c r="F338" s="92" t="s">
        <v>10</v>
      </c>
      <c r="G338" s="92" t="s">
        <v>11</v>
      </c>
      <c r="H338" s="92" t="s">
        <v>12</v>
      </c>
      <c r="I338" s="157" t="s">
        <v>18</v>
      </c>
      <c r="J338" s="307" t="s">
        <v>500</v>
      </c>
      <c r="K338" s="82">
        <v>695.0292000000001</v>
      </c>
      <c r="L338" s="82">
        <f>VLOOKUP(A338,Лист1!$A$4:$C$1450,3,FALSE)</f>
        <v>936.6525</v>
      </c>
      <c r="M338" s="82">
        <f>VLOOKUP(A338,Лист1!$A$4:$C$1450,2,FALSE)</f>
        <v>1035.2475000000002</v>
      </c>
    </row>
    <row r="339" spans="1:13" ht="15.75">
      <c r="A339" s="17"/>
      <c r="B339" s="1"/>
      <c r="C339" s="30"/>
      <c r="D339" s="6" t="s">
        <v>16</v>
      </c>
      <c r="E339" s="7">
        <v>68</v>
      </c>
      <c r="F339" s="8">
        <v>70</v>
      </c>
      <c r="G339" s="8">
        <v>72</v>
      </c>
      <c r="H339" s="8">
        <v>74</v>
      </c>
      <c r="I339" s="9"/>
      <c r="J339" s="305"/>
      <c r="K339" s="83"/>
      <c r="L339" s="83"/>
      <c r="M339" s="20"/>
    </row>
    <row r="340" spans="1:13" ht="15.75">
      <c r="A340" s="17"/>
      <c r="B340" s="1"/>
      <c r="C340" s="1"/>
      <c r="D340" s="6" t="s">
        <v>13</v>
      </c>
      <c r="E340" s="10">
        <v>96</v>
      </c>
      <c r="F340" s="11">
        <v>100</v>
      </c>
      <c r="G340" s="11">
        <v>104</v>
      </c>
      <c r="H340" s="11">
        <v>108</v>
      </c>
      <c r="I340" s="12"/>
      <c r="J340" s="305"/>
      <c r="K340" s="83"/>
      <c r="L340" s="83"/>
      <c r="M340" s="20"/>
    </row>
    <row r="341" spans="1:13" ht="15.75">
      <c r="A341" s="17"/>
      <c r="B341" s="1"/>
      <c r="C341" s="1"/>
      <c r="D341" s="6" t="s">
        <v>15</v>
      </c>
      <c r="E341" s="10">
        <v>41</v>
      </c>
      <c r="F341" s="11">
        <v>42</v>
      </c>
      <c r="G341" s="11">
        <v>43</v>
      </c>
      <c r="H341" s="11">
        <v>44</v>
      </c>
      <c r="I341" s="12"/>
      <c r="J341" s="305"/>
      <c r="K341" s="83"/>
      <c r="L341" s="83"/>
      <c r="M341" s="20"/>
    </row>
    <row r="342" spans="1:13" ht="16.5" thickBot="1">
      <c r="A342" s="17"/>
      <c r="B342" s="1"/>
      <c r="C342" s="1"/>
      <c r="D342" s="6" t="s">
        <v>14</v>
      </c>
      <c r="E342" s="13"/>
      <c r="F342" s="14"/>
      <c r="G342" s="14"/>
      <c r="H342" s="14"/>
      <c r="I342" s="15"/>
      <c r="J342" s="306"/>
      <c r="K342" s="83"/>
      <c r="L342" s="83"/>
      <c r="M342" s="20"/>
    </row>
    <row r="343" spans="1:13" ht="13.5" thickBot="1">
      <c r="A343" s="18">
        <v>818</v>
      </c>
      <c r="B343" s="26" t="s">
        <v>501</v>
      </c>
      <c r="C343" s="1" t="s">
        <v>502</v>
      </c>
      <c r="D343" s="5" t="s">
        <v>17</v>
      </c>
      <c r="E343" s="91" t="s">
        <v>9</v>
      </c>
      <c r="F343" s="92" t="s">
        <v>10</v>
      </c>
      <c r="G343" s="92" t="s">
        <v>11</v>
      </c>
      <c r="H343" s="92" t="s">
        <v>12</v>
      </c>
      <c r="I343" s="157" t="s">
        <v>18</v>
      </c>
      <c r="J343" s="307" t="s">
        <v>98</v>
      </c>
      <c r="K343" s="82">
        <v>890.8820000000002</v>
      </c>
      <c r="L343" s="82">
        <f>VLOOKUP(A343,Лист1!$A$4:$C$1450,3,FALSE)</f>
        <v>1221.9375</v>
      </c>
      <c r="M343" s="82">
        <f>VLOOKUP(A343,Лист1!$A$4:$C$1450,2,FALSE)</f>
        <v>1350.5625</v>
      </c>
    </row>
    <row r="344" spans="1:13" ht="15.75">
      <c r="A344" s="17"/>
      <c r="B344" s="1"/>
      <c r="C344" s="30"/>
      <c r="D344" s="6" t="s">
        <v>16</v>
      </c>
      <c r="E344" s="7">
        <v>71</v>
      </c>
      <c r="F344" s="8">
        <v>72</v>
      </c>
      <c r="G344" s="8">
        <v>74</v>
      </c>
      <c r="H344" s="8">
        <v>76</v>
      </c>
      <c r="I344" s="9"/>
      <c r="J344" s="305"/>
      <c r="K344" s="83"/>
      <c r="L344" s="83"/>
      <c r="M344" s="20"/>
    </row>
    <row r="345" spans="1:13" ht="15.75">
      <c r="A345" s="17"/>
      <c r="B345" s="1"/>
      <c r="C345" s="1"/>
      <c r="D345" s="6" t="s">
        <v>13</v>
      </c>
      <c r="E345" s="10">
        <v>96</v>
      </c>
      <c r="F345" s="11">
        <v>98</v>
      </c>
      <c r="G345" s="11">
        <v>102</v>
      </c>
      <c r="H345" s="11">
        <v>108</v>
      </c>
      <c r="I345" s="12"/>
      <c r="J345" s="305"/>
      <c r="K345" s="83"/>
      <c r="L345" s="83"/>
      <c r="M345" s="20"/>
    </row>
    <row r="346" spans="1:13" ht="15.75">
      <c r="A346" s="17"/>
      <c r="B346" s="1"/>
      <c r="C346" s="1"/>
      <c r="D346" s="6" t="s">
        <v>15</v>
      </c>
      <c r="E346" s="10">
        <v>41</v>
      </c>
      <c r="F346" s="11">
        <v>43</v>
      </c>
      <c r="G346" s="11">
        <v>45</v>
      </c>
      <c r="H346" s="11">
        <v>46</v>
      </c>
      <c r="I346" s="12"/>
      <c r="J346" s="305"/>
      <c r="K346" s="83"/>
      <c r="L346" s="83"/>
      <c r="M346" s="20"/>
    </row>
    <row r="347" spans="1:13" ht="16.5" thickBot="1">
      <c r="A347" s="17"/>
      <c r="B347" s="1"/>
      <c r="C347" s="1"/>
      <c r="D347" s="6" t="s">
        <v>14</v>
      </c>
      <c r="E347" s="13"/>
      <c r="F347" s="14"/>
      <c r="G347" s="14"/>
      <c r="H347" s="14"/>
      <c r="I347" s="15"/>
      <c r="J347" s="306"/>
      <c r="K347" s="83"/>
      <c r="L347" s="83"/>
      <c r="M347" s="20"/>
    </row>
    <row r="348" spans="1:13" ht="13.5" thickBot="1">
      <c r="A348" s="18">
        <v>819</v>
      </c>
      <c r="B348" s="26" t="s">
        <v>503</v>
      </c>
      <c r="C348" s="1" t="s">
        <v>462</v>
      </c>
      <c r="D348" s="5" t="s">
        <v>17</v>
      </c>
      <c r="E348" s="91" t="s">
        <v>9</v>
      </c>
      <c r="F348" s="92" t="s">
        <v>10</v>
      </c>
      <c r="G348" s="92" t="s">
        <v>11</v>
      </c>
      <c r="H348" s="92" t="s">
        <v>12</v>
      </c>
      <c r="I348" s="157" t="s">
        <v>18</v>
      </c>
      <c r="J348" s="307" t="s">
        <v>440</v>
      </c>
      <c r="K348" s="82">
        <v>823.0868</v>
      </c>
      <c r="L348" s="82">
        <f>VLOOKUP(A348,Лист1!$A$4:$C$1450,3,FALSE)</f>
        <v>1123.1849999999997</v>
      </c>
      <c r="M348" s="82">
        <f>VLOOKUP(A348,Лист1!$A$4:$C$1450,2,FALSE)</f>
        <v>1241.415</v>
      </c>
    </row>
    <row r="349" spans="1:13" ht="15.75">
      <c r="A349" s="17"/>
      <c r="B349" s="1"/>
      <c r="C349" s="30"/>
      <c r="D349" s="6" t="s">
        <v>16</v>
      </c>
      <c r="E349" s="7">
        <v>68</v>
      </c>
      <c r="F349" s="8">
        <v>70</v>
      </c>
      <c r="G349" s="8">
        <v>72</v>
      </c>
      <c r="H349" s="8">
        <v>74</v>
      </c>
      <c r="I349" s="9"/>
      <c r="J349" s="305"/>
      <c r="K349" s="83"/>
      <c r="L349" s="83"/>
      <c r="M349" s="20"/>
    </row>
    <row r="350" spans="1:13" ht="15.75">
      <c r="A350" s="17"/>
      <c r="B350" s="1"/>
      <c r="C350" s="1"/>
      <c r="D350" s="6" t="s">
        <v>13</v>
      </c>
      <c r="E350" s="10">
        <v>96</v>
      </c>
      <c r="F350" s="11">
        <v>100</v>
      </c>
      <c r="G350" s="11">
        <v>105</v>
      </c>
      <c r="H350" s="11">
        <v>110</v>
      </c>
      <c r="I350" s="12"/>
      <c r="J350" s="305"/>
      <c r="K350" s="83"/>
      <c r="L350" s="83"/>
      <c r="M350" s="20"/>
    </row>
    <row r="351" spans="1:13" ht="15.75">
      <c r="A351" s="17"/>
      <c r="B351" s="1"/>
      <c r="C351" s="1"/>
      <c r="D351" s="6" t="s">
        <v>15</v>
      </c>
      <c r="E351" s="10">
        <v>42</v>
      </c>
      <c r="F351" s="11">
        <v>44</v>
      </c>
      <c r="G351" s="11">
        <v>46</v>
      </c>
      <c r="H351" s="11">
        <v>47</v>
      </c>
      <c r="I351" s="12"/>
      <c r="J351" s="305"/>
      <c r="K351" s="83"/>
      <c r="L351" s="83"/>
      <c r="M351" s="20"/>
    </row>
    <row r="352" spans="1:13" ht="16.5" thickBot="1">
      <c r="A352" s="17"/>
      <c r="B352" s="1"/>
      <c r="C352" s="1"/>
      <c r="D352" s="6" t="s">
        <v>14</v>
      </c>
      <c r="E352" s="13"/>
      <c r="F352" s="14"/>
      <c r="G352" s="14"/>
      <c r="H352" s="14"/>
      <c r="I352" s="15"/>
      <c r="J352" s="306"/>
      <c r="K352" s="83"/>
      <c r="L352" s="83"/>
      <c r="M352" s="20"/>
    </row>
    <row r="353" spans="1:13" ht="13.5" thickBot="1">
      <c r="A353" s="18">
        <v>821</v>
      </c>
      <c r="B353" s="26" t="s">
        <v>504</v>
      </c>
      <c r="C353" s="1" t="s">
        <v>505</v>
      </c>
      <c r="D353" s="5" t="s">
        <v>17</v>
      </c>
      <c r="E353" s="91" t="s">
        <v>9</v>
      </c>
      <c r="F353" s="92" t="s">
        <v>10</v>
      </c>
      <c r="G353" s="92" t="s">
        <v>11</v>
      </c>
      <c r="H353" s="92" t="s">
        <v>12</v>
      </c>
      <c r="I353" s="157" t="s">
        <v>18</v>
      </c>
      <c r="J353" s="307" t="s">
        <v>95</v>
      </c>
      <c r="K353" s="82">
        <v>672.4308000000001</v>
      </c>
      <c r="L353" s="82">
        <f>VLOOKUP(A353,Лист1!$A$4:$C$1450,3,FALSE)</f>
        <v>903.735</v>
      </c>
      <c r="M353" s="82">
        <f>VLOOKUP(A353,Лист1!$A$4:$C$1450,2,FALSE)</f>
        <v>998.8649999999999</v>
      </c>
    </row>
    <row r="354" spans="1:13" ht="15.75">
      <c r="A354" s="17"/>
      <c r="B354" s="1"/>
      <c r="C354" s="30"/>
      <c r="D354" s="6" t="s">
        <v>16</v>
      </c>
      <c r="E354" s="7">
        <v>68</v>
      </c>
      <c r="F354" s="8">
        <v>69</v>
      </c>
      <c r="G354" s="8">
        <v>70</v>
      </c>
      <c r="H354" s="8">
        <v>72</v>
      </c>
      <c r="I354" s="9"/>
      <c r="J354" s="305"/>
      <c r="K354" s="83"/>
      <c r="L354" s="83"/>
      <c r="M354" s="20"/>
    </row>
    <row r="355" spans="1:13" ht="15.75">
      <c r="A355" s="17"/>
      <c r="B355" s="1"/>
      <c r="C355" s="1"/>
      <c r="D355" s="6" t="s">
        <v>13</v>
      </c>
      <c r="E355" s="10">
        <v>94</v>
      </c>
      <c r="F355" s="11">
        <v>98</v>
      </c>
      <c r="G355" s="11">
        <v>102</v>
      </c>
      <c r="H355" s="11">
        <v>106</v>
      </c>
      <c r="I355" s="12"/>
      <c r="J355" s="305"/>
      <c r="K355" s="83"/>
      <c r="L355" s="83"/>
      <c r="M355" s="20"/>
    </row>
    <row r="356" spans="1:13" ht="15.75">
      <c r="A356" s="17"/>
      <c r="B356" s="1"/>
      <c r="C356" s="1"/>
      <c r="D356" s="6" t="s">
        <v>15</v>
      </c>
      <c r="E356" s="10">
        <v>43</v>
      </c>
      <c r="F356" s="11">
        <v>44</v>
      </c>
      <c r="G356" s="11">
        <v>46</v>
      </c>
      <c r="H356" s="11">
        <v>48</v>
      </c>
      <c r="I356" s="12"/>
      <c r="J356" s="305"/>
      <c r="K356" s="83"/>
      <c r="L356" s="83"/>
      <c r="M356" s="20"/>
    </row>
    <row r="357" spans="1:13" ht="16.5" thickBot="1">
      <c r="A357" s="17"/>
      <c r="B357" s="1"/>
      <c r="C357" s="1"/>
      <c r="D357" s="6" t="s">
        <v>14</v>
      </c>
      <c r="E357" s="13"/>
      <c r="F357" s="14"/>
      <c r="G357" s="14"/>
      <c r="H357" s="14"/>
      <c r="I357" s="15"/>
      <c r="J357" s="306"/>
      <c r="K357" s="83"/>
      <c r="L357" s="83"/>
      <c r="M357" s="20"/>
    </row>
    <row r="358" spans="1:13" ht="13.5" thickBot="1">
      <c r="A358" s="18">
        <v>822</v>
      </c>
      <c r="B358" s="26" t="s">
        <v>506</v>
      </c>
      <c r="C358" s="1" t="s">
        <v>507</v>
      </c>
      <c r="D358" s="5" t="s">
        <v>17</v>
      </c>
      <c r="E358" s="91" t="s">
        <v>9</v>
      </c>
      <c r="F358" s="92" t="s">
        <v>10</v>
      </c>
      <c r="G358" s="92" t="s">
        <v>11</v>
      </c>
      <c r="H358" s="92" t="s">
        <v>12</v>
      </c>
      <c r="I358" s="157" t="s">
        <v>18</v>
      </c>
      <c r="J358" s="307" t="s">
        <v>508</v>
      </c>
      <c r="K358" s="82">
        <v>619.7012000000001</v>
      </c>
      <c r="L358" s="82">
        <f>VLOOKUP(A358,Лист1!$A$4:$C$1450,3,FALSE)</f>
        <v>826.9275</v>
      </c>
      <c r="M358" s="82">
        <f>VLOOKUP(A358,Лист1!$A$4:$C$1450,2,FALSE)</f>
        <v>913.9725000000001</v>
      </c>
    </row>
    <row r="359" spans="1:13" ht="15.75">
      <c r="A359" s="17"/>
      <c r="B359" s="1"/>
      <c r="C359" s="30"/>
      <c r="D359" s="6" t="s">
        <v>16</v>
      </c>
      <c r="E359" s="7">
        <v>68</v>
      </c>
      <c r="F359" s="8">
        <v>70</v>
      </c>
      <c r="G359" s="8">
        <v>72</v>
      </c>
      <c r="H359" s="8">
        <v>74</v>
      </c>
      <c r="I359" s="9"/>
      <c r="J359" s="305"/>
      <c r="K359" s="83"/>
      <c r="L359" s="83"/>
      <c r="M359" s="20"/>
    </row>
    <row r="360" spans="1:13" ht="15.75">
      <c r="A360" s="17"/>
      <c r="B360" s="1"/>
      <c r="C360" s="1"/>
      <c r="D360" s="6" t="s">
        <v>13</v>
      </c>
      <c r="E360" s="10">
        <v>95</v>
      </c>
      <c r="F360" s="11">
        <v>99</v>
      </c>
      <c r="G360" s="11">
        <v>103</v>
      </c>
      <c r="H360" s="11">
        <v>107</v>
      </c>
      <c r="I360" s="12"/>
      <c r="J360" s="305"/>
      <c r="K360" s="83"/>
      <c r="L360" s="83"/>
      <c r="M360" s="20"/>
    </row>
    <row r="361" spans="1:13" ht="15.75">
      <c r="A361" s="17"/>
      <c r="B361" s="1"/>
      <c r="C361" s="1"/>
      <c r="D361" s="6" t="s">
        <v>15</v>
      </c>
      <c r="E361" s="10">
        <v>42</v>
      </c>
      <c r="F361" s="11">
        <v>43</v>
      </c>
      <c r="G361" s="11">
        <v>44</v>
      </c>
      <c r="H361" s="11">
        <v>45</v>
      </c>
      <c r="I361" s="12"/>
      <c r="J361" s="305"/>
      <c r="K361" s="83"/>
      <c r="L361" s="83"/>
      <c r="M361" s="20"/>
    </row>
    <row r="362" spans="1:13" ht="16.5" thickBot="1">
      <c r="A362" s="17"/>
      <c r="B362" s="1"/>
      <c r="C362" s="1"/>
      <c r="D362" s="6" t="s">
        <v>14</v>
      </c>
      <c r="E362" s="13"/>
      <c r="F362" s="14"/>
      <c r="G362" s="14"/>
      <c r="H362" s="14"/>
      <c r="I362" s="15"/>
      <c r="J362" s="306"/>
      <c r="K362" s="83"/>
      <c r="L362" s="83"/>
      <c r="M362" s="20"/>
    </row>
    <row r="363" spans="1:13" ht="13.5" thickBot="1">
      <c r="A363" s="18">
        <v>823</v>
      </c>
      <c r="B363" s="26" t="s">
        <v>509</v>
      </c>
      <c r="C363" s="1" t="s">
        <v>510</v>
      </c>
      <c r="D363" s="5" t="s">
        <v>17</v>
      </c>
      <c r="E363" s="91" t="s">
        <v>9</v>
      </c>
      <c r="F363" s="92" t="s">
        <v>10</v>
      </c>
      <c r="G363" s="92" t="s">
        <v>11</v>
      </c>
      <c r="H363" s="92" t="s">
        <v>12</v>
      </c>
      <c r="I363" s="157" t="s">
        <v>18</v>
      </c>
      <c r="J363" s="307" t="s">
        <v>508</v>
      </c>
      <c r="K363" s="82">
        <v>770.3572</v>
      </c>
      <c r="L363" s="82">
        <f>VLOOKUP(A363,Лист1!$A$4:$C$1450,3,FALSE)</f>
        <v>1112.2124999999999</v>
      </c>
      <c r="M363" s="82">
        <f>VLOOKUP(A363,Лист1!$A$4:$C$1450,2,FALSE)</f>
        <v>1229.2875</v>
      </c>
    </row>
    <row r="364" spans="1:13" ht="15.75">
      <c r="A364" s="17"/>
      <c r="B364" s="1"/>
      <c r="C364" s="30"/>
      <c r="D364" s="6" t="s">
        <v>16</v>
      </c>
      <c r="E364" s="7">
        <v>68</v>
      </c>
      <c r="F364" s="8">
        <v>70</v>
      </c>
      <c r="G364" s="8">
        <v>72</v>
      </c>
      <c r="H364" s="8">
        <v>74</v>
      </c>
      <c r="I364" s="9"/>
      <c r="J364" s="305"/>
      <c r="K364" s="83"/>
      <c r="L364" s="83"/>
      <c r="M364" s="20"/>
    </row>
    <row r="365" spans="1:13" ht="15.75">
      <c r="A365" s="17"/>
      <c r="B365" s="1"/>
      <c r="C365" s="1"/>
      <c r="D365" s="6" t="s">
        <v>13</v>
      </c>
      <c r="E365" s="10">
        <v>95</v>
      </c>
      <c r="F365" s="11">
        <v>100</v>
      </c>
      <c r="G365" s="11">
        <v>105</v>
      </c>
      <c r="H365" s="11">
        <v>110</v>
      </c>
      <c r="I365" s="12"/>
      <c r="J365" s="305"/>
      <c r="K365" s="83"/>
      <c r="L365" s="83"/>
      <c r="M365" s="20"/>
    </row>
    <row r="366" spans="1:13" ht="15.75">
      <c r="A366" s="17"/>
      <c r="B366" s="1"/>
      <c r="C366" s="1"/>
      <c r="D366" s="6" t="s">
        <v>15</v>
      </c>
      <c r="E366" s="10">
        <v>42</v>
      </c>
      <c r="F366" s="11">
        <v>44</v>
      </c>
      <c r="G366" s="11">
        <v>46</v>
      </c>
      <c r="H366" s="11">
        <v>47</v>
      </c>
      <c r="I366" s="12"/>
      <c r="J366" s="305"/>
      <c r="K366" s="83"/>
      <c r="L366" s="83"/>
      <c r="M366" s="20"/>
    </row>
    <row r="367" spans="1:13" ht="16.5" thickBot="1">
      <c r="A367" s="17"/>
      <c r="B367" s="1"/>
      <c r="C367" s="1"/>
      <c r="D367" s="6" t="s">
        <v>14</v>
      </c>
      <c r="E367" s="13"/>
      <c r="F367" s="14"/>
      <c r="G367" s="14"/>
      <c r="H367" s="14"/>
      <c r="I367" s="15"/>
      <c r="J367" s="306"/>
      <c r="K367" s="83"/>
      <c r="L367" s="83"/>
      <c r="M367" s="20"/>
    </row>
    <row r="368" spans="1:13" ht="13.5" thickBot="1">
      <c r="A368" s="18">
        <v>824</v>
      </c>
      <c r="B368" s="26" t="s">
        <v>511</v>
      </c>
      <c r="C368" s="1" t="s">
        <v>364</v>
      </c>
      <c r="D368" s="5" t="s">
        <v>17</v>
      </c>
      <c r="E368" s="91" t="s">
        <v>9</v>
      </c>
      <c r="F368" s="92" t="s">
        <v>10</v>
      </c>
      <c r="G368" s="92" t="s">
        <v>11</v>
      </c>
      <c r="H368" s="92" t="s">
        <v>12</v>
      </c>
      <c r="I368" s="157" t="s">
        <v>18</v>
      </c>
      <c r="J368" s="307" t="s">
        <v>195</v>
      </c>
      <c r="K368" s="82">
        <v>762.8244000000001</v>
      </c>
      <c r="L368" s="82">
        <f>VLOOKUP(A368,Лист1!$A$4:$C$1450,3,FALSE)</f>
        <v>1145.1299999999999</v>
      </c>
      <c r="M368" s="82">
        <f>VLOOKUP(A368,Лист1!$A$4:$C$1450,2,FALSE)</f>
        <v>1265.67</v>
      </c>
    </row>
    <row r="369" spans="1:13" ht="15.75">
      <c r="A369" s="17"/>
      <c r="B369" s="1"/>
      <c r="C369" s="30"/>
      <c r="D369" s="6" t="s">
        <v>16</v>
      </c>
      <c r="E369" s="7">
        <v>68</v>
      </c>
      <c r="F369" s="8">
        <v>70</v>
      </c>
      <c r="G369" s="8">
        <v>72</v>
      </c>
      <c r="H369" s="8">
        <v>74</v>
      </c>
      <c r="I369" s="9"/>
      <c r="J369" s="305"/>
      <c r="K369" s="83"/>
      <c r="L369" s="83"/>
      <c r="M369" s="20"/>
    </row>
    <row r="370" spans="1:13" ht="15.75">
      <c r="A370" s="17"/>
      <c r="B370" s="1"/>
      <c r="C370" s="1"/>
      <c r="D370" s="6" t="s">
        <v>13</v>
      </c>
      <c r="E370" s="10">
        <v>95</v>
      </c>
      <c r="F370" s="11">
        <v>100</v>
      </c>
      <c r="G370" s="11">
        <v>105</v>
      </c>
      <c r="H370" s="11">
        <v>110</v>
      </c>
      <c r="I370" s="12"/>
      <c r="J370" s="305"/>
      <c r="K370" s="83"/>
      <c r="L370" s="83"/>
      <c r="M370" s="20"/>
    </row>
    <row r="371" spans="1:13" ht="15.75">
      <c r="A371" s="17"/>
      <c r="B371" s="1"/>
      <c r="C371" s="1"/>
      <c r="D371" s="6" t="s">
        <v>15</v>
      </c>
      <c r="E371" s="10">
        <v>42</v>
      </c>
      <c r="F371" s="11">
        <v>44</v>
      </c>
      <c r="G371" s="11">
        <v>46</v>
      </c>
      <c r="H371" s="11">
        <v>47</v>
      </c>
      <c r="I371" s="12"/>
      <c r="J371" s="305"/>
      <c r="K371" s="83"/>
      <c r="L371" s="83"/>
      <c r="M371" s="20"/>
    </row>
    <row r="372" spans="1:13" ht="16.5" thickBot="1">
      <c r="A372" s="17"/>
      <c r="B372" s="1"/>
      <c r="C372" s="1"/>
      <c r="D372" s="6" t="s">
        <v>14</v>
      </c>
      <c r="E372" s="13"/>
      <c r="F372" s="14"/>
      <c r="G372" s="14"/>
      <c r="H372" s="14"/>
      <c r="I372" s="15"/>
      <c r="J372" s="306"/>
      <c r="K372" s="83"/>
      <c r="L372" s="83"/>
      <c r="M372" s="20"/>
    </row>
    <row r="373" spans="1:13" ht="13.5" thickBot="1">
      <c r="A373" s="18">
        <v>825</v>
      </c>
      <c r="B373" s="26" t="s">
        <v>512</v>
      </c>
      <c r="C373" s="1" t="s">
        <v>513</v>
      </c>
      <c r="D373" s="5" t="s">
        <v>17</v>
      </c>
      <c r="E373" s="91" t="s">
        <v>9</v>
      </c>
      <c r="F373" s="92" t="s">
        <v>10</v>
      </c>
      <c r="G373" s="92" t="s">
        <v>11</v>
      </c>
      <c r="H373" s="92" t="s">
        <v>12</v>
      </c>
      <c r="I373" s="157" t="s">
        <v>18</v>
      </c>
      <c r="J373" s="307" t="s">
        <v>514</v>
      </c>
      <c r="K373" s="82">
        <v>619.7012000000001</v>
      </c>
      <c r="L373" s="82">
        <f>VLOOKUP(A373,Лист1!$A$4:$C$1450,3,FALSE)</f>
        <v>826.9275</v>
      </c>
      <c r="M373" s="82">
        <f>VLOOKUP(A373,Лист1!$A$4:$C$1450,2,FALSE)</f>
        <v>913.9725000000001</v>
      </c>
    </row>
    <row r="374" spans="1:13" ht="15.75">
      <c r="A374" s="17"/>
      <c r="B374" s="1"/>
      <c r="C374" s="30"/>
      <c r="D374" s="6" t="s">
        <v>16</v>
      </c>
      <c r="E374" s="7">
        <v>67</v>
      </c>
      <c r="F374" s="8">
        <v>69</v>
      </c>
      <c r="G374" s="8">
        <v>70</v>
      </c>
      <c r="H374" s="8">
        <v>71</v>
      </c>
      <c r="I374" s="9"/>
      <c r="J374" s="305"/>
      <c r="K374" s="83"/>
      <c r="L374" s="83"/>
      <c r="M374" s="20"/>
    </row>
    <row r="375" spans="1:13" ht="15.75">
      <c r="A375" s="17"/>
      <c r="B375" s="1"/>
      <c r="C375" s="1"/>
      <c r="D375" s="6" t="s">
        <v>13</v>
      </c>
      <c r="E375" s="10">
        <v>92</v>
      </c>
      <c r="F375" s="11">
        <v>96</v>
      </c>
      <c r="G375" s="11">
        <v>100</v>
      </c>
      <c r="H375" s="11">
        <v>104</v>
      </c>
      <c r="I375" s="12"/>
      <c r="J375" s="305"/>
      <c r="K375" s="83"/>
      <c r="L375" s="83"/>
      <c r="M375" s="20"/>
    </row>
    <row r="376" spans="1:13" ht="15.75">
      <c r="A376" s="17"/>
      <c r="B376" s="1"/>
      <c r="C376" s="1"/>
      <c r="D376" s="6" t="s">
        <v>15</v>
      </c>
      <c r="E376" s="10">
        <v>40</v>
      </c>
      <c r="F376" s="11">
        <v>41</v>
      </c>
      <c r="G376" s="11">
        <v>42</v>
      </c>
      <c r="H376" s="11">
        <v>43</v>
      </c>
      <c r="I376" s="12"/>
      <c r="J376" s="305"/>
      <c r="K376" s="83"/>
      <c r="L376" s="83"/>
      <c r="M376" s="20"/>
    </row>
    <row r="377" spans="1:13" ht="16.5" thickBot="1">
      <c r="A377" s="17"/>
      <c r="B377" s="1"/>
      <c r="C377" s="1"/>
      <c r="D377" s="6" t="s">
        <v>14</v>
      </c>
      <c r="E377" s="13"/>
      <c r="F377" s="14"/>
      <c r="G377" s="14"/>
      <c r="H377" s="14"/>
      <c r="I377" s="15"/>
      <c r="J377" s="306"/>
      <c r="K377" s="83"/>
      <c r="L377" s="83"/>
      <c r="M377" s="20"/>
    </row>
    <row r="378" spans="1:13" ht="13.5" thickBot="1">
      <c r="A378" s="18">
        <v>826</v>
      </c>
      <c r="B378" s="150" t="s">
        <v>515</v>
      </c>
      <c r="C378" s="1" t="s">
        <v>505</v>
      </c>
      <c r="D378" s="5" t="s">
        <v>17</v>
      </c>
      <c r="E378" s="91" t="s">
        <v>9</v>
      </c>
      <c r="F378" s="92" t="s">
        <v>10</v>
      </c>
      <c r="G378" s="92" t="s">
        <v>11</v>
      </c>
      <c r="H378" s="92" t="s">
        <v>12</v>
      </c>
      <c r="I378" s="157" t="s">
        <v>18</v>
      </c>
      <c r="J378" s="307" t="s">
        <v>516</v>
      </c>
      <c r="K378" s="82">
        <v>740.226</v>
      </c>
      <c r="L378" s="82">
        <f>VLOOKUP(A378,Лист1!$A$4:$C$1450,3,FALSE)</f>
        <v>1002.4875000000001</v>
      </c>
      <c r="M378" s="82">
        <f>VLOOKUP(A378,Лист1!$A$4:$C$1450,2,FALSE)</f>
        <v>1108.0125</v>
      </c>
    </row>
    <row r="379" spans="1:13" ht="15.75">
      <c r="A379" s="17"/>
      <c r="B379" s="1"/>
      <c r="C379" s="30"/>
      <c r="D379" s="6" t="s">
        <v>16</v>
      </c>
      <c r="E379" s="7">
        <v>68</v>
      </c>
      <c r="F379" s="8">
        <v>70</v>
      </c>
      <c r="G379" s="8">
        <v>72</v>
      </c>
      <c r="H379" s="8">
        <v>74</v>
      </c>
      <c r="I379" s="9"/>
      <c r="J379" s="305"/>
      <c r="K379" s="83"/>
      <c r="L379" s="83"/>
      <c r="M379" s="20"/>
    </row>
    <row r="380" spans="1:13" ht="15.75">
      <c r="A380" s="17"/>
      <c r="B380" s="1"/>
      <c r="C380" s="1"/>
      <c r="D380" s="6" t="s">
        <v>13</v>
      </c>
      <c r="E380" s="10">
        <v>95</v>
      </c>
      <c r="F380" s="11">
        <v>100</v>
      </c>
      <c r="G380" s="11">
        <v>105</v>
      </c>
      <c r="H380" s="11">
        <v>110</v>
      </c>
      <c r="I380" s="12"/>
      <c r="J380" s="305"/>
      <c r="K380" s="83"/>
      <c r="L380" s="83"/>
      <c r="M380" s="20"/>
    </row>
    <row r="381" spans="1:13" ht="15.75">
      <c r="A381" s="17"/>
      <c r="B381" s="1"/>
      <c r="C381" s="1"/>
      <c r="D381" s="6" t="s">
        <v>15</v>
      </c>
      <c r="E381" s="10">
        <v>42</v>
      </c>
      <c r="F381" s="11">
        <v>44</v>
      </c>
      <c r="G381" s="11">
        <v>46</v>
      </c>
      <c r="H381" s="11">
        <v>47</v>
      </c>
      <c r="I381" s="12"/>
      <c r="J381" s="305"/>
      <c r="K381" s="83"/>
      <c r="L381" s="83"/>
      <c r="M381" s="20"/>
    </row>
    <row r="382" spans="1:13" ht="16.5" thickBot="1">
      <c r="A382" s="17"/>
      <c r="B382" s="1"/>
      <c r="C382" s="1"/>
      <c r="D382" s="6" t="s">
        <v>14</v>
      </c>
      <c r="E382" s="13"/>
      <c r="F382" s="14"/>
      <c r="G382" s="14"/>
      <c r="H382" s="14"/>
      <c r="I382" s="15"/>
      <c r="J382" s="306"/>
      <c r="K382" s="83"/>
      <c r="L382" s="83"/>
      <c r="M382" s="20"/>
    </row>
    <row r="383" spans="1:13" ht="13.5" thickBot="1">
      <c r="A383" s="18">
        <v>827</v>
      </c>
      <c r="B383" s="26" t="s">
        <v>517</v>
      </c>
      <c r="C383" s="1" t="s">
        <v>513</v>
      </c>
      <c r="D383" s="5" t="s">
        <v>17</v>
      </c>
      <c r="E383" s="91" t="s">
        <v>9</v>
      </c>
      <c r="F383" s="92" t="s">
        <v>10</v>
      </c>
      <c r="G383" s="92" t="s">
        <v>11</v>
      </c>
      <c r="H383" s="92" t="s">
        <v>12</v>
      </c>
      <c r="I383" s="157" t="s">
        <v>18</v>
      </c>
      <c r="J383" s="307" t="s">
        <v>518</v>
      </c>
      <c r="K383" s="82">
        <v>762.8244000000001</v>
      </c>
      <c r="L383" s="82">
        <f>VLOOKUP(A383,Лист1!$A$4:$C$1450,3,FALSE)</f>
        <v>1035.405</v>
      </c>
      <c r="M383" s="82">
        <f>VLOOKUP(A383,Лист1!$A$4:$C$1450,2,FALSE)</f>
        <v>1144.395</v>
      </c>
    </row>
    <row r="384" spans="1:13" ht="15.75">
      <c r="A384" s="17"/>
      <c r="B384" s="1"/>
      <c r="C384" s="30"/>
      <c r="D384" s="6" t="s">
        <v>16</v>
      </c>
      <c r="E384" s="7">
        <v>68</v>
      </c>
      <c r="F384" s="8">
        <v>70</v>
      </c>
      <c r="G384" s="8">
        <v>72</v>
      </c>
      <c r="H384" s="8">
        <v>74</v>
      </c>
      <c r="I384" s="9"/>
      <c r="J384" s="305"/>
      <c r="K384" s="83"/>
      <c r="L384" s="83"/>
      <c r="M384" s="20"/>
    </row>
    <row r="385" spans="1:13" ht="15.75">
      <c r="A385" s="17"/>
      <c r="B385" s="1"/>
      <c r="C385" s="1"/>
      <c r="D385" s="6" t="s">
        <v>13</v>
      </c>
      <c r="E385" s="10">
        <v>96</v>
      </c>
      <c r="F385" s="11">
        <v>100</v>
      </c>
      <c r="G385" s="11">
        <v>105</v>
      </c>
      <c r="H385" s="11">
        <v>110</v>
      </c>
      <c r="I385" s="12"/>
      <c r="J385" s="305"/>
      <c r="K385" s="83"/>
      <c r="L385" s="83"/>
      <c r="M385" s="20"/>
    </row>
    <row r="386" spans="1:13" ht="15.75">
      <c r="A386" s="17"/>
      <c r="B386" s="1"/>
      <c r="C386" s="1"/>
      <c r="D386" s="6" t="s">
        <v>15</v>
      </c>
      <c r="E386" s="10">
        <v>42</v>
      </c>
      <c r="F386" s="11">
        <v>44</v>
      </c>
      <c r="G386" s="11">
        <v>46</v>
      </c>
      <c r="H386" s="11">
        <v>47</v>
      </c>
      <c r="I386" s="12"/>
      <c r="J386" s="305"/>
      <c r="K386" s="83"/>
      <c r="L386" s="83"/>
      <c r="M386" s="20"/>
    </row>
    <row r="387" spans="1:13" ht="16.5" thickBot="1">
      <c r="A387" s="17"/>
      <c r="B387" s="1"/>
      <c r="C387" s="1"/>
      <c r="D387" s="6" t="s">
        <v>14</v>
      </c>
      <c r="E387" s="13"/>
      <c r="F387" s="14"/>
      <c r="G387" s="14"/>
      <c r="H387" s="14"/>
      <c r="I387" s="15"/>
      <c r="J387" s="306"/>
      <c r="K387" s="83"/>
      <c r="L387" s="83"/>
      <c r="M387" s="20"/>
    </row>
    <row r="388" spans="1:13" ht="13.5" thickBot="1">
      <c r="A388" s="18">
        <v>828</v>
      </c>
      <c r="B388" s="26" t="s">
        <v>519</v>
      </c>
      <c r="C388" s="1" t="s">
        <v>505</v>
      </c>
      <c r="D388" s="5" t="s">
        <v>17</v>
      </c>
      <c r="E388" s="91" t="s">
        <v>9</v>
      </c>
      <c r="F388" s="92" t="s">
        <v>10</v>
      </c>
      <c r="G388" s="92" t="s">
        <v>11</v>
      </c>
      <c r="H388" s="92" t="s">
        <v>12</v>
      </c>
      <c r="I388" s="157" t="s">
        <v>18</v>
      </c>
      <c r="J388" s="307" t="s">
        <v>208</v>
      </c>
      <c r="K388" s="82">
        <v>695.0292000000001</v>
      </c>
      <c r="L388" s="82">
        <f>VLOOKUP(A388,Лист1!$A$4:$C$1450,3,FALSE)</f>
        <v>1013.4599999999999</v>
      </c>
      <c r="M388" s="82">
        <f>VLOOKUP(A388,Лист1!$A$4:$C$1450,2,FALSE)</f>
        <v>1120.1399999999999</v>
      </c>
    </row>
    <row r="389" spans="1:13" ht="15.75">
      <c r="A389" s="17"/>
      <c r="B389" s="1"/>
      <c r="C389" s="30"/>
      <c r="D389" s="6" t="s">
        <v>16</v>
      </c>
      <c r="E389" s="7">
        <v>68</v>
      </c>
      <c r="F389" s="8">
        <v>70</v>
      </c>
      <c r="G389" s="8">
        <v>72</v>
      </c>
      <c r="H389" s="8">
        <v>74</v>
      </c>
      <c r="I389" s="9"/>
      <c r="J389" s="305"/>
      <c r="K389" s="83"/>
      <c r="L389" s="83"/>
      <c r="M389" s="20"/>
    </row>
    <row r="390" spans="1:13" ht="15.75">
      <c r="A390" s="17"/>
      <c r="B390" s="1"/>
      <c r="C390" s="1"/>
      <c r="D390" s="6" t="s">
        <v>13</v>
      </c>
      <c r="E390" s="10">
        <v>96</v>
      </c>
      <c r="F390" s="11">
        <v>100</v>
      </c>
      <c r="G390" s="11">
        <v>105</v>
      </c>
      <c r="H390" s="11">
        <v>110</v>
      </c>
      <c r="I390" s="12"/>
      <c r="J390" s="305"/>
      <c r="K390" s="83"/>
      <c r="L390" s="83"/>
      <c r="M390" s="20"/>
    </row>
    <row r="391" spans="1:13" ht="15.75">
      <c r="A391" s="17"/>
      <c r="B391" s="1"/>
      <c r="C391" s="1"/>
      <c r="D391" s="6" t="s">
        <v>15</v>
      </c>
      <c r="E391" s="10">
        <v>42</v>
      </c>
      <c r="F391" s="11">
        <v>44</v>
      </c>
      <c r="G391" s="11">
        <v>46</v>
      </c>
      <c r="H391" s="11">
        <v>47</v>
      </c>
      <c r="I391" s="12"/>
      <c r="J391" s="305"/>
      <c r="K391" s="83"/>
      <c r="L391" s="83"/>
      <c r="M391" s="20"/>
    </row>
    <row r="392" spans="1:13" ht="16.5" thickBot="1">
      <c r="A392" s="17"/>
      <c r="B392" s="1"/>
      <c r="C392" s="1"/>
      <c r="D392" s="6" t="s">
        <v>14</v>
      </c>
      <c r="E392" s="13"/>
      <c r="F392" s="14"/>
      <c r="G392" s="14"/>
      <c r="H392" s="14"/>
      <c r="I392" s="15"/>
      <c r="J392" s="306"/>
      <c r="K392" s="83"/>
      <c r="L392" s="83"/>
      <c r="M392" s="20"/>
    </row>
    <row r="393" spans="1:13" ht="13.5" thickBot="1">
      <c r="A393" s="18">
        <v>829</v>
      </c>
      <c r="B393" s="26" t="s">
        <v>520</v>
      </c>
      <c r="C393" s="1" t="s">
        <v>521</v>
      </c>
      <c r="D393" s="5" t="s">
        <v>17</v>
      </c>
      <c r="E393" s="91" t="s">
        <v>9</v>
      </c>
      <c r="F393" s="92" t="s">
        <v>10</v>
      </c>
      <c r="G393" s="92" t="s">
        <v>11</v>
      </c>
      <c r="H393" s="92" t="s">
        <v>12</v>
      </c>
      <c r="I393" s="157" t="s">
        <v>18</v>
      </c>
      <c r="J393" s="307" t="s">
        <v>95</v>
      </c>
      <c r="K393" s="82">
        <v>815.5540000000001</v>
      </c>
      <c r="L393" s="82">
        <f>VLOOKUP(A393,Лист1!$A$4:$C$1450,3,FALSE)</f>
        <v>1112.2124999999999</v>
      </c>
      <c r="M393" s="82">
        <f>VLOOKUP(A393,Лист1!$A$4:$C$1450,2,FALSE)</f>
        <v>1229.2875</v>
      </c>
    </row>
    <row r="394" spans="1:13" ht="15.75">
      <c r="A394" s="17"/>
      <c r="B394" s="1"/>
      <c r="C394" s="30"/>
      <c r="D394" s="6" t="s">
        <v>16</v>
      </c>
      <c r="E394" s="7">
        <v>68</v>
      </c>
      <c r="F394" s="8">
        <v>70</v>
      </c>
      <c r="G394" s="8">
        <v>72</v>
      </c>
      <c r="H394" s="8">
        <v>74</v>
      </c>
      <c r="I394" s="9"/>
      <c r="J394" s="305"/>
      <c r="K394" s="83"/>
      <c r="L394" s="83"/>
      <c r="M394" s="20"/>
    </row>
    <row r="395" spans="1:13" ht="15.75">
      <c r="A395" s="17"/>
      <c r="B395" s="1"/>
      <c r="C395" s="1"/>
      <c r="D395" s="6" t="s">
        <v>13</v>
      </c>
      <c r="E395" s="10">
        <v>96</v>
      </c>
      <c r="F395" s="11">
        <v>100</v>
      </c>
      <c r="G395" s="11">
        <v>105</v>
      </c>
      <c r="H395" s="11">
        <v>110</v>
      </c>
      <c r="I395" s="12"/>
      <c r="J395" s="305"/>
      <c r="K395" s="83"/>
      <c r="L395" s="83"/>
      <c r="M395" s="20"/>
    </row>
    <row r="396" spans="1:13" ht="15.75">
      <c r="A396" s="17"/>
      <c r="B396" s="1"/>
      <c r="C396" s="1"/>
      <c r="D396" s="6" t="s">
        <v>15</v>
      </c>
      <c r="E396" s="10">
        <v>42</v>
      </c>
      <c r="F396" s="11">
        <v>44</v>
      </c>
      <c r="G396" s="11">
        <v>46</v>
      </c>
      <c r="H396" s="11">
        <v>47</v>
      </c>
      <c r="I396" s="12"/>
      <c r="J396" s="305"/>
      <c r="K396" s="83"/>
      <c r="L396" s="83"/>
      <c r="M396" s="20"/>
    </row>
    <row r="397" spans="1:13" ht="16.5" thickBot="1">
      <c r="A397" s="17"/>
      <c r="B397" s="1"/>
      <c r="C397" s="1"/>
      <c r="D397" s="6" t="s">
        <v>14</v>
      </c>
      <c r="E397" s="13"/>
      <c r="F397" s="14"/>
      <c r="G397" s="14"/>
      <c r="H397" s="14"/>
      <c r="I397" s="15"/>
      <c r="J397" s="306"/>
      <c r="K397" s="83"/>
      <c r="L397" s="83"/>
      <c r="M397" s="20"/>
    </row>
    <row r="398" spans="1:13" ht="13.5" thickBot="1">
      <c r="A398" s="18">
        <v>830</v>
      </c>
      <c r="B398" s="26" t="s">
        <v>522</v>
      </c>
      <c r="C398" s="1" t="s">
        <v>521</v>
      </c>
      <c r="D398" s="5" t="s">
        <v>17</v>
      </c>
      <c r="E398" s="91" t="s">
        <v>9</v>
      </c>
      <c r="F398" s="92" t="s">
        <v>10</v>
      </c>
      <c r="G398" s="92" t="s">
        <v>11</v>
      </c>
      <c r="H398" s="92" t="s">
        <v>12</v>
      </c>
      <c r="I398" s="157" t="s">
        <v>18</v>
      </c>
      <c r="J398" s="307" t="s">
        <v>195</v>
      </c>
      <c r="K398" s="82">
        <v>815.5540000000001</v>
      </c>
      <c r="L398" s="82">
        <f>VLOOKUP(A398,Лист1!$A$4:$C$1450,3,FALSE)</f>
        <v>1112.2124999999999</v>
      </c>
      <c r="M398" s="82">
        <f>VLOOKUP(A398,Лист1!$A$4:$C$1450,2,FALSE)</f>
        <v>1229.2875</v>
      </c>
    </row>
    <row r="399" spans="1:13" ht="15.75">
      <c r="A399" s="17"/>
      <c r="B399" s="1"/>
      <c r="C399" s="30"/>
      <c r="D399" s="6" t="s">
        <v>16</v>
      </c>
      <c r="E399" s="7">
        <v>68</v>
      </c>
      <c r="F399" s="8">
        <v>70</v>
      </c>
      <c r="G399" s="8">
        <v>72</v>
      </c>
      <c r="H399" s="8">
        <v>74</v>
      </c>
      <c r="I399" s="9"/>
      <c r="J399" s="305"/>
      <c r="K399" s="83"/>
      <c r="L399" s="83"/>
      <c r="M399" s="20"/>
    </row>
    <row r="400" spans="1:13" ht="15.75">
      <c r="A400" s="17"/>
      <c r="B400" s="1"/>
      <c r="C400" s="1"/>
      <c r="D400" s="6" t="s">
        <v>13</v>
      </c>
      <c r="E400" s="10">
        <v>96</v>
      </c>
      <c r="F400" s="11">
        <v>100</v>
      </c>
      <c r="G400" s="11">
        <v>105</v>
      </c>
      <c r="H400" s="11">
        <v>110</v>
      </c>
      <c r="I400" s="12"/>
      <c r="J400" s="305"/>
      <c r="K400" s="83"/>
      <c r="L400" s="83"/>
      <c r="M400" s="20"/>
    </row>
    <row r="401" spans="1:13" ht="15.75">
      <c r="A401" s="17"/>
      <c r="B401" s="1"/>
      <c r="C401" s="1"/>
      <c r="D401" s="6" t="s">
        <v>15</v>
      </c>
      <c r="E401" s="10">
        <v>42</v>
      </c>
      <c r="F401" s="11">
        <v>44</v>
      </c>
      <c r="G401" s="11">
        <v>46</v>
      </c>
      <c r="H401" s="11">
        <v>47</v>
      </c>
      <c r="I401" s="12"/>
      <c r="J401" s="305"/>
      <c r="K401" s="83"/>
      <c r="L401" s="83"/>
      <c r="M401" s="20"/>
    </row>
    <row r="402" spans="1:13" ht="16.5" thickBot="1">
      <c r="A402" s="17"/>
      <c r="B402" s="1"/>
      <c r="C402" s="1"/>
      <c r="D402" s="6" t="s">
        <v>14</v>
      </c>
      <c r="E402" s="13"/>
      <c r="F402" s="14"/>
      <c r="G402" s="14"/>
      <c r="H402" s="14"/>
      <c r="I402" s="15"/>
      <c r="J402" s="306"/>
      <c r="K402" s="83"/>
      <c r="L402" s="83"/>
      <c r="M402" s="20"/>
    </row>
    <row r="403" spans="1:13" ht="13.5" thickBot="1">
      <c r="A403" s="18">
        <v>831</v>
      </c>
      <c r="B403" s="26" t="s">
        <v>523</v>
      </c>
      <c r="C403" s="1" t="s">
        <v>457</v>
      </c>
      <c r="D403" s="5" t="s">
        <v>17</v>
      </c>
      <c r="E403" s="91" t="s">
        <v>9</v>
      </c>
      <c r="F403" s="92" t="s">
        <v>10</v>
      </c>
      <c r="G403" s="92" t="s">
        <v>11</v>
      </c>
      <c r="H403" s="92" t="s">
        <v>12</v>
      </c>
      <c r="I403" s="157" t="s">
        <v>18</v>
      </c>
      <c r="J403" s="307" t="s">
        <v>28</v>
      </c>
      <c r="K403" s="82">
        <v>672.4308000000001</v>
      </c>
      <c r="L403" s="82">
        <f>VLOOKUP(A403,Лист1!$A$4:$C$1450,3,FALSE)</f>
        <v>1035.405</v>
      </c>
      <c r="M403" s="82">
        <f>VLOOKUP(A403,Лист1!$A$4:$C$1450,2,FALSE)</f>
        <v>1144.395</v>
      </c>
    </row>
    <row r="404" spans="1:13" ht="15.75">
      <c r="A404" s="17"/>
      <c r="B404" s="1"/>
      <c r="C404" s="30"/>
      <c r="D404" s="6" t="s">
        <v>16</v>
      </c>
      <c r="E404" s="7">
        <v>68</v>
      </c>
      <c r="F404" s="8">
        <v>70</v>
      </c>
      <c r="G404" s="8">
        <v>72</v>
      </c>
      <c r="H404" s="8">
        <v>74</v>
      </c>
      <c r="I404" s="9"/>
      <c r="J404" s="305"/>
      <c r="K404" s="83"/>
      <c r="L404" s="83"/>
      <c r="M404" s="20"/>
    </row>
    <row r="405" spans="1:13" ht="15.75">
      <c r="A405" s="17"/>
      <c r="B405" s="1"/>
      <c r="C405" s="1"/>
      <c r="D405" s="6" t="s">
        <v>13</v>
      </c>
      <c r="E405" s="10">
        <v>96</v>
      </c>
      <c r="F405" s="11">
        <v>100</v>
      </c>
      <c r="G405" s="11">
        <v>105</v>
      </c>
      <c r="H405" s="11">
        <v>110</v>
      </c>
      <c r="I405" s="12"/>
      <c r="J405" s="305"/>
      <c r="K405" s="83"/>
      <c r="L405" s="83"/>
      <c r="M405" s="20"/>
    </row>
    <row r="406" spans="1:13" ht="15.75">
      <c r="A406" s="17"/>
      <c r="B406" s="1"/>
      <c r="C406" s="1"/>
      <c r="D406" s="6" t="s">
        <v>15</v>
      </c>
      <c r="E406" s="10">
        <v>42</v>
      </c>
      <c r="F406" s="11">
        <v>44</v>
      </c>
      <c r="G406" s="11">
        <v>46</v>
      </c>
      <c r="H406" s="11">
        <v>47</v>
      </c>
      <c r="I406" s="12"/>
      <c r="J406" s="305"/>
      <c r="K406" s="83"/>
      <c r="L406" s="83"/>
      <c r="M406" s="20"/>
    </row>
    <row r="407" spans="1:13" ht="16.5" thickBot="1">
      <c r="A407" s="17"/>
      <c r="B407" s="1"/>
      <c r="C407" s="1"/>
      <c r="D407" s="6" t="s">
        <v>14</v>
      </c>
      <c r="E407" s="13"/>
      <c r="F407" s="14"/>
      <c r="G407" s="14"/>
      <c r="H407" s="14"/>
      <c r="I407" s="15"/>
      <c r="J407" s="306"/>
      <c r="K407" s="83"/>
      <c r="L407" s="83"/>
      <c r="M407" s="20"/>
    </row>
    <row r="408" spans="1:13" ht="13.5" thickBot="1">
      <c r="A408" s="18">
        <v>832</v>
      </c>
      <c r="B408" s="26" t="s">
        <v>524</v>
      </c>
      <c r="C408" s="1" t="s">
        <v>525</v>
      </c>
      <c r="D408" s="5" t="s">
        <v>17</v>
      </c>
      <c r="E408" s="91" t="s">
        <v>9</v>
      </c>
      <c r="F408" s="92" t="s">
        <v>10</v>
      </c>
      <c r="G408" s="92" t="s">
        <v>11</v>
      </c>
      <c r="H408" s="92" t="s">
        <v>12</v>
      </c>
      <c r="I408" s="157" t="s">
        <v>18</v>
      </c>
      <c r="J408" s="307" t="s">
        <v>526</v>
      </c>
      <c r="K408" s="82">
        <v>815.5540000000001</v>
      </c>
      <c r="L408" s="82">
        <f>VLOOKUP(A408,Лист1!$A$4:$C$1450,3,FALSE)</f>
        <v>1112.2124999999999</v>
      </c>
      <c r="M408" s="82">
        <f>VLOOKUP(A408,Лист1!$A$4:$C$1450,2,FALSE)</f>
        <v>1229.2875</v>
      </c>
    </row>
    <row r="409" spans="1:13" ht="15.75">
      <c r="A409" s="17"/>
      <c r="B409" s="1"/>
      <c r="C409" s="30"/>
      <c r="D409" s="6" t="s">
        <v>16</v>
      </c>
      <c r="E409" s="7">
        <v>67</v>
      </c>
      <c r="F409" s="8">
        <v>70</v>
      </c>
      <c r="G409" s="8">
        <v>73</v>
      </c>
      <c r="H409" s="8">
        <v>74</v>
      </c>
      <c r="I409" s="9"/>
      <c r="J409" s="305"/>
      <c r="K409" s="83"/>
      <c r="L409" s="83"/>
      <c r="M409" s="20"/>
    </row>
    <row r="410" spans="1:13" ht="15.75">
      <c r="A410" s="17"/>
      <c r="B410" s="1"/>
      <c r="C410" s="1"/>
      <c r="D410" s="6" t="s">
        <v>13</v>
      </c>
      <c r="E410" s="10">
        <v>94</v>
      </c>
      <c r="F410" s="11">
        <v>96</v>
      </c>
      <c r="G410" s="11">
        <v>100</v>
      </c>
      <c r="H410" s="11">
        <v>104</v>
      </c>
      <c r="I410" s="12"/>
      <c r="J410" s="305"/>
      <c r="K410" s="83"/>
      <c r="L410" s="83"/>
      <c r="M410" s="20"/>
    </row>
    <row r="411" spans="1:13" ht="15.75">
      <c r="A411" s="17"/>
      <c r="B411" s="1"/>
      <c r="C411" s="1"/>
      <c r="D411" s="6" t="s">
        <v>15</v>
      </c>
      <c r="E411" s="10">
        <v>38</v>
      </c>
      <c r="F411" s="11">
        <v>40</v>
      </c>
      <c r="G411" s="11">
        <v>42</v>
      </c>
      <c r="H411" s="11">
        <v>44</v>
      </c>
      <c r="I411" s="12"/>
      <c r="J411" s="305"/>
      <c r="K411" s="83"/>
      <c r="L411" s="83"/>
      <c r="M411" s="20"/>
    </row>
    <row r="412" spans="1:13" ht="16.5" thickBot="1">
      <c r="A412" s="17"/>
      <c r="B412" s="1"/>
      <c r="C412" s="1"/>
      <c r="D412" s="6" t="s">
        <v>14</v>
      </c>
      <c r="E412" s="13"/>
      <c r="F412" s="14"/>
      <c r="G412" s="14"/>
      <c r="H412" s="14"/>
      <c r="I412" s="15"/>
      <c r="J412" s="306"/>
      <c r="K412" s="83"/>
      <c r="L412" s="83"/>
      <c r="M412" s="20"/>
    </row>
    <row r="413" spans="1:13" ht="13.5" thickBot="1">
      <c r="A413" s="18">
        <v>833</v>
      </c>
      <c r="B413" s="26" t="s">
        <v>527</v>
      </c>
      <c r="C413" s="1" t="s">
        <v>513</v>
      </c>
      <c r="D413" s="5" t="s">
        <v>17</v>
      </c>
      <c r="E413" s="91" t="s">
        <v>9</v>
      </c>
      <c r="F413" s="92" t="s">
        <v>10</v>
      </c>
      <c r="G413" s="92" t="s">
        <v>11</v>
      </c>
      <c r="H413" s="92" t="s">
        <v>12</v>
      </c>
      <c r="I413" s="157" t="s">
        <v>18</v>
      </c>
      <c r="J413" s="307" t="s">
        <v>461</v>
      </c>
      <c r="K413" s="82">
        <v>695.0292000000001</v>
      </c>
      <c r="L413" s="82">
        <f>VLOOKUP(A413,Лист1!$A$4:$C$1450,3,FALSE)</f>
        <v>936.6525</v>
      </c>
      <c r="M413" s="82">
        <f>VLOOKUP(A413,Лист1!$A$4:$C$1450,2,FALSE)</f>
        <v>1035.2475000000002</v>
      </c>
    </row>
    <row r="414" spans="1:13" ht="15.75">
      <c r="A414" s="17"/>
      <c r="B414" s="1"/>
      <c r="C414" s="30"/>
      <c r="D414" s="6" t="s">
        <v>16</v>
      </c>
      <c r="E414" s="7">
        <v>68</v>
      </c>
      <c r="F414" s="8">
        <v>70</v>
      </c>
      <c r="G414" s="8">
        <v>72</v>
      </c>
      <c r="H414" s="8">
        <v>74</v>
      </c>
      <c r="I414" s="9"/>
      <c r="J414" s="305"/>
      <c r="K414" s="83"/>
      <c r="L414" s="83"/>
      <c r="M414" s="20"/>
    </row>
    <row r="415" spans="1:13" ht="15.75">
      <c r="A415" s="17"/>
      <c r="B415" s="1"/>
      <c r="C415" s="1"/>
      <c r="D415" s="6" t="s">
        <v>13</v>
      </c>
      <c r="E415" s="10">
        <v>95</v>
      </c>
      <c r="F415" s="11">
        <v>99</v>
      </c>
      <c r="G415" s="11">
        <v>103</v>
      </c>
      <c r="H415" s="11">
        <v>107</v>
      </c>
      <c r="I415" s="12"/>
      <c r="J415" s="305"/>
      <c r="K415" s="83"/>
      <c r="L415" s="83"/>
      <c r="M415" s="20"/>
    </row>
    <row r="416" spans="1:13" ht="15.75">
      <c r="A416" s="17"/>
      <c r="B416" s="1"/>
      <c r="C416" s="1"/>
      <c r="D416" s="6" t="s">
        <v>15</v>
      </c>
      <c r="E416" s="10">
        <v>42</v>
      </c>
      <c r="F416" s="11">
        <v>43</v>
      </c>
      <c r="G416" s="11">
        <v>44</v>
      </c>
      <c r="H416" s="11">
        <v>45</v>
      </c>
      <c r="I416" s="12"/>
      <c r="J416" s="305"/>
      <c r="K416" s="83"/>
      <c r="L416" s="83"/>
      <c r="M416" s="20"/>
    </row>
    <row r="417" spans="1:13" ht="16.5" thickBot="1">
      <c r="A417" s="17"/>
      <c r="B417" s="1"/>
      <c r="C417" s="1"/>
      <c r="D417" s="6" t="s">
        <v>14</v>
      </c>
      <c r="E417" s="13"/>
      <c r="F417" s="14"/>
      <c r="G417" s="14"/>
      <c r="H417" s="14"/>
      <c r="I417" s="15"/>
      <c r="J417" s="306"/>
      <c r="K417" s="83"/>
      <c r="L417" s="83"/>
      <c r="M417" s="20"/>
    </row>
    <row r="418" spans="1:13" ht="13.5" thickBot="1">
      <c r="A418" s="18">
        <v>834</v>
      </c>
      <c r="B418" s="26" t="s">
        <v>528</v>
      </c>
      <c r="C418" s="1" t="s">
        <v>513</v>
      </c>
      <c r="D418" s="5" t="s">
        <v>17</v>
      </c>
      <c r="E418" s="91" t="s">
        <v>9</v>
      </c>
      <c r="F418" s="92" t="s">
        <v>10</v>
      </c>
      <c r="G418" s="92" t="s">
        <v>11</v>
      </c>
      <c r="H418" s="92" t="s">
        <v>12</v>
      </c>
      <c r="I418" s="157" t="s">
        <v>18</v>
      </c>
      <c r="J418" s="307" t="s">
        <v>529</v>
      </c>
      <c r="K418" s="82">
        <v>770.3572</v>
      </c>
      <c r="L418" s="82">
        <f>VLOOKUP(A418,Лист1!$A$4:$C$1450,3,FALSE)</f>
        <v>1046.3775</v>
      </c>
      <c r="M418" s="82">
        <f>VLOOKUP(A418,Лист1!$A$4:$C$1450,2,FALSE)</f>
        <v>1156.5225</v>
      </c>
    </row>
    <row r="419" spans="1:13" ht="15.75">
      <c r="A419" s="17"/>
      <c r="B419" s="1"/>
      <c r="C419" s="30"/>
      <c r="D419" s="6" t="s">
        <v>16</v>
      </c>
      <c r="E419" s="7">
        <v>68</v>
      </c>
      <c r="F419" s="8">
        <v>70</v>
      </c>
      <c r="G419" s="8">
        <v>72</v>
      </c>
      <c r="H419" s="8">
        <v>74</v>
      </c>
      <c r="I419" s="9"/>
      <c r="J419" s="305"/>
      <c r="K419" s="83"/>
      <c r="L419" s="83"/>
      <c r="M419" s="20"/>
    </row>
    <row r="420" spans="1:13" ht="15.75">
      <c r="A420" s="17"/>
      <c r="B420" s="1"/>
      <c r="C420" s="1"/>
      <c r="D420" s="6" t="s">
        <v>13</v>
      </c>
      <c r="E420" s="10">
        <v>98</v>
      </c>
      <c r="F420" s="11">
        <v>102</v>
      </c>
      <c r="G420" s="11">
        <v>106</v>
      </c>
      <c r="H420" s="11">
        <v>110</v>
      </c>
      <c r="I420" s="12"/>
      <c r="J420" s="305"/>
      <c r="K420" s="83"/>
      <c r="L420" s="83"/>
      <c r="M420" s="20"/>
    </row>
    <row r="421" spans="1:13" ht="15.75">
      <c r="A421" s="17"/>
      <c r="B421" s="1"/>
      <c r="C421" s="1"/>
      <c r="D421" s="6" t="s">
        <v>15</v>
      </c>
      <c r="E421" s="10">
        <v>42</v>
      </c>
      <c r="F421" s="11">
        <v>43</v>
      </c>
      <c r="G421" s="11">
        <v>45</v>
      </c>
      <c r="H421" s="11">
        <v>46</v>
      </c>
      <c r="I421" s="12"/>
      <c r="J421" s="305"/>
      <c r="K421" s="83"/>
      <c r="L421" s="83"/>
      <c r="M421" s="20"/>
    </row>
    <row r="422" spans="1:13" ht="16.5" thickBot="1">
      <c r="A422" s="17"/>
      <c r="B422" s="1"/>
      <c r="C422" s="1"/>
      <c r="D422" s="6" t="s">
        <v>14</v>
      </c>
      <c r="E422" s="13"/>
      <c r="F422" s="14"/>
      <c r="G422" s="14"/>
      <c r="H422" s="14"/>
      <c r="I422" s="15"/>
      <c r="J422" s="306"/>
      <c r="K422" s="83"/>
      <c r="L422" s="83"/>
      <c r="M422" s="20"/>
    </row>
    <row r="423" spans="1:13" ht="13.5" thickBot="1">
      <c r="A423" s="18">
        <v>835</v>
      </c>
      <c r="B423" s="26" t="s">
        <v>530</v>
      </c>
      <c r="C423" s="1" t="s">
        <v>513</v>
      </c>
      <c r="D423" s="5" t="s">
        <v>17</v>
      </c>
      <c r="E423" s="91" t="s">
        <v>9</v>
      </c>
      <c r="F423" s="92" t="s">
        <v>10</v>
      </c>
      <c r="G423" s="92" t="s">
        <v>11</v>
      </c>
      <c r="H423" s="92" t="s">
        <v>12</v>
      </c>
      <c r="I423" s="157" t="s">
        <v>18</v>
      </c>
      <c r="J423" s="307" t="s">
        <v>531</v>
      </c>
      <c r="K423" s="82">
        <v>770.3572</v>
      </c>
      <c r="L423" s="82">
        <f>VLOOKUP(A423,Лист1!$A$4:$C$1450,3,FALSE)</f>
        <v>1046.3775</v>
      </c>
      <c r="M423" s="82">
        <f>VLOOKUP(A423,Лист1!$A$4:$C$1450,2,FALSE)</f>
        <v>1156.5225</v>
      </c>
    </row>
    <row r="424" spans="1:13" ht="15.75">
      <c r="A424" s="17"/>
      <c r="B424" s="1"/>
      <c r="C424" s="30"/>
      <c r="D424" s="6" t="s">
        <v>16</v>
      </c>
      <c r="E424" s="7">
        <v>68</v>
      </c>
      <c r="F424" s="8">
        <v>70</v>
      </c>
      <c r="G424" s="8">
        <v>72</v>
      </c>
      <c r="H424" s="8">
        <v>74</v>
      </c>
      <c r="I424" s="9"/>
      <c r="J424" s="305"/>
      <c r="K424" s="83"/>
      <c r="L424" s="83"/>
      <c r="M424" s="20"/>
    </row>
    <row r="425" spans="1:13" ht="15.75">
      <c r="A425" s="17"/>
      <c r="B425" s="1"/>
      <c r="C425" s="1"/>
      <c r="D425" s="6" t="s">
        <v>13</v>
      </c>
      <c r="E425" s="10">
        <v>96</v>
      </c>
      <c r="F425" s="11">
        <v>100</v>
      </c>
      <c r="G425" s="11">
        <v>105</v>
      </c>
      <c r="H425" s="11">
        <v>110</v>
      </c>
      <c r="I425" s="12"/>
      <c r="J425" s="305"/>
      <c r="K425" s="83"/>
      <c r="L425" s="83"/>
      <c r="M425" s="20"/>
    </row>
    <row r="426" spans="1:13" ht="15.75">
      <c r="A426" s="17"/>
      <c r="B426" s="1"/>
      <c r="C426" s="1"/>
      <c r="D426" s="6" t="s">
        <v>15</v>
      </c>
      <c r="E426" s="10">
        <v>42</v>
      </c>
      <c r="F426" s="11">
        <v>44</v>
      </c>
      <c r="G426" s="11">
        <v>46</v>
      </c>
      <c r="H426" s="11">
        <v>47</v>
      </c>
      <c r="I426" s="12"/>
      <c r="J426" s="305"/>
      <c r="K426" s="83"/>
      <c r="L426" s="83"/>
      <c r="M426" s="20"/>
    </row>
    <row r="427" spans="1:13" ht="16.5" thickBot="1">
      <c r="A427" s="17"/>
      <c r="B427" s="1"/>
      <c r="C427" s="1"/>
      <c r="D427" s="6" t="s">
        <v>14</v>
      </c>
      <c r="E427" s="13"/>
      <c r="F427" s="14"/>
      <c r="G427" s="14"/>
      <c r="H427" s="14"/>
      <c r="I427" s="15"/>
      <c r="J427" s="306"/>
      <c r="K427" s="83"/>
      <c r="L427" s="83"/>
      <c r="M427" s="20"/>
    </row>
    <row r="428" spans="1:13" ht="13.5" thickBot="1">
      <c r="A428" s="18">
        <v>836</v>
      </c>
      <c r="B428" s="26" t="s">
        <v>532</v>
      </c>
      <c r="C428" s="1" t="s">
        <v>457</v>
      </c>
      <c r="D428" s="5" t="s">
        <v>17</v>
      </c>
      <c r="E428" s="91" t="s">
        <v>9</v>
      </c>
      <c r="F428" s="92" t="s">
        <v>10</v>
      </c>
      <c r="G428" s="92" t="s">
        <v>11</v>
      </c>
      <c r="H428" s="92" t="s">
        <v>12</v>
      </c>
      <c r="I428" s="157" t="s">
        <v>18</v>
      </c>
      <c r="J428" s="307" t="s">
        <v>533</v>
      </c>
      <c r="K428" s="82">
        <v>514.2420000000001</v>
      </c>
      <c r="L428" s="82">
        <f>VLOOKUP(A428,Лист1!$A$4:$C$1450,3,FALSE)</f>
        <v>673.3125</v>
      </c>
      <c r="M428" s="82">
        <f>VLOOKUP(A428,Лист1!$A$4:$C$1450,2,FALSE)</f>
        <v>744.1875</v>
      </c>
    </row>
    <row r="429" spans="1:13" ht="15.75">
      <c r="A429" s="17"/>
      <c r="B429" s="1"/>
      <c r="C429" s="30"/>
      <c r="D429" s="6" t="s">
        <v>16</v>
      </c>
      <c r="E429" s="7">
        <v>68</v>
      </c>
      <c r="F429" s="8">
        <v>70</v>
      </c>
      <c r="G429" s="8">
        <v>72</v>
      </c>
      <c r="H429" s="8">
        <v>74</v>
      </c>
      <c r="I429" s="9"/>
      <c r="J429" s="305"/>
      <c r="K429" s="83"/>
      <c r="L429" s="83"/>
      <c r="M429" s="20"/>
    </row>
    <row r="430" spans="1:13" ht="15.75">
      <c r="A430" s="17"/>
      <c r="B430" s="1"/>
      <c r="C430" s="1"/>
      <c r="D430" s="6" t="s">
        <v>13</v>
      </c>
      <c r="E430" s="10">
        <v>95</v>
      </c>
      <c r="F430" s="11">
        <v>99</v>
      </c>
      <c r="G430" s="11">
        <v>103</v>
      </c>
      <c r="H430" s="11">
        <v>107</v>
      </c>
      <c r="I430" s="12"/>
      <c r="J430" s="305"/>
      <c r="K430" s="83"/>
      <c r="L430" s="83"/>
      <c r="M430" s="20"/>
    </row>
    <row r="431" spans="1:13" ht="15.75">
      <c r="A431" s="17"/>
      <c r="B431" s="1"/>
      <c r="C431" s="1"/>
      <c r="D431" s="6" t="s">
        <v>15</v>
      </c>
      <c r="E431" s="10">
        <v>42</v>
      </c>
      <c r="F431" s="11">
        <v>43</v>
      </c>
      <c r="G431" s="11">
        <v>44</v>
      </c>
      <c r="H431" s="11">
        <v>45</v>
      </c>
      <c r="I431" s="12"/>
      <c r="J431" s="305"/>
      <c r="K431" s="83"/>
      <c r="L431" s="83"/>
      <c r="M431" s="20"/>
    </row>
    <row r="432" spans="1:13" ht="16.5" thickBot="1">
      <c r="A432" s="17"/>
      <c r="B432" s="1"/>
      <c r="C432" s="1"/>
      <c r="D432" s="6" t="s">
        <v>14</v>
      </c>
      <c r="E432" s="13"/>
      <c r="F432" s="14"/>
      <c r="G432" s="14"/>
      <c r="H432" s="14"/>
      <c r="I432" s="15"/>
      <c r="J432" s="306"/>
      <c r="K432" s="83"/>
      <c r="L432" s="83"/>
      <c r="M432" s="20"/>
    </row>
    <row r="433" spans="1:13" ht="13.5" thickBot="1">
      <c r="A433" s="18">
        <v>837</v>
      </c>
      <c r="B433" s="26" t="s">
        <v>534</v>
      </c>
      <c r="C433" s="1" t="s">
        <v>452</v>
      </c>
      <c r="D433" s="5" t="s">
        <v>17</v>
      </c>
      <c r="E433" s="91" t="s">
        <v>9</v>
      </c>
      <c r="F433" s="92" t="s">
        <v>10</v>
      </c>
      <c r="G433" s="92" t="s">
        <v>11</v>
      </c>
      <c r="H433" s="92" t="s">
        <v>12</v>
      </c>
      <c r="I433" s="157" t="s">
        <v>18</v>
      </c>
      <c r="J433" s="307" t="s">
        <v>535</v>
      </c>
      <c r="K433" s="82">
        <v>747.7588</v>
      </c>
      <c r="L433" s="82">
        <f>VLOOKUP(A433,Лист1!$A$4:$C$1450,3,FALSE)</f>
        <v>1013.4599999999999</v>
      </c>
      <c r="M433" s="82">
        <f>VLOOKUP(A433,Лист1!$A$4:$C$1450,2,FALSE)</f>
        <v>1120.1399999999999</v>
      </c>
    </row>
    <row r="434" spans="1:13" ht="15.75">
      <c r="A434" s="17"/>
      <c r="B434" s="1"/>
      <c r="C434" s="30"/>
      <c r="D434" s="6" t="s">
        <v>16</v>
      </c>
      <c r="E434" s="7">
        <v>69</v>
      </c>
      <c r="F434" s="8">
        <v>71</v>
      </c>
      <c r="G434" s="8">
        <v>73</v>
      </c>
      <c r="H434" s="8">
        <v>75</v>
      </c>
      <c r="I434" s="9">
        <v>76</v>
      </c>
      <c r="J434" s="305"/>
      <c r="K434" s="83"/>
      <c r="L434" s="83"/>
      <c r="M434" s="20"/>
    </row>
    <row r="435" spans="1:13" ht="15.75">
      <c r="A435" s="17"/>
      <c r="B435" s="1"/>
      <c r="C435" s="1"/>
      <c r="D435" s="6" t="s">
        <v>13</v>
      </c>
      <c r="E435" s="10">
        <v>99</v>
      </c>
      <c r="F435" s="11">
        <v>103</v>
      </c>
      <c r="G435" s="11">
        <v>107</v>
      </c>
      <c r="H435" s="11">
        <v>111</v>
      </c>
      <c r="I435" s="12">
        <v>115</v>
      </c>
      <c r="J435" s="305"/>
      <c r="K435" s="83"/>
      <c r="L435" s="83"/>
      <c r="M435" s="20"/>
    </row>
    <row r="436" spans="1:13" ht="15.75">
      <c r="A436" s="17"/>
      <c r="B436" s="1"/>
      <c r="C436" s="1"/>
      <c r="D436" s="6" t="s">
        <v>15</v>
      </c>
      <c r="E436" s="10">
        <v>43</v>
      </c>
      <c r="F436" s="11">
        <v>44</v>
      </c>
      <c r="G436" s="11">
        <v>45</v>
      </c>
      <c r="H436" s="11">
        <v>46</v>
      </c>
      <c r="I436" s="12">
        <v>47</v>
      </c>
      <c r="J436" s="305"/>
      <c r="K436" s="83"/>
      <c r="L436" s="83"/>
      <c r="M436" s="20"/>
    </row>
    <row r="437" spans="1:13" ht="16.5" thickBot="1">
      <c r="A437" s="17"/>
      <c r="B437" s="1"/>
      <c r="C437" s="1"/>
      <c r="D437" s="6" t="s">
        <v>14</v>
      </c>
      <c r="E437" s="13"/>
      <c r="F437" s="14"/>
      <c r="G437" s="14"/>
      <c r="H437" s="14"/>
      <c r="I437" s="15"/>
      <c r="J437" s="306"/>
      <c r="K437" s="83"/>
      <c r="L437" s="83"/>
      <c r="M437" s="20"/>
    </row>
    <row r="438" spans="1:13" ht="13.5" thickBot="1">
      <c r="A438" s="18">
        <v>838</v>
      </c>
      <c r="B438" s="26" t="s">
        <v>536</v>
      </c>
      <c r="C438" s="1" t="s">
        <v>537</v>
      </c>
      <c r="D438" s="5" t="s">
        <v>17</v>
      </c>
      <c r="E438" s="91" t="s">
        <v>9</v>
      </c>
      <c r="F438" s="92" t="s">
        <v>10</v>
      </c>
      <c r="G438" s="92" t="s">
        <v>11</v>
      </c>
      <c r="H438" s="92" t="s">
        <v>12</v>
      </c>
      <c r="I438" s="157" t="s">
        <v>18</v>
      </c>
      <c r="J438" s="307" t="s">
        <v>498</v>
      </c>
      <c r="K438" s="82">
        <v>619.7012000000001</v>
      </c>
      <c r="L438" s="82">
        <f>VLOOKUP(A438,Лист1!$A$4:$C$1450,3,FALSE)</f>
        <v>826.9275</v>
      </c>
      <c r="M438" s="82">
        <f>VLOOKUP(A438,Лист1!$A$4:$C$1450,2,FALSE)</f>
        <v>913.9725000000001</v>
      </c>
    </row>
    <row r="439" spans="1:13" ht="15.75">
      <c r="A439" s="17"/>
      <c r="B439" s="1"/>
      <c r="C439" s="30"/>
      <c r="D439" s="6" t="s">
        <v>16</v>
      </c>
      <c r="E439" s="7">
        <v>68</v>
      </c>
      <c r="F439" s="8">
        <v>70</v>
      </c>
      <c r="G439" s="8">
        <v>72</v>
      </c>
      <c r="H439" s="8">
        <v>74</v>
      </c>
      <c r="I439" s="9"/>
      <c r="J439" s="305"/>
      <c r="K439" s="83"/>
      <c r="L439" s="83"/>
      <c r="M439" s="20"/>
    </row>
    <row r="440" spans="1:13" ht="15.75">
      <c r="A440" s="17"/>
      <c r="B440" s="1"/>
      <c r="C440" s="1"/>
      <c r="D440" s="6" t="s">
        <v>13</v>
      </c>
      <c r="E440" s="10">
        <v>96</v>
      </c>
      <c r="F440" s="11">
        <v>100</v>
      </c>
      <c r="G440" s="11">
        <v>105</v>
      </c>
      <c r="H440" s="11">
        <v>110</v>
      </c>
      <c r="I440" s="12"/>
      <c r="J440" s="305"/>
      <c r="K440" s="83"/>
      <c r="L440" s="83"/>
      <c r="M440" s="20"/>
    </row>
    <row r="441" spans="1:13" ht="15.75">
      <c r="A441" s="17"/>
      <c r="B441" s="1"/>
      <c r="C441" s="1"/>
      <c r="D441" s="6" t="s">
        <v>15</v>
      </c>
      <c r="E441" s="10">
        <v>42</v>
      </c>
      <c r="F441" s="11">
        <v>44</v>
      </c>
      <c r="G441" s="11">
        <v>46</v>
      </c>
      <c r="H441" s="11">
        <v>47</v>
      </c>
      <c r="I441" s="12"/>
      <c r="J441" s="305"/>
      <c r="K441" s="83"/>
      <c r="L441" s="83"/>
      <c r="M441" s="20"/>
    </row>
    <row r="442" spans="1:13" ht="16.5" thickBot="1">
      <c r="A442" s="17"/>
      <c r="B442" s="1"/>
      <c r="C442" s="1"/>
      <c r="D442" s="6" t="s">
        <v>14</v>
      </c>
      <c r="E442" s="13"/>
      <c r="F442" s="14"/>
      <c r="G442" s="14"/>
      <c r="H442" s="14"/>
      <c r="I442" s="15"/>
      <c r="J442" s="306"/>
      <c r="K442" s="83"/>
      <c r="L442" s="83"/>
      <c r="M442" s="20"/>
    </row>
    <row r="443" spans="1:13" ht="13.5" thickBot="1">
      <c r="A443" s="18">
        <v>839</v>
      </c>
      <c r="B443" s="26" t="s">
        <v>538</v>
      </c>
      <c r="C443" s="1" t="s">
        <v>513</v>
      </c>
      <c r="D443" s="5" t="s">
        <v>17</v>
      </c>
      <c r="E443" s="91" t="s">
        <v>9</v>
      </c>
      <c r="F443" s="92" t="s">
        <v>10</v>
      </c>
      <c r="G443" s="92" t="s">
        <v>11</v>
      </c>
      <c r="H443" s="92" t="s">
        <v>12</v>
      </c>
      <c r="I443" s="157" t="s">
        <v>18</v>
      </c>
      <c r="J443" s="307" t="s">
        <v>98</v>
      </c>
      <c r="K443" s="82">
        <v>695.0292000000001</v>
      </c>
      <c r="L443" s="82">
        <f>VLOOKUP(A443,Лист1!$A$4:$C$1450,3,FALSE)</f>
        <v>936.6525</v>
      </c>
      <c r="M443" s="82">
        <f>VLOOKUP(A443,Лист1!$A$4:$C$1450,2,FALSE)</f>
        <v>1035.2475000000002</v>
      </c>
    </row>
    <row r="444" spans="1:13" ht="15.75">
      <c r="A444" s="17"/>
      <c r="B444" s="1"/>
      <c r="C444" s="30"/>
      <c r="D444" s="6" t="s">
        <v>16</v>
      </c>
      <c r="E444" s="7">
        <v>66</v>
      </c>
      <c r="F444" s="8">
        <v>69</v>
      </c>
      <c r="G444" s="8">
        <v>71</v>
      </c>
      <c r="H444" s="8">
        <v>73</v>
      </c>
      <c r="I444" s="9"/>
      <c r="J444" s="305"/>
      <c r="K444" s="83"/>
      <c r="L444" s="83"/>
      <c r="M444" s="20"/>
    </row>
    <row r="445" spans="1:13" ht="15.75">
      <c r="A445" s="17"/>
      <c r="B445" s="1"/>
      <c r="C445" s="1"/>
      <c r="D445" s="6" t="s">
        <v>13</v>
      </c>
      <c r="E445" s="10">
        <v>93</v>
      </c>
      <c r="F445" s="11">
        <v>97</v>
      </c>
      <c r="G445" s="11">
        <v>102</v>
      </c>
      <c r="H445" s="11">
        <v>106</v>
      </c>
      <c r="I445" s="12"/>
      <c r="J445" s="305"/>
      <c r="K445" s="83"/>
      <c r="L445" s="83"/>
      <c r="M445" s="20"/>
    </row>
    <row r="446" spans="1:13" ht="15.75">
      <c r="A446" s="17"/>
      <c r="B446" s="1"/>
      <c r="C446" s="1"/>
      <c r="D446" s="6" t="s">
        <v>15</v>
      </c>
      <c r="E446" s="10">
        <v>43</v>
      </c>
      <c r="F446" s="11">
        <v>44</v>
      </c>
      <c r="G446" s="11">
        <v>45</v>
      </c>
      <c r="H446" s="11">
        <v>46</v>
      </c>
      <c r="I446" s="12"/>
      <c r="J446" s="305"/>
      <c r="K446" s="83"/>
      <c r="L446" s="83"/>
      <c r="M446" s="20"/>
    </row>
    <row r="447" spans="1:13" ht="16.5" thickBot="1">
      <c r="A447" s="17"/>
      <c r="B447" s="1"/>
      <c r="C447" s="1"/>
      <c r="D447" s="6" t="s">
        <v>14</v>
      </c>
      <c r="E447" s="13"/>
      <c r="F447" s="14"/>
      <c r="G447" s="14"/>
      <c r="H447" s="14"/>
      <c r="I447" s="15"/>
      <c r="J447" s="306"/>
      <c r="K447" s="83"/>
      <c r="L447" s="83"/>
      <c r="M447" s="20"/>
    </row>
    <row r="448" spans="1:13" ht="13.5" thickBot="1">
      <c r="A448" s="18">
        <v>840</v>
      </c>
      <c r="B448" s="26" t="s">
        <v>539</v>
      </c>
      <c r="C448" s="1" t="s">
        <v>462</v>
      </c>
      <c r="D448" s="5" t="s">
        <v>17</v>
      </c>
      <c r="E448" s="91" t="s">
        <v>9</v>
      </c>
      <c r="F448" s="92" t="s">
        <v>10</v>
      </c>
      <c r="G448" s="92" t="s">
        <v>11</v>
      </c>
      <c r="H448" s="92" t="s">
        <v>12</v>
      </c>
      <c r="I448" s="157" t="s">
        <v>18</v>
      </c>
      <c r="J448" s="307" t="s">
        <v>95</v>
      </c>
      <c r="K448" s="82">
        <v>770.3572</v>
      </c>
      <c r="L448" s="82">
        <f>VLOOKUP(A448,Лист1!$A$4:$C$1450,3,FALSE)</f>
        <v>1046.3775</v>
      </c>
      <c r="M448" s="82">
        <f>VLOOKUP(A448,Лист1!$A$4:$C$1450,2,FALSE)</f>
        <v>1156.5225</v>
      </c>
    </row>
    <row r="449" spans="1:13" ht="15.75">
      <c r="A449" s="17"/>
      <c r="B449" s="1"/>
      <c r="C449" s="30"/>
      <c r="D449" s="6" t="s">
        <v>16</v>
      </c>
      <c r="E449" s="7">
        <v>68</v>
      </c>
      <c r="F449" s="8">
        <v>70</v>
      </c>
      <c r="G449" s="8">
        <v>72</v>
      </c>
      <c r="H449" s="8">
        <v>74</v>
      </c>
      <c r="I449" s="9"/>
      <c r="J449" s="305"/>
      <c r="K449" s="83"/>
      <c r="L449" s="83"/>
      <c r="M449" s="20"/>
    </row>
    <row r="450" spans="1:13" ht="15.75">
      <c r="A450" s="17"/>
      <c r="B450" s="1"/>
      <c r="C450" s="1"/>
      <c r="D450" s="6" t="s">
        <v>13</v>
      </c>
      <c r="E450" s="10">
        <v>95</v>
      </c>
      <c r="F450" s="11">
        <v>100</v>
      </c>
      <c r="G450" s="11">
        <v>105</v>
      </c>
      <c r="H450" s="11">
        <v>110</v>
      </c>
      <c r="I450" s="12"/>
      <c r="J450" s="305"/>
      <c r="K450" s="83"/>
      <c r="L450" s="83"/>
      <c r="M450" s="20"/>
    </row>
    <row r="451" spans="1:13" ht="15.75">
      <c r="A451" s="17"/>
      <c r="B451" s="1"/>
      <c r="C451" s="1"/>
      <c r="D451" s="6" t="s">
        <v>15</v>
      </c>
      <c r="E451" s="10">
        <v>42</v>
      </c>
      <c r="F451" s="11">
        <v>44</v>
      </c>
      <c r="G451" s="11">
        <v>46</v>
      </c>
      <c r="H451" s="11">
        <v>47</v>
      </c>
      <c r="I451" s="12"/>
      <c r="J451" s="305"/>
      <c r="K451" s="83"/>
      <c r="L451" s="83"/>
      <c r="M451" s="20"/>
    </row>
    <row r="452" spans="1:13" ht="16.5" thickBot="1">
      <c r="A452" s="17"/>
      <c r="B452" s="1"/>
      <c r="C452" s="1"/>
      <c r="D452" s="6" t="s">
        <v>14</v>
      </c>
      <c r="E452" s="13"/>
      <c r="F452" s="14"/>
      <c r="G452" s="14"/>
      <c r="H452" s="14"/>
      <c r="I452" s="15"/>
      <c r="J452" s="306"/>
      <c r="K452" s="83"/>
      <c r="L452" s="83"/>
      <c r="M452" s="20"/>
    </row>
    <row r="453" spans="1:13" ht="13.5" thickBot="1">
      <c r="A453" s="18">
        <v>841</v>
      </c>
      <c r="B453" s="26" t="s">
        <v>540</v>
      </c>
      <c r="C453" s="1" t="s">
        <v>462</v>
      </c>
      <c r="D453" s="5" t="s">
        <v>17</v>
      </c>
      <c r="E453" s="91" t="s">
        <v>9</v>
      </c>
      <c r="F453" s="92" t="s">
        <v>10</v>
      </c>
      <c r="G453" s="92" t="s">
        <v>11</v>
      </c>
      <c r="H453" s="92" t="s">
        <v>12</v>
      </c>
      <c r="I453" s="157" t="s">
        <v>18</v>
      </c>
      <c r="J453" s="307" t="s">
        <v>28</v>
      </c>
      <c r="K453" s="82">
        <v>815.5540000000001</v>
      </c>
      <c r="L453" s="82">
        <f>VLOOKUP(A453,Лист1!$A$4:$C$1450,3,FALSE)</f>
        <v>1112.2124999999999</v>
      </c>
      <c r="M453" s="82">
        <f>VLOOKUP(A453,Лист1!$A$4:$C$1450,2,FALSE)</f>
        <v>1229.2875</v>
      </c>
    </row>
    <row r="454" spans="1:13" ht="15.75">
      <c r="A454" s="17"/>
      <c r="B454" s="1"/>
      <c r="C454" s="30"/>
      <c r="D454" s="6" t="s">
        <v>16</v>
      </c>
      <c r="E454" s="7">
        <v>71</v>
      </c>
      <c r="F454" s="8">
        <v>72</v>
      </c>
      <c r="G454" s="8">
        <v>73</v>
      </c>
      <c r="H454" s="8">
        <v>77</v>
      </c>
      <c r="I454" s="9"/>
      <c r="J454" s="305"/>
      <c r="K454" s="83"/>
      <c r="L454" s="83"/>
      <c r="M454" s="20"/>
    </row>
    <row r="455" spans="1:13" ht="15.75">
      <c r="A455" s="17"/>
      <c r="B455" s="1"/>
      <c r="C455" s="1"/>
      <c r="D455" s="6" t="s">
        <v>13</v>
      </c>
      <c r="E455" s="10">
        <v>97</v>
      </c>
      <c r="F455" s="11">
        <v>100</v>
      </c>
      <c r="G455" s="11">
        <v>104</v>
      </c>
      <c r="H455" s="11">
        <v>110</v>
      </c>
      <c r="I455" s="12"/>
      <c r="J455" s="305"/>
      <c r="K455" s="83"/>
      <c r="L455" s="83"/>
      <c r="M455" s="20"/>
    </row>
    <row r="456" spans="1:13" ht="15.75">
      <c r="A456" s="17"/>
      <c r="B456" s="1"/>
      <c r="C456" s="1"/>
      <c r="D456" s="6" t="s">
        <v>15</v>
      </c>
      <c r="E456" s="10">
        <v>43</v>
      </c>
      <c r="F456" s="11">
        <v>43</v>
      </c>
      <c r="G456" s="11">
        <v>44</v>
      </c>
      <c r="H456" s="11">
        <v>45</v>
      </c>
      <c r="I456" s="12"/>
      <c r="J456" s="305"/>
      <c r="K456" s="83"/>
      <c r="L456" s="83"/>
      <c r="M456" s="20"/>
    </row>
    <row r="457" spans="1:13" ht="16.5" thickBot="1">
      <c r="A457" s="17"/>
      <c r="B457" s="1"/>
      <c r="C457" s="1"/>
      <c r="D457" s="6" t="s">
        <v>14</v>
      </c>
      <c r="E457" s="13"/>
      <c r="F457" s="14"/>
      <c r="G457" s="14"/>
      <c r="H457" s="14"/>
      <c r="I457" s="15"/>
      <c r="J457" s="306"/>
      <c r="K457" s="83"/>
      <c r="L457" s="83"/>
      <c r="M457" s="20"/>
    </row>
    <row r="458" spans="1:13" ht="13.5" thickBot="1">
      <c r="A458" s="18">
        <v>842</v>
      </c>
      <c r="B458" s="26" t="s">
        <v>541</v>
      </c>
      <c r="C458" s="1" t="s">
        <v>452</v>
      </c>
      <c r="D458" s="5" t="s">
        <v>17</v>
      </c>
      <c r="E458" s="91" t="s">
        <v>9</v>
      </c>
      <c r="F458" s="92" t="s">
        <v>10</v>
      </c>
      <c r="G458" s="92" t="s">
        <v>11</v>
      </c>
      <c r="H458" s="92" t="s">
        <v>12</v>
      </c>
      <c r="I458" s="157" t="s">
        <v>18</v>
      </c>
      <c r="J458" s="307" t="s">
        <v>498</v>
      </c>
      <c r="K458" s="82">
        <v>815.5540000000001</v>
      </c>
      <c r="L458" s="82">
        <f>VLOOKUP(A458,Лист1!$A$4:$C$1450,3,FALSE)</f>
        <v>1112.2124999999999</v>
      </c>
      <c r="M458" s="82">
        <f>VLOOKUP(A458,Лист1!$A$4:$C$1450,2,FALSE)</f>
        <v>1229.2875</v>
      </c>
    </row>
    <row r="459" spans="1:13" ht="15.75">
      <c r="A459" s="17"/>
      <c r="B459" s="1"/>
      <c r="C459" s="30"/>
      <c r="D459" s="6" t="s">
        <v>16</v>
      </c>
      <c r="E459" s="7">
        <v>68</v>
      </c>
      <c r="F459" s="8">
        <v>70</v>
      </c>
      <c r="G459" s="8">
        <v>72</v>
      </c>
      <c r="H459" s="8">
        <v>74</v>
      </c>
      <c r="I459" s="9"/>
      <c r="J459" s="305"/>
      <c r="K459" s="83"/>
      <c r="L459" s="83"/>
      <c r="M459" s="20"/>
    </row>
    <row r="460" spans="1:13" ht="15.75">
      <c r="A460" s="17"/>
      <c r="B460" s="1"/>
      <c r="C460" s="1"/>
      <c r="D460" s="6" t="s">
        <v>13</v>
      </c>
      <c r="E460" s="10">
        <v>98</v>
      </c>
      <c r="F460" s="11">
        <v>102</v>
      </c>
      <c r="G460" s="11">
        <v>106</v>
      </c>
      <c r="H460" s="11">
        <v>110</v>
      </c>
      <c r="I460" s="12"/>
      <c r="J460" s="305"/>
      <c r="K460" s="83"/>
      <c r="L460" s="83"/>
      <c r="M460" s="20"/>
    </row>
    <row r="461" spans="1:13" ht="15.75">
      <c r="A461" s="17"/>
      <c r="B461" s="1"/>
      <c r="C461" s="1"/>
      <c r="D461" s="6" t="s">
        <v>15</v>
      </c>
      <c r="E461" s="10">
        <v>44</v>
      </c>
      <c r="F461" s="11">
        <v>45</v>
      </c>
      <c r="G461" s="11">
        <v>46</v>
      </c>
      <c r="H461" s="11">
        <v>47</v>
      </c>
      <c r="I461" s="12"/>
      <c r="J461" s="305"/>
      <c r="K461" s="83"/>
      <c r="L461" s="83"/>
      <c r="M461" s="20"/>
    </row>
    <row r="462" spans="1:13" ht="16.5" thickBot="1">
      <c r="A462" s="17"/>
      <c r="B462" s="1"/>
      <c r="C462" s="1"/>
      <c r="D462" s="6" t="s">
        <v>14</v>
      </c>
      <c r="E462" s="13"/>
      <c r="F462" s="14"/>
      <c r="G462" s="14"/>
      <c r="H462" s="14"/>
      <c r="I462" s="15"/>
      <c r="J462" s="306"/>
      <c r="K462" s="83"/>
      <c r="L462" s="83"/>
      <c r="M462" s="20"/>
    </row>
    <row r="463" spans="1:13" ht="13.5" thickBot="1">
      <c r="A463" s="18">
        <v>843</v>
      </c>
      <c r="B463" s="26" t="s">
        <v>542</v>
      </c>
      <c r="C463" s="1" t="s">
        <v>457</v>
      </c>
      <c r="D463" s="5" t="s">
        <v>17</v>
      </c>
      <c r="E463" s="91" t="s">
        <v>9</v>
      </c>
      <c r="F463" s="92" t="s">
        <v>10</v>
      </c>
      <c r="G463" s="92" t="s">
        <v>11</v>
      </c>
      <c r="H463" s="92" t="s">
        <v>12</v>
      </c>
      <c r="I463" s="157" t="s">
        <v>18</v>
      </c>
      <c r="J463" s="307" t="s">
        <v>543</v>
      </c>
      <c r="K463" s="82">
        <v>619.7012000000001</v>
      </c>
      <c r="L463" s="82">
        <f>VLOOKUP(A463,Лист1!$A$4:$C$1450,3,FALSE)</f>
        <v>826.9275</v>
      </c>
      <c r="M463" s="82">
        <f>VLOOKUP(A463,Лист1!$A$4:$C$1450,2,FALSE)</f>
        <v>913.9725000000001</v>
      </c>
    </row>
    <row r="464" spans="1:13" ht="15.75">
      <c r="A464" s="17"/>
      <c r="B464" s="1"/>
      <c r="C464" s="30"/>
      <c r="D464" s="6" t="s">
        <v>16</v>
      </c>
      <c r="E464" s="7">
        <v>68</v>
      </c>
      <c r="F464" s="8">
        <v>69</v>
      </c>
      <c r="G464" s="8">
        <v>70</v>
      </c>
      <c r="H464" s="8">
        <v>72</v>
      </c>
      <c r="I464" s="9"/>
      <c r="J464" s="305"/>
      <c r="K464" s="83"/>
      <c r="L464" s="83"/>
      <c r="M464" s="20"/>
    </row>
    <row r="465" spans="1:13" ht="15.75">
      <c r="A465" s="17"/>
      <c r="B465" s="1"/>
      <c r="C465" s="1"/>
      <c r="D465" s="6" t="s">
        <v>13</v>
      </c>
      <c r="E465" s="10">
        <v>94</v>
      </c>
      <c r="F465" s="11">
        <v>98</v>
      </c>
      <c r="G465" s="11">
        <v>102</v>
      </c>
      <c r="H465" s="11">
        <v>106</v>
      </c>
      <c r="I465" s="12"/>
      <c r="J465" s="305"/>
      <c r="K465" s="83"/>
      <c r="L465" s="83"/>
      <c r="M465" s="20"/>
    </row>
    <row r="466" spans="1:13" ht="15.75">
      <c r="A466" s="17"/>
      <c r="B466" s="1"/>
      <c r="C466" s="1"/>
      <c r="D466" s="6" t="s">
        <v>15</v>
      </c>
      <c r="E466" s="10">
        <v>43</v>
      </c>
      <c r="F466" s="11">
        <v>44</v>
      </c>
      <c r="G466" s="11">
        <v>46</v>
      </c>
      <c r="H466" s="11">
        <v>48</v>
      </c>
      <c r="I466" s="12"/>
      <c r="J466" s="305"/>
      <c r="K466" s="83"/>
      <c r="L466" s="83"/>
      <c r="M466" s="20"/>
    </row>
    <row r="467" spans="1:13" ht="16.5" thickBot="1">
      <c r="A467" s="17"/>
      <c r="B467" s="1"/>
      <c r="C467" s="1"/>
      <c r="D467" s="6" t="s">
        <v>14</v>
      </c>
      <c r="E467" s="13"/>
      <c r="F467" s="14"/>
      <c r="G467" s="14"/>
      <c r="H467" s="14"/>
      <c r="I467" s="15"/>
      <c r="J467" s="306"/>
      <c r="K467" s="83"/>
      <c r="L467" s="83"/>
      <c r="M467" s="20"/>
    </row>
    <row r="468" spans="1:13" ht="13.5" thickBot="1">
      <c r="A468" s="18">
        <v>844</v>
      </c>
      <c r="B468" s="26" t="s">
        <v>544</v>
      </c>
      <c r="C468" s="1" t="s">
        <v>545</v>
      </c>
      <c r="D468" s="5" t="s">
        <v>17</v>
      </c>
      <c r="E468" s="91" t="s">
        <v>9</v>
      </c>
      <c r="F468" s="92" t="s">
        <v>10</v>
      </c>
      <c r="G468" s="92" t="s">
        <v>11</v>
      </c>
      <c r="H468" s="92" t="s">
        <v>12</v>
      </c>
      <c r="I468" s="157" t="s">
        <v>18</v>
      </c>
      <c r="J468" s="307" t="s">
        <v>546</v>
      </c>
      <c r="K468" s="82">
        <v>740.226</v>
      </c>
      <c r="L468" s="82">
        <f>VLOOKUP(A468,Лист1!$A$4:$C$1450,3,FALSE)</f>
        <v>1002.4875000000001</v>
      </c>
      <c r="M468" s="82">
        <f>VLOOKUP(A468,Лист1!$A$4:$C$1450,2,FALSE)</f>
        <v>1108.0125</v>
      </c>
    </row>
    <row r="469" spans="1:13" ht="15.75">
      <c r="A469" s="17"/>
      <c r="B469" s="1"/>
      <c r="C469" s="30"/>
      <c r="D469" s="6" t="s">
        <v>16</v>
      </c>
      <c r="E469" s="7">
        <v>68</v>
      </c>
      <c r="F469" s="8">
        <v>70</v>
      </c>
      <c r="G469" s="8">
        <v>72</v>
      </c>
      <c r="H469" s="8">
        <v>74</v>
      </c>
      <c r="I469" s="9"/>
      <c r="J469" s="305"/>
      <c r="K469" s="83"/>
      <c r="L469" s="83"/>
      <c r="M469" s="20"/>
    </row>
    <row r="470" spans="1:13" ht="15.75">
      <c r="A470" s="17"/>
      <c r="B470" s="1"/>
      <c r="C470" s="1"/>
      <c r="D470" s="6" t="s">
        <v>13</v>
      </c>
      <c r="E470" s="10">
        <v>95</v>
      </c>
      <c r="F470" s="11">
        <v>100</v>
      </c>
      <c r="G470" s="11">
        <v>105</v>
      </c>
      <c r="H470" s="11">
        <v>110</v>
      </c>
      <c r="I470" s="12"/>
      <c r="J470" s="305"/>
      <c r="K470" s="83"/>
      <c r="L470" s="83"/>
      <c r="M470" s="20"/>
    </row>
    <row r="471" spans="1:13" ht="15.75">
      <c r="A471" s="17"/>
      <c r="B471" s="1"/>
      <c r="C471" s="1"/>
      <c r="D471" s="6" t="s">
        <v>15</v>
      </c>
      <c r="E471" s="10">
        <v>42</v>
      </c>
      <c r="F471" s="11">
        <v>43</v>
      </c>
      <c r="G471" s="11">
        <v>45</v>
      </c>
      <c r="H471" s="11">
        <v>47</v>
      </c>
      <c r="I471" s="12"/>
      <c r="J471" s="305"/>
      <c r="K471" s="83"/>
      <c r="L471" s="83"/>
      <c r="M471" s="20"/>
    </row>
    <row r="472" spans="1:13" ht="16.5" thickBot="1">
      <c r="A472" s="17"/>
      <c r="B472" s="1"/>
      <c r="C472" s="1"/>
      <c r="D472" s="6" t="s">
        <v>14</v>
      </c>
      <c r="E472" s="13"/>
      <c r="F472" s="14"/>
      <c r="G472" s="14"/>
      <c r="H472" s="14"/>
      <c r="I472" s="15"/>
      <c r="J472" s="306"/>
      <c r="K472" s="83"/>
      <c r="L472" s="83"/>
      <c r="M472" s="20"/>
    </row>
    <row r="473" spans="1:13" ht="13.5" thickBot="1">
      <c r="A473" s="18">
        <v>845</v>
      </c>
      <c r="B473" s="26" t="s">
        <v>547</v>
      </c>
      <c r="C473" s="1" t="s">
        <v>462</v>
      </c>
      <c r="D473" s="5" t="s">
        <v>17</v>
      </c>
      <c r="E473" s="91" t="s">
        <v>9</v>
      </c>
      <c r="F473" s="92" t="s">
        <v>10</v>
      </c>
      <c r="G473" s="92" t="s">
        <v>11</v>
      </c>
      <c r="H473" s="92" t="s">
        <v>12</v>
      </c>
      <c r="I473" s="157" t="s">
        <v>18</v>
      </c>
      <c r="J473" s="307" t="s">
        <v>95</v>
      </c>
      <c r="K473" s="82">
        <v>770.3572</v>
      </c>
      <c r="L473" s="82">
        <f>VLOOKUP(A473,Лист1!$A$4:$C$1450,3,FALSE)</f>
        <v>1046.3775</v>
      </c>
      <c r="M473" s="82">
        <f>VLOOKUP(A473,Лист1!$A$4:$C$1450,2,FALSE)</f>
        <v>1156.5225</v>
      </c>
    </row>
    <row r="474" spans="1:13" ht="15.75">
      <c r="A474" s="17"/>
      <c r="B474" s="1"/>
      <c r="C474" s="30"/>
      <c r="D474" s="6" t="s">
        <v>16</v>
      </c>
      <c r="E474" s="7">
        <v>68</v>
      </c>
      <c r="F474" s="8">
        <v>70</v>
      </c>
      <c r="G474" s="8">
        <v>72</v>
      </c>
      <c r="H474" s="8">
        <v>74</v>
      </c>
      <c r="I474" s="9"/>
      <c r="J474" s="305"/>
      <c r="K474" s="83"/>
      <c r="L474" s="83"/>
      <c r="M474" s="20"/>
    </row>
    <row r="475" spans="1:13" ht="15.75">
      <c r="A475" s="17"/>
      <c r="B475" s="1"/>
      <c r="C475" s="1"/>
      <c r="D475" s="6" t="s">
        <v>13</v>
      </c>
      <c r="E475" s="10">
        <v>96</v>
      </c>
      <c r="F475" s="11">
        <v>100</v>
      </c>
      <c r="G475" s="11">
        <v>105</v>
      </c>
      <c r="H475" s="11">
        <v>110</v>
      </c>
      <c r="I475" s="12"/>
      <c r="J475" s="305"/>
      <c r="K475" s="83"/>
      <c r="L475" s="83"/>
      <c r="M475" s="20"/>
    </row>
    <row r="476" spans="1:13" ht="15.75">
      <c r="A476" s="17"/>
      <c r="B476" s="1"/>
      <c r="C476" s="1"/>
      <c r="D476" s="6" t="s">
        <v>15</v>
      </c>
      <c r="E476" s="10">
        <v>42</v>
      </c>
      <c r="F476" s="11">
        <v>44</v>
      </c>
      <c r="G476" s="11">
        <v>46</v>
      </c>
      <c r="H476" s="11">
        <v>47</v>
      </c>
      <c r="I476" s="12"/>
      <c r="J476" s="305"/>
      <c r="K476" s="83"/>
      <c r="L476" s="83"/>
      <c r="M476" s="20"/>
    </row>
    <row r="477" spans="1:13" ht="16.5" thickBot="1">
      <c r="A477" s="17"/>
      <c r="B477" s="1"/>
      <c r="C477" s="1"/>
      <c r="D477" s="6" t="s">
        <v>14</v>
      </c>
      <c r="E477" s="13"/>
      <c r="F477" s="14"/>
      <c r="G477" s="14"/>
      <c r="H477" s="14"/>
      <c r="I477" s="15"/>
      <c r="J477" s="306"/>
      <c r="K477" s="83"/>
      <c r="L477" s="83"/>
      <c r="M477" s="20"/>
    </row>
    <row r="478" spans="1:13" ht="13.5" thickBot="1">
      <c r="A478" s="18">
        <v>846</v>
      </c>
      <c r="B478" s="26" t="s">
        <v>548</v>
      </c>
      <c r="C478" s="1" t="s">
        <v>462</v>
      </c>
      <c r="D478" s="5" t="s">
        <v>17</v>
      </c>
      <c r="E478" s="91" t="s">
        <v>9</v>
      </c>
      <c r="F478" s="92" t="s">
        <v>10</v>
      </c>
      <c r="G478" s="92" t="s">
        <v>11</v>
      </c>
      <c r="H478" s="92" t="s">
        <v>12</v>
      </c>
      <c r="I478" s="157" t="s">
        <v>18</v>
      </c>
      <c r="J478" s="307" t="s">
        <v>28</v>
      </c>
      <c r="K478" s="82">
        <v>770.3572</v>
      </c>
      <c r="L478" s="82">
        <f>VLOOKUP(A478,Лист1!$A$4:$C$1450,3,FALSE)</f>
        <v>1046.3775</v>
      </c>
      <c r="M478" s="82">
        <f>VLOOKUP(A478,Лист1!$A$4:$C$1450,2,FALSE)</f>
        <v>1156.5225</v>
      </c>
    </row>
    <row r="479" spans="1:13" ht="15.75">
      <c r="A479" s="17"/>
      <c r="B479" s="1"/>
      <c r="C479" s="30"/>
      <c r="D479" s="6" t="s">
        <v>16</v>
      </c>
      <c r="E479" s="7">
        <v>68</v>
      </c>
      <c r="F479" s="8">
        <v>70</v>
      </c>
      <c r="G479" s="8">
        <v>72</v>
      </c>
      <c r="H479" s="8">
        <v>74</v>
      </c>
      <c r="I479" s="9"/>
      <c r="J479" s="305"/>
      <c r="K479" s="83"/>
      <c r="L479" s="83"/>
      <c r="M479" s="20"/>
    </row>
    <row r="480" spans="1:13" ht="15.75">
      <c r="A480" s="17"/>
      <c r="B480" s="1"/>
      <c r="C480" s="1"/>
      <c r="D480" s="6" t="s">
        <v>13</v>
      </c>
      <c r="E480" s="10">
        <v>95</v>
      </c>
      <c r="F480" s="11">
        <v>100</v>
      </c>
      <c r="G480" s="11">
        <v>105</v>
      </c>
      <c r="H480" s="11">
        <v>110</v>
      </c>
      <c r="I480" s="12"/>
      <c r="J480" s="305"/>
      <c r="K480" s="83"/>
      <c r="L480" s="83"/>
      <c r="M480" s="20"/>
    </row>
    <row r="481" spans="1:13" ht="15.75">
      <c r="A481" s="17"/>
      <c r="B481" s="1"/>
      <c r="C481" s="1"/>
      <c r="D481" s="6" t="s">
        <v>15</v>
      </c>
      <c r="E481" s="10">
        <v>42</v>
      </c>
      <c r="F481" s="11">
        <v>44</v>
      </c>
      <c r="G481" s="11">
        <v>45</v>
      </c>
      <c r="H481" s="11">
        <v>47</v>
      </c>
      <c r="I481" s="12"/>
      <c r="J481" s="305"/>
      <c r="K481" s="83"/>
      <c r="L481" s="83"/>
      <c r="M481" s="20"/>
    </row>
    <row r="482" spans="1:13" ht="16.5" thickBot="1">
      <c r="A482" s="17"/>
      <c r="B482" s="1"/>
      <c r="C482" s="1"/>
      <c r="D482" s="6" t="s">
        <v>14</v>
      </c>
      <c r="E482" s="13"/>
      <c r="F482" s="14"/>
      <c r="G482" s="14"/>
      <c r="H482" s="14"/>
      <c r="I482" s="15"/>
      <c r="J482" s="306"/>
      <c r="K482" s="83"/>
      <c r="L482" s="83"/>
      <c r="M482" s="20"/>
    </row>
    <row r="483" spans="1:13" ht="13.5" thickBot="1">
      <c r="A483" s="18">
        <v>847</v>
      </c>
      <c r="B483" s="26" t="s">
        <v>549</v>
      </c>
      <c r="C483" s="1" t="s">
        <v>457</v>
      </c>
      <c r="D483" s="5" t="s">
        <v>17</v>
      </c>
      <c r="E483" s="91" t="s">
        <v>9</v>
      </c>
      <c r="F483" s="92" t="s">
        <v>10</v>
      </c>
      <c r="G483" s="92" t="s">
        <v>11</v>
      </c>
      <c r="H483" s="92" t="s">
        <v>12</v>
      </c>
      <c r="I483" s="157" t="s">
        <v>18</v>
      </c>
      <c r="J483" s="307" t="s">
        <v>28</v>
      </c>
      <c r="K483" s="82">
        <v>619.7012000000001</v>
      </c>
      <c r="L483" s="82">
        <f>VLOOKUP(A483,Лист1!$A$4:$C$1450,3,FALSE)</f>
        <v>826.9275</v>
      </c>
      <c r="M483" s="82">
        <f>VLOOKUP(A483,Лист1!$A$4:$C$1450,2,FALSE)</f>
        <v>913.9725000000001</v>
      </c>
    </row>
    <row r="484" spans="1:13" ht="15.75">
      <c r="A484" s="17"/>
      <c r="B484" s="1"/>
      <c r="C484" s="30"/>
      <c r="D484" s="6" t="s">
        <v>16</v>
      </c>
      <c r="E484" s="7">
        <v>68</v>
      </c>
      <c r="F484" s="8">
        <v>70</v>
      </c>
      <c r="G484" s="8">
        <v>72</v>
      </c>
      <c r="H484" s="8">
        <v>74</v>
      </c>
      <c r="I484" s="9"/>
      <c r="J484" s="305"/>
      <c r="K484" s="83"/>
      <c r="L484" s="83"/>
      <c r="M484" s="20"/>
    </row>
    <row r="485" spans="1:13" ht="15.75">
      <c r="A485" s="17"/>
      <c r="B485" s="1"/>
      <c r="C485" s="1"/>
      <c r="D485" s="6" t="s">
        <v>13</v>
      </c>
      <c r="E485" s="10">
        <v>96</v>
      </c>
      <c r="F485" s="11">
        <v>100</v>
      </c>
      <c r="G485" s="11">
        <v>105</v>
      </c>
      <c r="H485" s="11">
        <v>110</v>
      </c>
      <c r="I485" s="12"/>
      <c r="J485" s="305"/>
      <c r="K485" s="83"/>
      <c r="L485" s="83"/>
      <c r="M485" s="20"/>
    </row>
    <row r="486" spans="1:13" ht="15.75">
      <c r="A486" s="17"/>
      <c r="B486" s="1"/>
      <c r="C486" s="1"/>
      <c r="D486" s="6" t="s">
        <v>15</v>
      </c>
      <c r="E486" s="10">
        <v>42</v>
      </c>
      <c r="F486" s="11">
        <v>44</v>
      </c>
      <c r="G486" s="11">
        <v>46</v>
      </c>
      <c r="H486" s="11">
        <v>47</v>
      </c>
      <c r="I486" s="12"/>
      <c r="J486" s="305"/>
      <c r="K486" s="83"/>
      <c r="L486" s="83"/>
      <c r="M486" s="20"/>
    </row>
    <row r="487" spans="1:13" ht="16.5" thickBot="1">
      <c r="A487" s="17"/>
      <c r="B487" s="1"/>
      <c r="C487" s="1"/>
      <c r="D487" s="6" t="s">
        <v>14</v>
      </c>
      <c r="E487" s="13"/>
      <c r="F487" s="14"/>
      <c r="G487" s="14"/>
      <c r="H487" s="14"/>
      <c r="I487" s="15"/>
      <c r="J487" s="306"/>
      <c r="K487" s="83"/>
      <c r="L487" s="83"/>
      <c r="M487" s="20"/>
    </row>
    <row r="488" spans="1:13" ht="13.5" thickBot="1">
      <c r="A488" s="18">
        <v>848</v>
      </c>
      <c r="B488" s="26" t="s">
        <v>550</v>
      </c>
      <c r="C488" s="1" t="s">
        <v>356</v>
      </c>
      <c r="D488" s="5" t="s">
        <v>17</v>
      </c>
      <c r="E488" s="91" t="s">
        <v>9</v>
      </c>
      <c r="F488" s="92" t="s">
        <v>10</v>
      </c>
      <c r="G488" s="92" t="s">
        <v>11</v>
      </c>
      <c r="H488" s="92" t="s">
        <v>12</v>
      </c>
      <c r="I488" s="157" t="s">
        <v>18</v>
      </c>
      <c r="J488" s="307" t="s">
        <v>458</v>
      </c>
      <c r="K488" s="82">
        <v>823.0868</v>
      </c>
      <c r="L488" s="82">
        <f>VLOOKUP(A488,Лист1!$A$4:$C$1450,3,FALSE)</f>
        <v>1123.1849999999997</v>
      </c>
      <c r="M488" s="82">
        <f>VLOOKUP(A488,Лист1!$A$4:$C$1450,2,FALSE)</f>
        <v>1241.415</v>
      </c>
    </row>
    <row r="489" spans="1:13" ht="15.75">
      <c r="A489" s="17"/>
      <c r="B489" s="1"/>
      <c r="C489" s="30"/>
      <c r="D489" s="6" t="s">
        <v>16</v>
      </c>
      <c r="E489" s="7">
        <v>68</v>
      </c>
      <c r="F489" s="8">
        <v>70</v>
      </c>
      <c r="G489" s="8">
        <v>72</v>
      </c>
      <c r="H489" s="8">
        <v>74</v>
      </c>
      <c r="I489" s="9"/>
      <c r="J489" s="305"/>
      <c r="K489" s="83"/>
      <c r="L489" s="83"/>
      <c r="M489" s="20"/>
    </row>
    <row r="490" spans="1:13" ht="15.75">
      <c r="A490" s="17"/>
      <c r="B490" s="1"/>
      <c r="C490" s="1"/>
      <c r="D490" s="6" t="s">
        <v>13</v>
      </c>
      <c r="E490" s="10">
        <v>95</v>
      </c>
      <c r="F490" s="11">
        <v>100</v>
      </c>
      <c r="G490" s="11">
        <v>105</v>
      </c>
      <c r="H490" s="11">
        <v>110</v>
      </c>
      <c r="I490" s="12"/>
      <c r="J490" s="305"/>
      <c r="K490" s="83"/>
      <c r="L490" s="83"/>
      <c r="M490" s="20"/>
    </row>
    <row r="491" spans="1:13" ht="15.75">
      <c r="A491" s="17"/>
      <c r="B491" s="1"/>
      <c r="C491" s="1"/>
      <c r="D491" s="6" t="s">
        <v>15</v>
      </c>
      <c r="E491" s="10">
        <v>42</v>
      </c>
      <c r="F491" s="11">
        <v>44</v>
      </c>
      <c r="G491" s="11">
        <v>45</v>
      </c>
      <c r="H491" s="11">
        <v>47</v>
      </c>
      <c r="I491" s="12"/>
      <c r="J491" s="305"/>
      <c r="K491" s="83"/>
      <c r="L491" s="83"/>
      <c r="M491" s="20"/>
    </row>
    <row r="492" spans="1:13" ht="16.5" thickBot="1">
      <c r="A492" s="17"/>
      <c r="B492" s="1"/>
      <c r="C492" s="1"/>
      <c r="D492" s="6" t="s">
        <v>14</v>
      </c>
      <c r="E492" s="13"/>
      <c r="F492" s="14"/>
      <c r="G492" s="14"/>
      <c r="H492" s="14"/>
      <c r="I492" s="15"/>
      <c r="J492" s="306"/>
      <c r="K492" s="83"/>
      <c r="L492" s="83"/>
      <c r="M492" s="20"/>
    </row>
    <row r="493" spans="1:13" ht="13.5" thickBot="1">
      <c r="A493" s="18">
        <v>849</v>
      </c>
      <c r="B493" s="26" t="s">
        <v>551</v>
      </c>
      <c r="C493" s="1" t="s">
        <v>462</v>
      </c>
      <c r="D493" s="5" t="s">
        <v>17</v>
      </c>
      <c r="E493" s="91" t="s">
        <v>9</v>
      </c>
      <c r="F493" s="92" t="s">
        <v>10</v>
      </c>
      <c r="G493" s="92" t="s">
        <v>11</v>
      </c>
      <c r="H493" s="92" t="s">
        <v>12</v>
      </c>
      <c r="I493" s="157" t="s">
        <v>18</v>
      </c>
      <c r="J493" s="307" t="s">
        <v>95</v>
      </c>
      <c r="K493" s="82">
        <v>845.6852000000001</v>
      </c>
      <c r="L493" s="82">
        <f>VLOOKUP(A493,Лист1!$A$4:$C$1450,3,FALSE)</f>
        <v>1156.1025000000002</v>
      </c>
      <c r="M493" s="82">
        <f>VLOOKUP(A493,Лист1!$A$4:$C$1450,2,FALSE)</f>
        <v>1277.7975</v>
      </c>
    </row>
    <row r="494" spans="1:13" ht="15.75">
      <c r="A494" s="17"/>
      <c r="B494" s="1"/>
      <c r="C494" s="30"/>
      <c r="D494" s="6" t="s">
        <v>16</v>
      </c>
      <c r="E494" s="7">
        <v>68</v>
      </c>
      <c r="F494" s="8">
        <v>70</v>
      </c>
      <c r="G494" s="8">
        <v>72</v>
      </c>
      <c r="H494" s="8">
        <v>74</v>
      </c>
      <c r="I494" s="9"/>
      <c r="J494" s="305"/>
      <c r="K494" s="83"/>
      <c r="L494" s="83"/>
      <c r="M494" s="20"/>
    </row>
    <row r="495" spans="1:13" ht="15.75">
      <c r="A495" s="17"/>
      <c r="B495" s="1"/>
      <c r="C495" s="1"/>
      <c r="D495" s="6" t="s">
        <v>13</v>
      </c>
      <c r="E495" s="10">
        <v>95</v>
      </c>
      <c r="F495" s="11">
        <v>100</v>
      </c>
      <c r="G495" s="11">
        <v>105</v>
      </c>
      <c r="H495" s="11">
        <v>110</v>
      </c>
      <c r="I495" s="12"/>
      <c r="J495" s="305"/>
      <c r="K495" s="83"/>
      <c r="L495" s="83"/>
      <c r="M495" s="20"/>
    </row>
    <row r="496" spans="1:13" ht="15.75">
      <c r="A496" s="17"/>
      <c r="B496" s="1"/>
      <c r="C496" s="1"/>
      <c r="D496" s="6" t="s">
        <v>15</v>
      </c>
      <c r="E496" s="10">
        <v>42</v>
      </c>
      <c r="F496" s="11">
        <v>44</v>
      </c>
      <c r="G496" s="11">
        <v>45</v>
      </c>
      <c r="H496" s="11">
        <v>47</v>
      </c>
      <c r="I496" s="12"/>
      <c r="J496" s="305"/>
      <c r="K496" s="83"/>
      <c r="L496" s="83"/>
      <c r="M496" s="20"/>
    </row>
    <row r="497" spans="1:13" ht="16.5" thickBot="1">
      <c r="A497" s="17"/>
      <c r="B497" s="1"/>
      <c r="C497" s="1"/>
      <c r="D497" s="6" t="s">
        <v>14</v>
      </c>
      <c r="E497" s="13"/>
      <c r="F497" s="14"/>
      <c r="G497" s="14"/>
      <c r="H497" s="14"/>
      <c r="I497" s="15"/>
      <c r="J497" s="306"/>
      <c r="K497" s="83"/>
      <c r="L497" s="83"/>
      <c r="M497" s="20"/>
    </row>
    <row r="498" spans="1:13" ht="13.5" thickBot="1">
      <c r="A498" s="18">
        <v>850</v>
      </c>
      <c r="B498" s="26" t="s">
        <v>552</v>
      </c>
      <c r="C498" s="1" t="s">
        <v>457</v>
      </c>
      <c r="D498" s="5" t="s">
        <v>17</v>
      </c>
      <c r="E498" s="91" t="s">
        <v>9</v>
      </c>
      <c r="F498" s="92" t="s">
        <v>10</v>
      </c>
      <c r="G498" s="92" t="s">
        <v>11</v>
      </c>
      <c r="H498" s="92" t="s">
        <v>12</v>
      </c>
      <c r="I498" s="157" t="s">
        <v>18</v>
      </c>
      <c r="J498" s="307" t="s">
        <v>95</v>
      </c>
      <c r="K498" s="82">
        <v>695.0292000000001</v>
      </c>
      <c r="L498" s="82">
        <f>VLOOKUP(A498,Лист1!$A$4:$C$1450,3,FALSE)</f>
        <v>936.6525</v>
      </c>
      <c r="M498" s="82">
        <f>VLOOKUP(A498,Лист1!$A$4:$C$1450,2,FALSE)</f>
        <v>1035.2475000000002</v>
      </c>
    </row>
    <row r="499" spans="1:13" ht="15.75">
      <c r="A499" s="17"/>
      <c r="B499" s="1"/>
      <c r="C499" s="30"/>
      <c r="D499" s="6" t="s">
        <v>16</v>
      </c>
      <c r="E499" s="7">
        <v>68</v>
      </c>
      <c r="F499" s="8">
        <v>70</v>
      </c>
      <c r="G499" s="8">
        <v>72</v>
      </c>
      <c r="H499" s="8">
        <v>74</v>
      </c>
      <c r="I499" s="9"/>
      <c r="J499" s="305"/>
      <c r="K499" s="83"/>
      <c r="L499" s="83"/>
      <c r="M499" s="20"/>
    </row>
    <row r="500" spans="1:13" ht="15.75">
      <c r="A500" s="17"/>
      <c r="B500" s="1"/>
      <c r="C500" s="1"/>
      <c r="D500" s="6" t="s">
        <v>13</v>
      </c>
      <c r="E500" s="10">
        <v>96</v>
      </c>
      <c r="F500" s="11">
        <v>100</v>
      </c>
      <c r="G500" s="11">
        <v>105</v>
      </c>
      <c r="H500" s="11">
        <v>110</v>
      </c>
      <c r="I500" s="12"/>
      <c r="J500" s="305"/>
      <c r="K500" s="83"/>
      <c r="L500" s="83"/>
      <c r="M500" s="20"/>
    </row>
    <row r="501" spans="1:13" ht="15.75">
      <c r="A501" s="17"/>
      <c r="B501" s="1"/>
      <c r="C501" s="1"/>
      <c r="D501" s="6" t="s">
        <v>15</v>
      </c>
      <c r="E501" s="10">
        <v>42</v>
      </c>
      <c r="F501" s="11">
        <v>44</v>
      </c>
      <c r="G501" s="11">
        <v>45</v>
      </c>
      <c r="H501" s="11">
        <v>47</v>
      </c>
      <c r="I501" s="12"/>
      <c r="J501" s="305"/>
      <c r="K501" s="83"/>
      <c r="L501" s="83"/>
      <c r="M501" s="20"/>
    </row>
    <row r="502" spans="1:13" ht="16.5" thickBot="1">
      <c r="A502" s="17"/>
      <c r="B502" s="1"/>
      <c r="C502" s="1"/>
      <c r="D502" s="6" t="s">
        <v>14</v>
      </c>
      <c r="E502" s="13"/>
      <c r="F502" s="14"/>
      <c r="G502" s="14"/>
      <c r="H502" s="14"/>
      <c r="I502" s="15"/>
      <c r="J502" s="306"/>
      <c r="K502" s="83"/>
      <c r="L502" s="83"/>
      <c r="M502" s="20"/>
    </row>
    <row r="503" spans="1:13" ht="13.5" thickBot="1">
      <c r="A503" s="18">
        <v>851</v>
      </c>
      <c r="B503" s="26" t="s">
        <v>553</v>
      </c>
      <c r="C503" s="1" t="s">
        <v>452</v>
      </c>
      <c r="D503" s="5" t="s">
        <v>17</v>
      </c>
      <c r="E503" s="91" t="s">
        <v>9</v>
      </c>
      <c r="F503" s="92" t="s">
        <v>10</v>
      </c>
      <c r="G503" s="92" t="s">
        <v>11</v>
      </c>
      <c r="H503" s="92" t="s">
        <v>12</v>
      </c>
      <c r="I503" s="157" t="s">
        <v>18</v>
      </c>
      <c r="J503" s="307" t="s">
        <v>95</v>
      </c>
      <c r="K503" s="82">
        <v>815.5540000000001</v>
      </c>
      <c r="L503" s="82">
        <f>VLOOKUP(A503,Лист1!$A$4:$C$1450,3,FALSE)</f>
        <v>1112.2124999999999</v>
      </c>
      <c r="M503" s="82">
        <f>VLOOKUP(A503,Лист1!$A$4:$C$1450,2,FALSE)</f>
        <v>1229.2875</v>
      </c>
    </row>
    <row r="504" spans="1:13" ht="15.75">
      <c r="A504" s="17"/>
      <c r="B504" s="1"/>
      <c r="C504" s="30"/>
      <c r="D504" s="6" t="s">
        <v>16</v>
      </c>
      <c r="E504" s="7">
        <v>68</v>
      </c>
      <c r="F504" s="8">
        <v>70</v>
      </c>
      <c r="G504" s="8">
        <v>72</v>
      </c>
      <c r="H504" s="8">
        <v>74</v>
      </c>
      <c r="I504" s="9"/>
      <c r="J504" s="305"/>
      <c r="K504" s="83"/>
      <c r="L504" s="83"/>
      <c r="M504" s="20"/>
    </row>
    <row r="505" spans="1:13" ht="15.75">
      <c r="A505" s="17"/>
      <c r="B505" s="1"/>
      <c r="C505" s="1"/>
      <c r="D505" s="6" t="s">
        <v>13</v>
      </c>
      <c r="E505" s="10">
        <v>96</v>
      </c>
      <c r="F505" s="11">
        <v>100</v>
      </c>
      <c r="G505" s="11">
        <v>105</v>
      </c>
      <c r="H505" s="11">
        <v>110</v>
      </c>
      <c r="I505" s="12"/>
      <c r="J505" s="305"/>
      <c r="K505" s="83"/>
      <c r="L505" s="83"/>
      <c r="M505" s="20"/>
    </row>
    <row r="506" spans="1:13" ht="15.75">
      <c r="A506" s="17"/>
      <c r="B506" s="1"/>
      <c r="C506" s="1"/>
      <c r="D506" s="6" t="s">
        <v>15</v>
      </c>
      <c r="E506" s="10">
        <v>42</v>
      </c>
      <c r="F506" s="11">
        <v>44</v>
      </c>
      <c r="G506" s="11">
        <v>46</v>
      </c>
      <c r="H506" s="11">
        <v>47</v>
      </c>
      <c r="I506" s="12"/>
      <c r="J506" s="305"/>
      <c r="K506" s="83"/>
      <c r="L506" s="83"/>
      <c r="M506" s="20"/>
    </row>
    <row r="507" spans="1:13" ht="16.5" thickBot="1">
      <c r="A507" s="17"/>
      <c r="B507" s="1"/>
      <c r="C507" s="1"/>
      <c r="D507" s="6" t="s">
        <v>14</v>
      </c>
      <c r="E507" s="13"/>
      <c r="F507" s="14"/>
      <c r="G507" s="14"/>
      <c r="H507" s="14"/>
      <c r="I507" s="15"/>
      <c r="J507" s="306"/>
      <c r="K507" s="83"/>
      <c r="L507" s="83"/>
      <c r="M507" s="20"/>
    </row>
    <row r="508" spans="1:13" ht="13.5" thickBot="1">
      <c r="A508" s="18">
        <v>852</v>
      </c>
      <c r="B508" s="26" t="s">
        <v>554</v>
      </c>
      <c r="C508" s="1" t="s">
        <v>555</v>
      </c>
      <c r="D508" s="5" t="s">
        <v>17</v>
      </c>
      <c r="E508" s="91" t="s">
        <v>9</v>
      </c>
      <c r="F508" s="92" t="s">
        <v>10</v>
      </c>
      <c r="G508" s="92" t="s">
        <v>11</v>
      </c>
      <c r="H508" s="92" t="s">
        <v>12</v>
      </c>
      <c r="I508" s="157" t="s">
        <v>18</v>
      </c>
      <c r="J508" s="307" t="s">
        <v>543</v>
      </c>
      <c r="K508" s="82">
        <v>823.0868</v>
      </c>
      <c r="L508" s="82">
        <f>VLOOKUP(A508,Лист1!$A$4:$C$1450,3,FALSE)</f>
        <v>1123.1849999999997</v>
      </c>
      <c r="M508" s="82">
        <f>VLOOKUP(A508,Лист1!$A$4:$C$1450,2,FALSE)</f>
        <v>1241.415</v>
      </c>
    </row>
    <row r="509" spans="1:13" ht="15.75">
      <c r="A509" s="17"/>
      <c r="B509" s="1"/>
      <c r="C509" s="30"/>
      <c r="D509" s="6" t="s">
        <v>16</v>
      </c>
      <c r="E509" s="7">
        <v>68</v>
      </c>
      <c r="F509" s="8">
        <v>69</v>
      </c>
      <c r="G509" s="8">
        <v>70</v>
      </c>
      <c r="H509" s="8">
        <v>72</v>
      </c>
      <c r="I509" s="9"/>
      <c r="J509" s="305"/>
      <c r="K509" s="83"/>
      <c r="L509" s="83"/>
      <c r="M509" s="20"/>
    </row>
    <row r="510" spans="1:13" ht="15.75">
      <c r="A510" s="17"/>
      <c r="B510" s="1"/>
      <c r="C510" s="1"/>
      <c r="D510" s="6" t="s">
        <v>13</v>
      </c>
      <c r="E510" s="10">
        <v>94</v>
      </c>
      <c r="F510" s="11">
        <v>98</v>
      </c>
      <c r="G510" s="11">
        <v>102</v>
      </c>
      <c r="H510" s="11">
        <v>106</v>
      </c>
      <c r="I510" s="12"/>
      <c r="J510" s="305"/>
      <c r="K510" s="83"/>
      <c r="L510" s="83"/>
      <c r="M510" s="20"/>
    </row>
    <row r="511" spans="1:13" ht="15.75">
      <c r="A511" s="17"/>
      <c r="B511" s="1"/>
      <c r="C511" s="1"/>
      <c r="D511" s="6" t="s">
        <v>15</v>
      </c>
      <c r="E511" s="10">
        <v>43</v>
      </c>
      <c r="F511" s="11">
        <v>44</v>
      </c>
      <c r="G511" s="11">
        <v>46</v>
      </c>
      <c r="H511" s="11">
        <v>48</v>
      </c>
      <c r="I511" s="12"/>
      <c r="J511" s="305"/>
      <c r="K511" s="83"/>
      <c r="L511" s="83"/>
      <c r="M511" s="20"/>
    </row>
    <row r="512" spans="1:13" ht="16.5" thickBot="1">
      <c r="A512" s="17"/>
      <c r="B512" s="1"/>
      <c r="C512" s="1"/>
      <c r="D512" s="6" t="s">
        <v>14</v>
      </c>
      <c r="E512" s="13"/>
      <c r="F512" s="14"/>
      <c r="G512" s="14"/>
      <c r="H512" s="14"/>
      <c r="I512" s="15"/>
      <c r="J512" s="306"/>
      <c r="K512" s="83"/>
      <c r="L512" s="83"/>
      <c r="M512" s="20"/>
    </row>
    <row r="513" spans="1:13" ht="13.5" thickBot="1">
      <c r="A513" s="18">
        <v>853</v>
      </c>
      <c r="B513" s="26" t="s">
        <v>556</v>
      </c>
      <c r="C513" s="1" t="s">
        <v>557</v>
      </c>
      <c r="D513" s="5" t="s">
        <v>17</v>
      </c>
      <c r="E513" s="91" t="s">
        <v>9</v>
      </c>
      <c r="F513" s="92" t="s">
        <v>10</v>
      </c>
      <c r="G513" s="92" t="s">
        <v>11</v>
      </c>
      <c r="H513" s="92" t="s">
        <v>12</v>
      </c>
      <c r="I513" s="157" t="s">
        <v>18</v>
      </c>
      <c r="J513" s="307" t="s">
        <v>558</v>
      </c>
      <c r="K513" s="82">
        <v>770.3572</v>
      </c>
      <c r="L513" s="82">
        <f>VLOOKUP(A513,Лист1!$A$4:$C$1450,3,FALSE)</f>
        <v>1046.3775</v>
      </c>
      <c r="M513" s="82">
        <f>VLOOKUP(A513,Лист1!$A$4:$C$1450,2,FALSE)</f>
        <v>1156.5225</v>
      </c>
    </row>
    <row r="514" spans="1:13" ht="15.75">
      <c r="A514" s="17"/>
      <c r="B514" s="1"/>
      <c r="C514" s="30"/>
      <c r="D514" s="6" t="s">
        <v>16</v>
      </c>
      <c r="E514" s="7">
        <v>69</v>
      </c>
      <c r="F514" s="8">
        <v>71</v>
      </c>
      <c r="G514" s="8">
        <v>73</v>
      </c>
      <c r="H514" s="8">
        <v>75</v>
      </c>
      <c r="I514" s="9"/>
      <c r="J514" s="305"/>
      <c r="K514" s="83"/>
      <c r="L514" s="83"/>
      <c r="M514" s="20"/>
    </row>
    <row r="515" spans="1:13" ht="15.75">
      <c r="A515" s="17"/>
      <c r="B515" s="1"/>
      <c r="C515" s="1"/>
      <c r="D515" s="6" t="s">
        <v>13</v>
      </c>
      <c r="E515" s="10">
        <v>98</v>
      </c>
      <c r="F515" s="11">
        <v>102</v>
      </c>
      <c r="G515" s="11">
        <v>106</v>
      </c>
      <c r="H515" s="11">
        <v>110</v>
      </c>
      <c r="I515" s="12"/>
      <c r="J515" s="305"/>
      <c r="K515" s="83"/>
      <c r="L515" s="83"/>
      <c r="M515" s="20"/>
    </row>
    <row r="516" spans="1:13" ht="15.75">
      <c r="A516" s="17"/>
      <c r="B516" s="1"/>
      <c r="C516" s="1"/>
      <c r="D516" s="6" t="s">
        <v>15</v>
      </c>
      <c r="E516" s="10">
        <v>43</v>
      </c>
      <c r="F516" s="11">
        <v>44</v>
      </c>
      <c r="G516" s="11">
        <v>45</v>
      </c>
      <c r="H516" s="11">
        <v>46</v>
      </c>
      <c r="I516" s="12"/>
      <c r="J516" s="305"/>
      <c r="K516" s="83"/>
      <c r="L516" s="83"/>
      <c r="M516" s="20"/>
    </row>
    <row r="517" spans="1:13" ht="16.5" thickBot="1">
      <c r="A517" s="17"/>
      <c r="B517" s="1"/>
      <c r="C517" s="1"/>
      <c r="D517" s="6" t="s">
        <v>14</v>
      </c>
      <c r="E517" s="13"/>
      <c r="F517" s="14"/>
      <c r="G517" s="14"/>
      <c r="H517" s="14"/>
      <c r="I517" s="15"/>
      <c r="J517" s="306"/>
      <c r="K517" s="83"/>
      <c r="L517" s="83"/>
      <c r="M517" s="20"/>
    </row>
    <row r="518" spans="1:13" ht="13.5" thickBot="1">
      <c r="A518" s="18">
        <v>855</v>
      </c>
      <c r="B518" s="26" t="s">
        <v>559</v>
      </c>
      <c r="C518" s="1" t="s">
        <v>356</v>
      </c>
      <c r="D518" s="5" t="s">
        <v>17</v>
      </c>
      <c r="E518" s="91" t="s">
        <v>9</v>
      </c>
      <c r="F518" s="92" t="s">
        <v>10</v>
      </c>
      <c r="G518" s="92" t="s">
        <v>11</v>
      </c>
      <c r="H518" s="92" t="s">
        <v>12</v>
      </c>
      <c r="I518" s="157" t="s">
        <v>18</v>
      </c>
      <c r="J518" s="307" t="s">
        <v>543</v>
      </c>
      <c r="K518" s="82">
        <v>544.3732</v>
      </c>
      <c r="L518" s="82">
        <f>VLOOKUP(A518,Лист1!$A$4:$C$1450,3,FALSE)</f>
        <v>717.2024999999999</v>
      </c>
      <c r="M518" s="82">
        <f>VLOOKUP(A518,Лист1!$A$4:$C$1450,2,FALSE)</f>
        <v>792.6975</v>
      </c>
    </row>
    <row r="519" spans="1:13" ht="15.75">
      <c r="A519" s="17"/>
      <c r="B519" s="1"/>
      <c r="C519" s="30"/>
      <c r="D519" s="6" t="s">
        <v>16</v>
      </c>
      <c r="E519" s="7">
        <v>66</v>
      </c>
      <c r="F519" s="8">
        <v>68</v>
      </c>
      <c r="G519" s="8">
        <v>70</v>
      </c>
      <c r="H519" s="8">
        <v>72</v>
      </c>
      <c r="I519" s="9"/>
      <c r="J519" s="305"/>
      <c r="K519" s="83"/>
      <c r="L519" s="83"/>
      <c r="M519" s="20"/>
    </row>
    <row r="520" spans="1:13" ht="15.75">
      <c r="A520" s="17"/>
      <c r="B520" s="1"/>
      <c r="C520" s="1"/>
      <c r="D520" s="6" t="s">
        <v>13</v>
      </c>
      <c r="E520" s="10">
        <v>90</v>
      </c>
      <c r="F520" s="11">
        <v>94</v>
      </c>
      <c r="G520" s="11">
        <v>98</v>
      </c>
      <c r="H520" s="11">
        <v>102</v>
      </c>
      <c r="I520" s="12"/>
      <c r="J520" s="305"/>
      <c r="K520" s="83"/>
      <c r="L520" s="83"/>
      <c r="M520" s="20"/>
    </row>
    <row r="521" spans="1:13" ht="15.75">
      <c r="A521" s="17"/>
      <c r="B521" s="1"/>
      <c r="C521" s="1"/>
      <c r="D521" s="6" t="s">
        <v>15</v>
      </c>
      <c r="E521" s="10">
        <v>38</v>
      </c>
      <c r="F521" s="11">
        <v>39</v>
      </c>
      <c r="G521" s="11">
        <v>40</v>
      </c>
      <c r="H521" s="11">
        <v>41</v>
      </c>
      <c r="I521" s="12"/>
      <c r="J521" s="305"/>
      <c r="K521" s="83"/>
      <c r="L521" s="83"/>
      <c r="M521" s="20"/>
    </row>
    <row r="522" spans="1:13" ht="16.5" thickBot="1">
      <c r="A522" s="17"/>
      <c r="B522" s="1"/>
      <c r="C522" s="1"/>
      <c r="D522" s="6" t="s">
        <v>14</v>
      </c>
      <c r="E522" s="13"/>
      <c r="F522" s="14"/>
      <c r="G522" s="14"/>
      <c r="H522" s="14"/>
      <c r="I522" s="15"/>
      <c r="J522" s="306"/>
      <c r="K522" s="83"/>
      <c r="L522" s="83"/>
      <c r="M522" s="20"/>
    </row>
    <row r="523" spans="1:13" ht="13.5" thickBot="1">
      <c r="A523" s="18">
        <v>856</v>
      </c>
      <c r="B523" s="150" t="s">
        <v>560</v>
      </c>
      <c r="C523" s="1" t="s">
        <v>356</v>
      </c>
      <c r="D523" s="5" t="s">
        <v>17</v>
      </c>
      <c r="E523" s="91" t="s">
        <v>9</v>
      </c>
      <c r="F523" s="92" t="s">
        <v>10</v>
      </c>
      <c r="G523" s="92" t="s">
        <v>11</v>
      </c>
      <c r="H523" s="92" t="s">
        <v>12</v>
      </c>
      <c r="I523" s="157" t="s">
        <v>18</v>
      </c>
      <c r="J523" s="307" t="s">
        <v>115</v>
      </c>
      <c r="K523" s="82">
        <v>770.3572</v>
      </c>
      <c r="L523" s="82">
        <f>VLOOKUP(A523,Лист1!$A$4:$C$1450,3,FALSE)</f>
        <v>1046.3775</v>
      </c>
      <c r="M523" s="82">
        <f>VLOOKUP(A523,Лист1!$A$4:$C$1450,2,FALSE)</f>
        <v>1156.5225</v>
      </c>
    </row>
    <row r="524" spans="1:13" ht="15.75">
      <c r="A524" s="17"/>
      <c r="B524" s="1"/>
      <c r="C524" s="30"/>
      <c r="D524" s="6" t="s">
        <v>16</v>
      </c>
      <c r="E524" s="7">
        <v>68</v>
      </c>
      <c r="F524" s="8">
        <v>70</v>
      </c>
      <c r="G524" s="8">
        <v>72</v>
      </c>
      <c r="H524" s="8">
        <v>74</v>
      </c>
      <c r="I524" s="9"/>
      <c r="J524" s="305"/>
      <c r="K524" s="83"/>
      <c r="L524" s="83"/>
      <c r="M524" s="20"/>
    </row>
    <row r="525" spans="1:13" ht="15.75">
      <c r="A525" s="17"/>
      <c r="B525" s="1"/>
      <c r="C525" s="1"/>
      <c r="D525" s="6" t="s">
        <v>13</v>
      </c>
      <c r="E525" s="10">
        <v>96</v>
      </c>
      <c r="F525" s="11">
        <v>100</v>
      </c>
      <c r="G525" s="11">
        <v>105</v>
      </c>
      <c r="H525" s="11">
        <v>110</v>
      </c>
      <c r="I525" s="12"/>
      <c r="J525" s="305"/>
      <c r="K525" s="83"/>
      <c r="L525" s="83"/>
      <c r="M525" s="20"/>
    </row>
    <row r="526" spans="1:13" ht="15.75">
      <c r="A526" s="17"/>
      <c r="B526" s="1"/>
      <c r="C526" s="1"/>
      <c r="D526" s="6" t="s">
        <v>15</v>
      </c>
      <c r="E526" s="10">
        <v>42</v>
      </c>
      <c r="F526" s="11">
        <v>44</v>
      </c>
      <c r="G526" s="11">
        <v>45.5</v>
      </c>
      <c r="H526" s="11">
        <v>47</v>
      </c>
      <c r="I526" s="12"/>
      <c r="J526" s="305"/>
      <c r="K526" s="83"/>
      <c r="L526" s="83"/>
      <c r="M526" s="20"/>
    </row>
    <row r="527" spans="1:13" ht="16.5" thickBot="1">
      <c r="A527" s="17"/>
      <c r="B527" s="1"/>
      <c r="C527" s="1"/>
      <c r="D527" s="6" t="s">
        <v>14</v>
      </c>
      <c r="E527" s="13">
        <v>18.7</v>
      </c>
      <c r="F527" s="14">
        <v>19.4</v>
      </c>
      <c r="G527" s="14">
        <v>20.1</v>
      </c>
      <c r="H527" s="14">
        <v>20.8</v>
      </c>
      <c r="I527" s="15"/>
      <c r="J527" s="306"/>
      <c r="K527" s="83"/>
      <c r="L527" s="83"/>
      <c r="M527" s="20"/>
    </row>
    <row r="528" spans="1:13" ht="13.5" thickBot="1">
      <c r="A528" s="18">
        <v>857</v>
      </c>
      <c r="B528" s="150" t="s">
        <v>561</v>
      </c>
      <c r="C528" s="1" t="s">
        <v>356</v>
      </c>
      <c r="D528" s="5" t="s">
        <v>17</v>
      </c>
      <c r="E528" s="91" t="s">
        <v>9</v>
      </c>
      <c r="F528" s="92" t="s">
        <v>10</v>
      </c>
      <c r="G528" s="92" t="s">
        <v>11</v>
      </c>
      <c r="H528" s="92" t="s">
        <v>12</v>
      </c>
      <c r="I528" s="157" t="s">
        <v>18</v>
      </c>
      <c r="J528" s="307" t="s">
        <v>74</v>
      </c>
      <c r="K528" s="82">
        <v>815.5540000000001</v>
      </c>
      <c r="L528" s="82">
        <f>VLOOKUP(A528,Лист1!$A$4:$C$1450,3,FALSE)</f>
        <v>1112.2124999999999</v>
      </c>
      <c r="M528" s="82">
        <f>VLOOKUP(A528,Лист1!$A$4:$C$1450,2,FALSE)</f>
        <v>1229.2875</v>
      </c>
    </row>
    <row r="529" spans="1:13" ht="15.75">
      <c r="A529" s="17"/>
      <c r="B529" s="1"/>
      <c r="C529" s="30"/>
      <c r="D529" s="6" t="s">
        <v>16</v>
      </c>
      <c r="E529" s="8">
        <v>70</v>
      </c>
      <c r="F529" s="8">
        <v>72</v>
      </c>
      <c r="G529" s="8">
        <v>74</v>
      </c>
      <c r="H529" s="8">
        <v>76</v>
      </c>
      <c r="I529" s="9"/>
      <c r="J529" s="305"/>
      <c r="K529" s="83"/>
      <c r="L529" s="83"/>
      <c r="M529" s="20"/>
    </row>
    <row r="530" spans="1:13" ht="15.75">
      <c r="A530" s="17"/>
      <c r="B530" s="1"/>
      <c r="C530" s="1"/>
      <c r="D530" s="6" t="s">
        <v>13</v>
      </c>
      <c r="E530" s="10">
        <v>96</v>
      </c>
      <c r="F530" s="11">
        <v>100</v>
      </c>
      <c r="G530" s="11">
        <v>104</v>
      </c>
      <c r="H530" s="11">
        <v>108</v>
      </c>
      <c r="I530" s="12"/>
      <c r="J530" s="305"/>
      <c r="K530" s="83"/>
      <c r="L530" s="83"/>
      <c r="M530" s="20"/>
    </row>
    <row r="531" spans="1:13" ht="15.75">
      <c r="A531" s="17"/>
      <c r="B531" s="1"/>
      <c r="C531" s="1"/>
      <c r="D531" s="6" t="s">
        <v>15</v>
      </c>
      <c r="E531" s="10">
        <v>41.5</v>
      </c>
      <c r="F531" s="11">
        <v>43.5</v>
      </c>
      <c r="G531" s="11">
        <v>44.5</v>
      </c>
      <c r="H531" s="11">
        <v>46</v>
      </c>
      <c r="I531" s="12"/>
      <c r="J531" s="305"/>
      <c r="K531" s="83"/>
      <c r="L531" s="83"/>
      <c r="M531" s="20"/>
    </row>
    <row r="532" spans="1:13" ht="16.5" thickBot="1">
      <c r="A532" s="17"/>
      <c r="B532" s="1"/>
      <c r="C532" s="1"/>
      <c r="D532" s="6" t="s">
        <v>14</v>
      </c>
      <c r="E532" s="13">
        <v>20</v>
      </c>
      <c r="F532" s="14">
        <v>20</v>
      </c>
      <c r="G532" s="14">
        <v>21</v>
      </c>
      <c r="H532" s="14">
        <v>22</v>
      </c>
      <c r="I532" s="15"/>
      <c r="J532" s="306"/>
      <c r="K532" s="83"/>
      <c r="L532" s="83"/>
      <c r="M532" s="20"/>
    </row>
    <row r="533" spans="1:13" ht="13.5" thickBot="1">
      <c r="A533" s="18">
        <v>858</v>
      </c>
      <c r="B533" s="150" t="s">
        <v>562</v>
      </c>
      <c r="C533" s="1" t="s">
        <v>356</v>
      </c>
      <c r="D533" s="5" t="s">
        <v>17</v>
      </c>
      <c r="E533" s="91" t="s">
        <v>9</v>
      </c>
      <c r="F533" s="92" t="s">
        <v>10</v>
      </c>
      <c r="G533" s="92" t="s">
        <v>11</v>
      </c>
      <c r="H533" s="92" t="s">
        <v>12</v>
      </c>
      <c r="I533" s="157" t="s">
        <v>18</v>
      </c>
      <c r="J533" s="307" t="s">
        <v>119</v>
      </c>
      <c r="K533" s="82">
        <v>815.5540000000001</v>
      </c>
      <c r="L533" s="82">
        <f>VLOOKUP(A533,Лист1!$A$4:$C$1450,3,FALSE)</f>
        <v>1112.2124999999999</v>
      </c>
      <c r="M533" s="82">
        <f>VLOOKUP(A533,Лист1!$A$4:$C$1450,2,FALSE)</f>
        <v>1229.2875</v>
      </c>
    </row>
    <row r="534" spans="1:13" ht="15.75">
      <c r="A534" s="17"/>
      <c r="B534" s="1"/>
      <c r="C534" s="30"/>
      <c r="D534" s="6" t="s">
        <v>16</v>
      </c>
      <c r="E534" s="7">
        <v>68</v>
      </c>
      <c r="F534" s="8">
        <v>70</v>
      </c>
      <c r="G534" s="8">
        <v>72</v>
      </c>
      <c r="H534" s="8">
        <v>74</v>
      </c>
      <c r="I534" s="9"/>
      <c r="J534" s="305"/>
      <c r="K534" s="83"/>
      <c r="L534" s="83"/>
      <c r="M534" s="20"/>
    </row>
    <row r="535" spans="1:13" ht="15.75">
      <c r="A535" s="17"/>
      <c r="B535" s="1"/>
      <c r="C535" s="1"/>
      <c r="D535" s="6" t="s">
        <v>13</v>
      </c>
      <c r="E535" s="10">
        <v>96</v>
      </c>
      <c r="F535" s="11">
        <v>100</v>
      </c>
      <c r="G535" s="11">
        <v>105</v>
      </c>
      <c r="H535" s="11">
        <v>110</v>
      </c>
      <c r="I535" s="12"/>
      <c r="J535" s="305"/>
      <c r="K535" s="83"/>
      <c r="L535" s="83"/>
      <c r="M535" s="20"/>
    </row>
    <row r="536" spans="1:13" ht="15.75">
      <c r="A536" s="17"/>
      <c r="B536" s="1"/>
      <c r="C536" s="1"/>
      <c r="D536" s="6" t="s">
        <v>15</v>
      </c>
      <c r="E536" s="10">
        <v>42</v>
      </c>
      <c r="F536" s="11">
        <v>44</v>
      </c>
      <c r="G536" s="11">
        <v>45.5</v>
      </c>
      <c r="H536" s="11">
        <v>47</v>
      </c>
      <c r="I536" s="12"/>
      <c r="J536" s="305"/>
      <c r="K536" s="83"/>
      <c r="L536" s="83"/>
      <c r="M536" s="20"/>
    </row>
    <row r="537" spans="1:13" ht="16.5" thickBot="1">
      <c r="A537" s="17"/>
      <c r="B537" s="1"/>
      <c r="C537" s="1"/>
      <c r="D537" s="6" t="s">
        <v>14</v>
      </c>
      <c r="E537" s="13">
        <v>18.7</v>
      </c>
      <c r="F537" s="14">
        <v>19.4</v>
      </c>
      <c r="G537" s="14">
        <v>20.1</v>
      </c>
      <c r="H537" s="14">
        <v>20.8</v>
      </c>
      <c r="I537" s="15"/>
      <c r="J537" s="306"/>
      <c r="K537" s="83"/>
      <c r="L537" s="83"/>
      <c r="M537" s="20"/>
    </row>
    <row r="538" spans="1:13" ht="13.5" thickBot="1">
      <c r="A538" s="18">
        <v>859</v>
      </c>
      <c r="B538" s="150" t="s">
        <v>563</v>
      </c>
      <c r="C538" s="1" t="s">
        <v>356</v>
      </c>
      <c r="D538" s="5" t="s">
        <v>17</v>
      </c>
      <c r="E538" s="91" t="s">
        <v>9</v>
      </c>
      <c r="F538" s="92" t="s">
        <v>10</v>
      </c>
      <c r="G538" s="92" t="s">
        <v>11</v>
      </c>
      <c r="H538" s="92" t="s">
        <v>12</v>
      </c>
      <c r="I538" s="157" t="s">
        <v>18</v>
      </c>
      <c r="J538" s="307" t="s">
        <v>564</v>
      </c>
      <c r="K538" s="82">
        <v>845.6852000000001</v>
      </c>
      <c r="L538" s="82">
        <f>VLOOKUP(A538,Лист1!$A$4:$C$1450,3,FALSE)</f>
        <v>1156.1025000000002</v>
      </c>
      <c r="M538" s="82">
        <f>VLOOKUP(A538,Лист1!$A$4:$C$1450,2,FALSE)</f>
        <v>1277.7975</v>
      </c>
    </row>
    <row r="539" spans="1:13" ht="15.75">
      <c r="A539" s="17"/>
      <c r="B539" s="1"/>
      <c r="C539" s="30"/>
      <c r="D539" s="6" t="s">
        <v>16</v>
      </c>
      <c r="E539" s="7">
        <v>68</v>
      </c>
      <c r="F539" s="8">
        <v>70</v>
      </c>
      <c r="G539" s="8">
        <v>72</v>
      </c>
      <c r="H539" s="8">
        <v>74</v>
      </c>
      <c r="I539" s="9"/>
      <c r="J539" s="305"/>
      <c r="K539" s="83"/>
      <c r="L539" s="83"/>
      <c r="M539" s="20"/>
    </row>
    <row r="540" spans="1:13" ht="15.75">
      <c r="A540" s="17"/>
      <c r="B540" s="1"/>
      <c r="C540" s="1"/>
      <c r="D540" s="6" t="s">
        <v>13</v>
      </c>
      <c r="E540" s="10">
        <v>95</v>
      </c>
      <c r="F540" s="11">
        <v>100</v>
      </c>
      <c r="G540" s="11">
        <v>105</v>
      </c>
      <c r="H540" s="11">
        <v>110</v>
      </c>
      <c r="I540" s="12"/>
      <c r="J540" s="305"/>
      <c r="K540" s="83"/>
      <c r="L540" s="83"/>
      <c r="M540" s="20"/>
    </row>
    <row r="541" spans="1:13" ht="15.75">
      <c r="A541" s="17"/>
      <c r="B541" s="1"/>
      <c r="C541" s="1"/>
      <c r="D541" s="6" t="s">
        <v>15</v>
      </c>
      <c r="E541" s="10">
        <v>42</v>
      </c>
      <c r="F541" s="11">
        <v>43.6</v>
      </c>
      <c r="G541" s="11">
        <v>45.2</v>
      </c>
      <c r="H541" s="11">
        <v>46.8</v>
      </c>
      <c r="I541" s="12"/>
      <c r="J541" s="305"/>
      <c r="K541" s="83"/>
      <c r="L541" s="83"/>
      <c r="M541" s="20"/>
    </row>
    <row r="542" spans="1:13" ht="16.5" thickBot="1">
      <c r="A542" s="17"/>
      <c r="B542" s="1"/>
      <c r="C542" s="1"/>
      <c r="D542" s="6" t="s">
        <v>14</v>
      </c>
      <c r="E542" s="13">
        <v>18.7</v>
      </c>
      <c r="F542" s="14">
        <v>19.4</v>
      </c>
      <c r="G542" s="14">
        <v>20.1</v>
      </c>
      <c r="H542" s="14">
        <v>20.8</v>
      </c>
      <c r="I542" s="15"/>
      <c r="J542" s="306"/>
      <c r="K542" s="83"/>
      <c r="L542" s="83"/>
      <c r="M542" s="20"/>
    </row>
    <row r="543" spans="1:13" ht="13.5" thickBot="1">
      <c r="A543" s="18">
        <v>860</v>
      </c>
      <c r="B543" s="150" t="s">
        <v>565</v>
      </c>
      <c r="C543" s="1" t="s">
        <v>356</v>
      </c>
      <c r="D543" s="5" t="s">
        <v>17</v>
      </c>
      <c r="E543" s="91" t="s">
        <v>9</v>
      </c>
      <c r="F543" s="92" t="s">
        <v>10</v>
      </c>
      <c r="G543" s="92" t="s">
        <v>11</v>
      </c>
      <c r="H543" s="92" t="s">
        <v>12</v>
      </c>
      <c r="I543" s="157" t="s">
        <v>18</v>
      </c>
      <c r="J543" s="307" t="s">
        <v>326</v>
      </c>
      <c r="K543" s="82">
        <v>770.3572</v>
      </c>
      <c r="L543" s="82">
        <f>VLOOKUP(A543,Лист1!$A$4:$C$1450,3,FALSE)</f>
        <v>1046.3775</v>
      </c>
      <c r="M543" s="82">
        <f>VLOOKUP(A543,Лист1!$A$4:$C$1450,2,FALSE)</f>
        <v>1156.5225</v>
      </c>
    </row>
    <row r="544" spans="1:13" ht="15.75">
      <c r="A544" s="17"/>
      <c r="B544" s="1"/>
      <c r="C544" s="30"/>
      <c r="D544" s="6" t="s">
        <v>16</v>
      </c>
      <c r="E544" s="7">
        <v>68</v>
      </c>
      <c r="F544" s="8">
        <v>70</v>
      </c>
      <c r="G544" s="8">
        <v>72</v>
      </c>
      <c r="H544" s="8">
        <v>74</v>
      </c>
      <c r="I544" s="9"/>
      <c r="J544" s="305"/>
      <c r="K544" s="83"/>
      <c r="L544" s="83"/>
      <c r="M544" s="20"/>
    </row>
    <row r="545" spans="1:13" ht="15.75">
      <c r="A545" s="17"/>
      <c r="B545" s="1"/>
      <c r="C545" s="1"/>
      <c r="D545" s="6" t="s">
        <v>13</v>
      </c>
      <c r="E545" s="10">
        <v>95</v>
      </c>
      <c r="F545" s="11">
        <v>100</v>
      </c>
      <c r="G545" s="11">
        <v>105</v>
      </c>
      <c r="H545" s="11">
        <v>110</v>
      </c>
      <c r="I545" s="12"/>
      <c r="J545" s="305"/>
      <c r="K545" s="83"/>
      <c r="L545" s="83"/>
      <c r="M545" s="20"/>
    </row>
    <row r="546" spans="1:13" ht="15.75">
      <c r="A546" s="17"/>
      <c r="B546" s="1"/>
      <c r="C546" s="1"/>
      <c r="D546" s="6" t="s">
        <v>15</v>
      </c>
      <c r="E546" s="10">
        <v>42</v>
      </c>
      <c r="F546" s="11">
        <v>43.6</v>
      </c>
      <c r="G546" s="11">
        <v>45.2</v>
      </c>
      <c r="H546" s="11">
        <v>46.8</v>
      </c>
      <c r="I546" s="12"/>
      <c r="J546" s="305"/>
      <c r="K546" s="83"/>
      <c r="L546" s="83"/>
      <c r="M546" s="20"/>
    </row>
    <row r="547" spans="1:13" ht="16.5" thickBot="1">
      <c r="A547" s="17"/>
      <c r="B547" s="1"/>
      <c r="C547" s="1"/>
      <c r="D547" s="6" t="s">
        <v>14</v>
      </c>
      <c r="E547" s="13">
        <v>18.7</v>
      </c>
      <c r="F547" s="14">
        <v>19.4</v>
      </c>
      <c r="G547" s="14">
        <v>20.1</v>
      </c>
      <c r="H547" s="14">
        <v>20.8</v>
      </c>
      <c r="I547" s="15"/>
      <c r="J547" s="306"/>
      <c r="K547" s="83"/>
      <c r="L547" s="83"/>
      <c r="M547" s="20"/>
    </row>
    <row r="548" spans="1:13" ht="13.5" thickBot="1">
      <c r="A548" s="18">
        <v>861</v>
      </c>
      <c r="B548" s="150" t="s">
        <v>566</v>
      </c>
      <c r="C548" s="1" t="s">
        <v>356</v>
      </c>
      <c r="D548" s="5" t="s">
        <v>17</v>
      </c>
      <c r="E548" s="91" t="s">
        <v>9</v>
      </c>
      <c r="F548" s="92" t="s">
        <v>10</v>
      </c>
      <c r="G548" s="92" t="s">
        <v>11</v>
      </c>
      <c r="H548" s="92" t="s">
        <v>12</v>
      </c>
      <c r="I548" s="157" t="s">
        <v>18</v>
      </c>
      <c r="J548" s="307" t="s">
        <v>74</v>
      </c>
      <c r="K548" s="82">
        <v>770.3572</v>
      </c>
      <c r="L548" s="82">
        <f>VLOOKUP(A548,Лист1!$A$4:$C$1450,3,FALSE)</f>
        <v>1046.3775</v>
      </c>
      <c r="M548" s="82">
        <f>VLOOKUP(A548,Лист1!$A$4:$C$1450,2,FALSE)</f>
        <v>1156.5225</v>
      </c>
    </row>
    <row r="549" spans="1:13" ht="15.75">
      <c r="A549" s="17"/>
      <c r="B549" s="1"/>
      <c r="C549" s="30"/>
      <c r="D549" s="6" t="s">
        <v>16</v>
      </c>
      <c r="E549" s="7">
        <v>68</v>
      </c>
      <c r="F549" s="8">
        <v>70</v>
      </c>
      <c r="G549" s="8">
        <v>72</v>
      </c>
      <c r="H549" s="8">
        <v>74</v>
      </c>
      <c r="I549" s="9"/>
      <c r="J549" s="305"/>
      <c r="K549" s="83"/>
      <c r="L549" s="83"/>
      <c r="M549" s="20"/>
    </row>
    <row r="550" spans="1:13" ht="15.75">
      <c r="A550" s="17"/>
      <c r="B550" s="1"/>
      <c r="C550" s="1"/>
      <c r="D550" s="6" t="s">
        <v>13</v>
      </c>
      <c r="E550" s="10">
        <v>96</v>
      </c>
      <c r="F550" s="11">
        <v>100</v>
      </c>
      <c r="G550" s="11">
        <v>105</v>
      </c>
      <c r="H550" s="11">
        <v>110</v>
      </c>
      <c r="I550" s="12"/>
      <c r="J550" s="305"/>
      <c r="K550" s="83"/>
      <c r="L550" s="83"/>
      <c r="M550" s="20"/>
    </row>
    <row r="551" spans="1:13" ht="15.75">
      <c r="A551" s="17"/>
      <c r="B551" s="1"/>
      <c r="C551" s="1"/>
      <c r="D551" s="6" t="s">
        <v>15</v>
      </c>
      <c r="E551" s="10">
        <v>42</v>
      </c>
      <c r="F551" s="11">
        <v>44</v>
      </c>
      <c r="G551" s="11">
        <v>45.5</v>
      </c>
      <c r="H551" s="11">
        <v>47</v>
      </c>
      <c r="I551" s="12"/>
      <c r="J551" s="305"/>
      <c r="K551" s="83"/>
      <c r="L551" s="83"/>
      <c r="M551" s="20"/>
    </row>
    <row r="552" spans="1:13" ht="16.5" thickBot="1">
      <c r="A552" s="17"/>
      <c r="B552" s="1"/>
      <c r="C552" s="1"/>
      <c r="D552" s="6" t="s">
        <v>14</v>
      </c>
      <c r="E552" s="13">
        <v>19</v>
      </c>
      <c r="F552" s="14">
        <v>19</v>
      </c>
      <c r="G552" s="14">
        <v>20</v>
      </c>
      <c r="H552" s="14">
        <v>21</v>
      </c>
      <c r="I552" s="15"/>
      <c r="J552" s="306"/>
      <c r="K552" s="83"/>
      <c r="L552" s="83"/>
      <c r="M552" s="20"/>
    </row>
    <row r="553" spans="1:13" ht="13.5" thickBot="1">
      <c r="A553" s="18">
        <v>862</v>
      </c>
      <c r="B553" s="150" t="s">
        <v>567</v>
      </c>
      <c r="C553" s="1" t="s">
        <v>356</v>
      </c>
      <c r="D553" s="5" t="s">
        <v>17</v>
      </c>
      <c r="E553" s="91" t="s">
        <v>9</v>
      </c>
      <c r="F553" s="92" t="s">
        <v>10</v>
      </c>
      <c r="G553" s="92" t="s">
        <v>11</v>
      </c>
      <c r="H553" s="92" t="s">
        <v>12</v>
      </c>
      <c r="I553" s="157" t="s">
        <v>18</v>
      </c>
      <c r="J553" s="307" t="s">
        <v>568</v>
      </c>
      <c r="K553" s="82">
        <v>544.3732</v>
      </c>
      <c r="L553" s="82">
        <f>VLOOKUP(A553,Лист1!$A$4:$C$1450,3,FALSE)</f>
        <v>717.2024999999999</v>
      </c>
      <c r="M553" s="82">
        <f>VLOOKUP(A553,Лист1!$A$4:$C$1450,2,FALSE)</f>
        <v>792.6975</v>
      </c>
    </row>
    <row r="554" spans="1:13" ht="15.75">
      <c r="A554" s="17"/>
      <c r="B554" s="1"/>
      <c r="C554" s="30"/>
      <c r="D554" s="6" t="s">
        <v>16</v>
      </c>
      <c r="E554" s="7">
        <v>68</v>
      </c>
      <c r="F554" s="8">
        <v>69</v>
      </c>
      <c r="G554" s="8">
        <v>71</v>
      </c>
      <c r="H554" s="8">
        <v>72</v>
      </c>
      <c r="I554" s="9">
        <v>73</v>
      </c>
      <c r="J554" s="305"/>
      <c r="K554" s="83"/>
      <c r="L554" s="83"/>
      <c r="M554" s="20"/>
    </row>
    <row r="555" spans="1:13" ht="15.75">
      <c r="A555" s="17"/>
      <c r="B555" s="1"/>
      <c r="C555" s="1"/>
      <c r="D555" s="6" t="s">
        <v>13</v>
      </c>
      <c r="E555" s="10">
        <v>91</v>
      </c>
      <c r="F555" s="11">
        <v>95</v>
      </c>
      <c r="G555" s="11">
        <v>99</v>
      </c>
      <c r="H555" s="11">
        <v>103</v>
      </c>
      <c r="I555" s="12">
        <v>106</v>
      </c>
      <c r="J555" s="305"/>
      <c r="K555" s="83"/>
      <c r="L555" s="83"/>
      <c r="M555" s="20"/>
    </row>
    <row r="556" spans="1:13" ht="15.75">
      <c r="A556" s="17"/>
      <c r="B556" s="1"/>
      <c r="C556" s="1"/>
      <c r="D556" s="6" t="s">
        <v>15</v>
      </c>
      <c r="E556" s="10">
        <v>40</v>
      </c>
      <c r="F556" s="11">
        <v>41</v>
      </c>
      <c r="G556" s="11">
        <v>42.5</v>
      </c>
      <c r="H556" s="11">
        <v>43.5</v>
      </c>
      <c r="I556" s="12">
        <v>45</v>
      </c>
      <c r="J556" s="305"/>
      <c r="K556" s="83"/>
      <c r="L556" s="83"/>
      <c r="M556" s="20"/>
    </row>
    <row r="557" spans="1:13" ht="16.5" thickBot="1">
      <c r="A557" s="17"/>
      <c r="B557" s="1"/>
      <c r="C557" s="1"/>
      <c r="D557" s="6" t="s">
        <v>14</v>
      </c>
      <c r="E557" s="13">
        <v>18</v>
      </c>
      <c r="F557" s="14">
        <v>19</v>
      </c>
      <c r="G557" s="14">
        <v>20</v>
      </c>
      <c r="H557" s="14">
        <v>21</v>
      </c>
      <c r="I557" s="15">
        <v>21.5</v>
      </c>
      <c r="J557" s="306"/>
      <c r="K557" s="83"/>
      <c r="L557" s="83"/>
      <c r="M557" s="20"/>
    </row>
    <row r="558" spans="1:13" ht="13.5" thickBot="1">
      <c r="A558" s="18">
        <v>863</v>
      </c>
      <c r="B558" s="150" t="s">
        <v>569</v>
      </c>
      <c r="C558" s="1" t="s">
        <v>356</v>
      </c>
      <c r="D558" s="5" t="s">
        <v>17</v>
      </c>
      <c r="E558" s="91" t="s">
        <v>9</v>
      </c>
      <c r="F558" s="92" t="s">
        <v>10</v>
      </c>
      <c r="G558" s="92" t="s">
        <v>11</v>
      </c>
      <c r="H558" s="92" t="s">
        <v>12</v>
      </c>
      <c r="I558" s="157" t="s">
        <v>18</v>
      </c>
      <c r="J558" s="307" t="s">
        <v>74</v>
      </c>
      <c r="K558" s="82">
        <v>619.7012000000001</v>
      </c>
      <c r="L558" s="82">
        <f>VLOOKUP(A558,Лист1!$A$4:$C$1450,3,FALSE)</f>
        <v>826.9275</v>
      </c>
      <c r="M558" s="82">
        <f>VLOOKUP(A558,Лист1!$A$4:$C$1450,2,FALSE)</f>
        <v>913.9725000000001</v>
      </c>
    </row>
    <row r="559" spans="1:13" ht="15.75">
      <c r="A559" s="17"/>
      <c r="B559" s="1"/>
      <c r="C559" s="30"/>
      <c r="D559" s="6" t="s">
        <v>16</v>
      </c>
      <c r="E559" s="7">
        <v>68</v>
      </c>
      <c r="F559" s="8">
        <v>70</v>
      </c>
      <c r="G559" s="8">
        <v>72</v>
      </c>
      <c r="H559" s="8">
        <v>74</v>
      </c>
      <c r="I559" s="9"/>
      <c r="J559" s="305"/>
      <c r="K559" s="83"/>
      <c r="L559" s="83"/>
      <c r="M559" s="20"/>
    </row>
    <row r="560" spans="1:13" ht="15.75">
      <c r="A560" s="17"/>
      <c r="B560" s="1"/>
      <c r="C560" s="1"/>
      <c r="D560" s="6" t="s">
        <v>13</v>
      </c>
      <c r="E560" s="10">
        <v>96</v>
      </c>
      <c r="F560" s="11">
        <v>100</v>
      </c>
      <c r="G560" s="11">
        <v>105</v>
      </c>
      <c r="H560" s="11">
        <v>110</v>
      </c>
      <c r="I560" s="12"/>
      <c r="J560" s="305"/>
      <c r="K560" s="83"/>
      <c r="L560" s="83"/>
      <c r="M560" s="20"/>
    </row>
    <row r="561" spans="1:13" ht="15.75">
      <c r="A561" s="17"/>
      <c r="B561" s="1"/>
      <c r="C561" s="1"/>
      <c r="D561" s="6" t="s">
        <v>15</v>
      </c>
      <c r="E561" s="10">
        <v>42</v>
      </c>
      <c r="F561" s="11">
        <v>44</v>
      </c>
      <c r="G561" s="11">
        <v>45.5</v>
      </c>
      <c r="H561" s="11">
        <v>47</v>
      </c>
      <c r="I561" s="12"/>
      <c r="J561" s="305"/>
      <c r="K561" s="83"/>
      <c r="L561" s="83"/>
      <c r="M561" s="20"/>
    </row>
    <row r="562" spans="1:13" ht="16.5" thickBot="1">
      <c r="A562" s="17"/>
      <c r="B562" s="1"/>
      <c r="C562" s="1"/>
      <c r="D562" s="6" t="s">
        <v>14</v>
      </c>
      <c r="E562" s="13">
        <v>18.7</v>
      </c>
      <c r="F562" s="14">
        <v>19.4</v>
      </c>
      <c r="G562" s="14">
        <v>20.1</v>
      </c>
      <c r="H562" s="14">
        <v>20.8</v>
      </c>
      <c r="I562" s="15"/>
      <c r="J562" s="306"/>
      <c r="K562" s="83"/>
      <c r="L562" s="83"/>
      <c r="M562" s="20"/>
    </row>
    <row r="563" spans="1:13" ht="13.5" thickBot="1">
      <c r="A563" s="18">
        <v>864</v>
      </c>
      <c r="B563" s="150" t="s">
        <v>570</v>
      </c>
      <c r="C563" s="1" t="s">
        <v>356</v>
      </c>
      <c r="D563" s="5" t="s">
        <v>17</v>
      </c>
      <c r="E563" s="91" t="s">
        <v>9</v>
      </c>
      <c r="F563" s="92" t="s">
        <v>10</v>
      </c>
      <c r="G563" s="92" t="s">
        <v>11</v>
      </c>
      <c r="H563" s="92" t="s">
        <v>12</v>
      </c>
      <c r="I563" s="157" t="s">
        <v>18</v>
      </c>
      <c r="J563" s="307" t="s">
        <v>326</v>
      </c>
      <c r="K563" s="82">
        <v>619.7012000000001</v>
      </c>
      <c r="L563" s="82">
        <f>VLOOKUP(A563,Лист1!$A$4:$C$1450,3,FALSE)</f>
        <v>826.9275</v>
      </c>
      <c r="M563" s="82">
        <f>VLOOKUP(A563,Лист1!$A$4:$C$1450,2,FALSE)</f>
        <v>913.9725000000001</v>
      </c>
    </row>
    <row r="564" spans="1:13" ht="15.75">
      <c r="A564" s="17"/>
      <c r="B564" s="1"/>
      <c r="C564" s="30"/>
      <c r="D564" s="6" t="s">
        <v>16</v>
      </c>
      <c r="E564" s="7">
        <v>68</v>
      </c>
      <c r="F564" s="8">
        <v>70</v>
      </c>
      <c r="G564" s="8">
        <v>72</v>
      </c>
      <c r="H564" s="8">
        <v>74</v>
      </c>
      <c r="I564" s="9"/>
      <c r="J564" s="305"/>
      <c r="K564" s="83"/>
      <c r="L564" s="83"/>
      <c r="M564" s="20"/>
    </row>
    <row r="565" spans="1:13" ht="15.75">
      <c r="A565" s="17"/>
      <c r="B565" s="1"/>
      <c r="C565" s="1"/>
      <c r="D565" s="6" t="s">
        <v>13</v>
      </c>
      <c r="E565" s="10">
        <v>96</v>
      </c>
      <c r="F565" s="11">
        <v>100</v>
      </c>
      <c r="G565" s="11">
        <v>105</v>
      </c>
      <c r="H565" s="11">
        <v>110</v>
      </c>
      <c r="I565" s="12"/>
      <c r="J565" s="305"/>
      <c r="K565" s="83"/>
      <c r="L565" s="83"/>
      <c r="M565" s="20"/>
    </row>
    <row r="566" spans="1:13" ht="15.75">
      <c r="A566" s="17"/>
      <c r="B566" s="1"/>
      <c r="C566" s="1"/>
      <c r="D566" s="6" t="s">
        <v>15</v>
      </c>
      <c r="E566" s="10">
        <v>42</v>
      </c>
      <c r="F566" s="11">
        <v>44</v>
      </c>
      <c r="G566" s="11">
        <v>45.5</v>
      </c>
      <c r="H566" s="11">
        <v>47</v>
      </c>
      <c r="I566" s="12"/>
      <c r="J566" s="305"/>
      <c r="K566" s="83"/>
      <c r="L566" s="83"/>
      <c r="M566" s="20"/>
    </row>
    <row r="567" spans="1:13" ht="16.5" thickBot="1">
      <c r="A567" s="17"/>
      <c r="B567" s="1"/>
      <c r="C567" s="1"/>
      <c r="D567" s="6" t="s">
        <v>14</v>
      </c>
      <c r="E567" s="13">
        <v>18.7</v>
      </c>
      <c r="F567" s="14">
        <v>19.4</v>
      </c>
      <c r="G567" s="14">
        <v>20.1</v>
      </c>
      <c r="H567" s="14">
        <v>20.8</v>
      </c>
      <c r="I567" s="15"/>
      <c r="J567" s="306"/>
      <c r="K567" s="83"/>
      <c r="L567" s="83"/>
      <c r="M567" s="20"/>
    </row>
    <row r="568" spans="1:13" ht="13.5" thickBot="1">
      <c r="A568" s="18">
        <v>865</v>
      </c>
      <c r="B568" s="150" t="s">
        <v>571</v>
      </c>
      <c r="C568" s="1" t="s">
        <v>356</v>
      </c>
      <c r="D568" s="5" t="s">
        <v>17</v>
      </c>
      <c r="E568" s="91" t="s">
        <v>9</v>
      </c>
      <c r="F568" s="92" t="s">
        <v>10</v>
      </c>
      <c r="G568" s="92" t="s">
        <v>11</v>
      </c>
      <c r="H568" s="92" t="s">
        <v>12</v>
      </c>
      <c r="I568" s="157" t="s">
        <v>18</v>
      </c>
      <c r="J568" s="307" t="s">
        <v>114</v>
      </c>
      <c r="K568" s="82">
        <v>695.0292000000001</v>
      </c>
      <c r="L568" s="82">
        <f>VLOOKUP(A568,Лист1!$A$4:$C$1450,3,FALSE)</f>
        <v>936.6525</v>
      </c>
      <c r="M568" s="82">
        <f>VLOOKUP(A568,Лист1!$A$4:$C$1450,2,FALSE)</f>
        <v>1035.2475000000002</v>
      </c>
    </row>
    <row r="569" spans="1:13" ht="15.75">
      <c r="A569" s="17"/>
      <c r="B569" s="1"/>
      <c r="C569" s="30"/>
      <c r="D569" s="6" t="s">
        <v>16</v>
      </c>
      <c r="E569" s="7">
        <v>68</v>
      </c>
      <c r="F569" s="8">
        <v>70</v>
      </c>
      <c r="G569" s="8">
        <v>72</v>
      </c>
      <c r="H569" s="8">
        <v>74</v>
      </c>
      <c r="I569" s="9"/>
      <c r="J569" s="305"/>
      <c r="K569" s="83"/>
      <c r="L569" s="83"/>
      <c r="M569" s="20"/>
    </row>
    <row r="570" spans="1:13" ht="15.75">
      <c r="A570" s="17"/>
      <c r="B570" s="1"/>
      <c r="C570" s="1"/>
      <c r="D570" s="6" t="s">
        <v>13</v>
      </c>
      <c r="E570" s="10">
        <v>95</v>
      </c>
      <c r="F570" s="11">
        <v>100</v>
      </c>
      <c r="G570" s="11">
        <v>105</v>
      </c>
      <c r="H570" s="11">
        <v>110</v>
      </c>
      <c r="I570" s="12"/>
      <c r="J570" s="305"/>
      <c r="K570" s="83"/>
      <c r="L570" s="83"/>
      <c r="M570" s="20"/>
    </row>
    <row r="571" spans="1:13" ht="15.75">
      <c r="A571" s="17"/>
      <c r="B571" s="1"/>
      <c r="C571" s="1"/>
      <c r="D571" s="6" t="s">
        <v>15</v>
      </c>
      <c r="E571" s="10">
        <v>42</v>
      </c>
      <c r="F571" s="11">
        <v>43</v>
      </c>
      <c r="G571" s="11">
        <v>45</v>
      </c>
      <c r="H571" s="11">
        <v>47</v>
      </c>
      <c r="I571" s="12"/>
      <c r="J571" s="305"/>
      <c r="K571" s="83"/>
      <c r="L571" s="83"/>
      <c r="M571" s="20"/>
    </row>
    <row r="572" spans="1:13" ht="16.5" thickBot="1">
      <c r="A572" s="17"/>
      <c r="B572" s="1"/>
      <c r="C572" s="1"/>
      <c r="D572" s="6" t="s">
        <v>14</v>
      </c>
      <c r="E572" s="13">
        <v>18.7</v>
      </c>
      <c r="F572" s="14">
        <v>19.4</v>
      </c>
      <c r="G572" s="14">
        <v>20</v>
      </c>
      <c r="H572" s="14">
        <v>20.8</v>
      </c>
      <c r="I572" s="15"/>
      <c r="J572" s="306"/>
      <c r="K572" s="83"/>
      <c r="L572" s="83"/>
      <c r="M572" s="20"/>
    </row>
    <row r="573" spans="1:13" ht="13.5" thickBot="1">
      <c r="A573" s="112">
        <v>1052</v>
      </c>
      <c r="B573" s="150" t="s">
        <v>778</v>
      </c>
      <c r="C573" s="1" t="s">
        <v>356</v>
      </c>
      <c r="D573" s="163" t="s">
        <v>17</v>
      </c>
      <c r="E573" s="102" t="s">
        <v>9</v>
      </c>
      <c r="F573" s="103" t="s">
        <v>10</v>
      </c>
      <c r="G573" s="103" t="s">
        <v>11</v>
      </c>
      <c r="H573" s="103" t="s">
        <v>12</v>
      </c>
      <c r="I573" s="104" t="s">
        <v>18</v>
      </c>
      <c r="J573" s="307" t="s">
        <v>114</v>
      </c>
      <c r="L573" s="82">
        <f>VLOOKUP(A573,Лист1!$A$4:$C$1450,3,FALSE)</f>
        <v>1080.435</v>
      </c>
      <c r="M573" s="82">
        <f>VLOOKUP(A573,Лист1!$A$4:$C$1450,2,FALSE)</f>
        <v>1194.165</v>
      </c>
    </row>
    <row r="574" spans="1:13" ht="15.75">
      <c r="A574" s="17"/>
      <c r="B574" s="1"/>
      <c r="C574" s="30"/>
      <c r="D574" s="6" t="s">
        <v>16</v>
      </c>
      <c r="E574" s="7">
        <v>68</v>
      </c>
      <c r="F574" s="8">
        <v>70</v>
      </c>
      <c r="G574" s="8">
        <v>72</v>
      </c>
      <c r="H574" s="8">
        <v>74</v>
      </c>
      <c r="I574" s="9"/>
      <c r="J574" s="305"/>
      <c r="L574" s="83"/>
      <c r="M574" s="20"/>
    </row>
    <row r="575" spans="1:13" ht="15.75">
      <c r="A575" s="17"/>
      <c r="B575" s="1"/>
      <c r="C575" s="1"/>
      <c r="D575" s="6" t="s">
        <v>13</v>
      </c>
      <c r="E575" s="10">
        <v>96</v>
      </c>
      <c r="F575" s="11">
        <v>100</v>
      </c>
      <c r="G575" s="11">
        <v>105</v>
      </c>
      <c r="H575" s="11">
        <v>110</v>
      </c>
      <c r="I575" s="12"/>
      <c r="J575" s="305"/>
      <c r="L575" s="83"/>
      <c r="M575" s="20"/>
    </row>
    <row r="576" spans="1:13" ht="15.75">
      <c r="A576" s="17"/>
      <c r="B576" s="1"/>
      <c r="C576" s="1"/>
      <c r="D576" s="6" t="s">
        <v>15</v>
      </c>
      <c r="E576" s="10">
        <v>42</v>
      </c>
      <c r="F576" s="11">
        <v>44</v>
      </c>
      <c r="G576" s="11">
        <v>45.5</v>
      </c>
      <c r="H576" s="11">
        <v>47</v>
      </c>
      <c r="I576" s="12"/>
      <c r="J576" s="305"/>
      <c r="L576" s="83"/>
      <c r="M576" s="20"/>
    </row>
    <row r="577" spans="1:13" ht="16.5" thickBot="1">
      <c r="A577" s="17"/>
      <c r="B577" s="1"/>
      <c r="C577" s="1"/>
      <c r="D577" s="6" t="s">
        <v>14</v>
      </c>
      <c r="E577" s="13">
        <v>18.7</v>
      </c>
      <c r="F577" s="14">
        <v>19.4</v>
      </c>
      <c r="G577" s="14">
        <v>20.1</v>
      </c>
      <c r="H577" s="14">
        <v>20.8</v>
      </c>
      <c r="I577" s="15"/>
      <c r="J577" s="306"/>
      <c r="L577" s="83"/>
      <c r="M577" s="20"/>
    </row>
    <row r="578" spans="1:13" ht="13.5" thickBot="1">
      <c r="A578" s="210">
        <v>1053</v>
      </c>
      <c r="B578" s="211" t="s">
        <v>779</v>
      </c>
      <c r="C578" s="1" t="s">
        <v>356</v>
      </c>
      <c r="D578" s="204" t="s">
        <v>17</v>
      </c>
      <c r="E578" s="205" t="s">
        <v>9</v>
      </c>
      <c r="F578" s="206" t="s">
        <v>10</v>
      </c>
      <c r="G578" s="206" t="s">
        <v>11</v>
      </c>
      <c r="H578" s="206" t="s">
        <v>12</v>
      </c>
      <c r="I578" s="207" t="s">
        <v>18</v>
      </c>
      <c r="J578" s="307" t="s">
        <v>780</v>
      </c>
      <c r="L578" s="82">
        <f>VLOOKUP(A578,Лист1!$A$4:$C$1450,3,FALSE)</f>
        <v>1080.435</v>
      </c>
      <c r="M578" s="82">
        <f>VLOOKUP(A578,Лист1!$A$4:$C$1450,2,FALSE)</f>
        <v>1194.165</v>
      </c>
    </row>
    <row r="579" spans="1:12" ht="15.75">
      <c r="A579" s="17"/>
      <c r="B579" s="1"/>
      <c r="C579" s="30"/>
      <c r="D579" s="6" t="s">
        <v>16</v>
      </c>
      <c r="E579" s="7">
        <v>68</v>
      </c>
      <c r="F579" s="8">
        <v>70</v>
      </c>
      <c r="G579" s="8">
        <v>72</v>
      </c>
      <c r="H579" s="8">
        <v>74</v>
      </c>
      <c r="I579" s="9"/>
      <c r="J579" s="305"/>
      <c r="L579" s="83"/>
    </row>
    <row r="580" spans="1:12" ht="15.75">
      <c r="A580" s="17"/>
      <c r="B580" s="1"/>
      <c r="C580" s="1"/>
      <c r="D580" s="6" t="s">
        <v>13</v>
      </c>
      <c r="E580" s="10">
        <v>95</v>
      </c>
      <c r="F580" s="11">
        <v>100</v>
      </c>
      <c r="G580" s="11">
        <v>105</v>
      </c>
      <c r="H580" s="11">
        <v>110</v>
      </c>
      <c r="I580" s="12"/>
      <c r="J580" s="305"/>
      <c r="L580" s="83"/>
    </row>
    <row r="581" spans="1:12" ht="15.75">
      <c r="A581" s="17"/>
      <c r="B581" s="1"/>
      <c r="C581" s="1"/>
      <c r="D581" s="6" t="s">
        <v>15</v>
      </c>
      <c r="E581" s="10">
        <v>42</v>
      </c>
      <c r="F581" s="11">
        <v>43</v>
      </c>
      <c r="G581" s="11">
        <v>45</v>
      </c>
      <c r="H581" s="11">
        <v>47</v>
      </c>
      <c r="I581" s="12"/>
      <c r="J581" s="305"/>
      <c r="L581" s="83"/>
    </row>
    <row r="582" spans="1:12" ht="16.5" thickBot="1">
      <c r="A582" s="17"/>
      <c r="B582" s="1"/>
      <c r="C582" s="1"/>
      <c r="D582" s="6" t="s">
        <v>14</v>
      </c>
      <c r="E582" s="13">
        <v>18.7</v>
      </c>
      <c r="F582" s="14">
        <v>19.4</v>
      </c>
      <c r="G582" s="14">
        <v>20</v>
      </c>
      <c r="H582" s="14">
        <v>20.8</v>
      </c>
      <c r="I582" s="15"/>
      <c r="J582" s="306"/>
      <c r="L582" s="83"/>
    </row>
    <row r="583" spans="1:13" ht="13.5" thickBot="1">
      <c r="A583" s="210">
        <v>1054</v>
      </c>
      <c r="B583" s="211" t="s">
        <v>781</v>
      </c>
      <c r="C583" s="1" t="s">
        <v>356</v>
      </c>
      <c r="D583" s="204" t="s">
        <v>17</v>
      </c>
      <c r="E583" s="205" t="s">
        <v>9</v>
      </c>
      <c r="F583" s="206" t="s">
        <v>10</v>
      </c>
      <c r="G583" s="206" t="s">
        <v>11</v>
      </c>
      <c r="H583" s="206" t="s">
        <v>12</v>
      </c>
      <c r="I583" s="207" t="s">
        <v>18</v>
      </c>
      <c r="J583" s="307" t="s">
        <v>425</v>
      </c>
      <c r="L583" s="82">
        <f>VLOOKUP(A583,Лист1!$A$4:$C$1450,3,FALSE)</f>
        <v>1187.025</v>
      </c>
      <c r="M583" s="82">
        <f>VLOOKUP(A583,Лист1!$A$4:$C$1450,2,FALSE)</f>
        <v>1311.975</v>
      </c>
    </row>
    <row r="584" spans="1:12" ht="15.75">
      <c r="A584" s="17"/>
      <c r="B584" s="1"/>
      <c r="C584" s="30"/>
      <c r="D584" s="6" t="s">
        <v>16</v>
      </c>
      <c r="E584" s="7">
        <v>68</v>
      </c>
      <c r="F584" s="8">
        <v>70</v>
      </c>
      <c r="G584" s="8">
        <v>72</v>
      </c>
      <c r="H584" s="8">
        <v>74</v>
      </c>
      <c r="I584" s="9"/>
      <c r="J584" s="305"/>
      <c r="L584" s="83"/>
    </row>
    <row r="585" spans="1:12" ht="15.75">
      <c r="A585" s="17"/>
      <c r="B585" s="1"/>
      <c r="C585" s="1"/>
      <c r="D585" s="6" t="s">
        <v>13</v>
      </c>
      <c r="E585" s="10">
        <v>95</v>
      </c>
      <c r="F585" s="11">
        <v>100</v>
      </c>
      <c r="G585" s="11">
        <v>105</v>
      </c>
      <c r="H585" s="11">
        <v>110</v>
      </c>
      <c r="I585" s="12"/>
      <c r="J585" s="305"/>
      <c r="L585" s="83"/>
    </row>
    <row r="586" spans="1:12" ht="15.75">
      <c r="A586" s="17"/>
      <c r="B586" s="1"/>
      <c r="C586" s="1"/>
      <c r="D586" s="6" t="s">
        <v>15</v>
      </c>
      <c r="E586" s="10">
        <v>42</v>
      </c>
      <c r="F586" s="11">
        <v>43</v>
      </c>
      <c r="G586" s="11">
        <v>45</v>
      </c>
      <c r="H586" s="11">
        <v>47</v>
      </c>
      <c r="I586" s="12"/>
      <c r="J586" s="305"/>
      <c r="L586" s="83"/>
    </row>
    <row r="587" spans="1:12" ht="16.5" thickBot="1">
      <c r="A587" s="17"/>
      <c r="B587" s="1"/>
      <c r="C587" s="1"/>
      <c r="D587" s="6" t="s">
        <v>14</v>
      </c>
      <c r="E587" s="13">
        <v>18.7</v>
      </c>
      <c r="F587" s="14">
        <v>19.4</v>
      </c>
      <c r="G587" s="14">
        <v>20</v>
      </c>
      <c r="H587" s="14">
        <v>20.8</v>
      </c>
      <c r="I587" s="15"/>
      <c r="J587" s="306"/>
      <c r="L587" s="83"/>
    </row>
    <row r="588" spans="1:13" ht="13.5" thickBot="1">
      <c r="A588" s="210">
        <v>1055</v>
      </c>
      <c r="B588" s="211" t="s">
        <v>782</v>
      </c>
      <c r="C588" s="1" t="s">
        <v>356</v>
      </c>
      <c r="D588" s="204" t="s">
        <v>17</v>
      </c>
      <c r="E588" s="205" t="s">
        <v>9</v>
      </c>
      <c r="F588" s="206" t="s">
        <v>10</v>
      </c>
      <c r="G588" s="206" t="s">
        <v>11</v>
      </c>
      <c r="H588" s="206" t="s">
        <v>12</v>
      </c>
      <c r="I588" s="207" t="s">
        <v>18</v>
      </c>
      <c r="J588" s="307" t="s">
        <v>74</v>
      </c>
      <c r="L588" s="82">
        <f>VLOOKUP(A588,Лист1!$A$4:$C$1450,3,FALSE)</f>
        <v>1187.025</v>
      </c>
      <c r="M588" s="82">
        <f>VLOOKUP(A588,Лист1!$A$4:$C$1450,2,FALSE)</f>
        <v>1311.975</v>
      </c>
    </row>
    <row r="589" spans="1:12" ht="15.75">
      <c r="A589" s="17"/>
      <c r="B589" s="1"/>
      <c r="C589" s="30"/>
      <c r="D589" s="6" t="s">
        <v>16</v>
      </c>
      <c r="E589" s="7">
        <v>68</v>
      </c>
      <c r="F589" s="8">
        <v>70</v>
      </c>
      <c r="G589" s="8">
        <v>72</v>
      </c>
      <c r="H589" s="8">
        <v>74</v>
      </c>
      <c r="I589" s="9"/>
      <c r="J589" s="305"/>
      <c r="L589" s="83"/>
    </row>
    <row r="590" spans="1:12" ht="15.75">
      <c r="A590" s="17"/>
      <c r="B590" s="1"/>
      <c r="C590" s="1"/>
      <c r="D590" s="6" t="s">
        <v>13</v>
      </c>
      <c r="E590" s="10">
        <v>95</v>
      </c>
      <c r="F590" s="11">
        <v>100</v>
      </c>
      <c r="G590" s="11">
        <v>105</v>
      </c>
      <c r="H590" s="11">
        <v>110</v>
      </c>
      <c r="I590" s="12"/>
      <c r="J590" s="305"/>
      <c r="L590" s="83"/>
    </row>
    <row r="591" spans="1:12" ht="15.75">
      <c r="A591" s="17"/>
      <c r="B591" s="1"/>
      <c r="C591" s="1"/>
      <c r="D591" s="6" t="s">
        <v>15</v>
      </c>
      <c r="E591" s="10">
        <v>42</v>
      </c>
      <c r="F591" s="11">
        <v>43</v>
      </c>
      <c r="G591" s="11">
        <v>45</v>
      </c>
      <c r="H591" s="11">
        <v>47</v>
      </c>
      <c r="I591" s="12"/>
      <c r="J591" s="305"/>
      <c r="L591" s="83"/>
    </row>
    <row r="592" spans="1:12" ht="16.5" thickBot="1">
      <c r="A592" s="17"/>
      <c r="B592" s="1"/>
      <c r="C592" s="1"/>
      <c r="D592" s="6" t="s">
        <v>14</v>
      </c>
      <c r="E592" s="13">
        <v>18.7</v>
      </c>
      <c r="F592" s="14">
        <v>19.4</v>
      </c>
      <c r="G592" s="14">
        <v>20</v>
      </c>
      <c r="H592" s="14">
        <v>20.8</v>
      </c>
      <c r="I592" s="15"/>
      <c r="J592" s="306"/>
      <c r="L592" s="83"/>
    </row>
    <row r="593" spans="1:13" ht="13.5" thickBot="1">
      <c r="A593" s="210">
        <v>1056</v>
      </c>
      <c r="B593" s="211" t="s">
        <v>783</v>
      </c>
      <c r="C593" s="1" t="s">
        <v>356</v>
      </c>
      <c r="D593" s="204" t="s">
        <v>17</v>
      </c>
      <c r="E593" s="205" t="s">
        <v>9</v>
      </c>
      <c r="F593" s="206" t="s">
        <v>10</v>
      </c>
      <c r="G593" s="206" t="s">
        <v>11</v>
      </c>
      <c r="H593" s="206" t="s">
        <v>12</v>
      </c>
      <c r="I593" s="207" t="s">
        <v>18</v>
      </c>
      <c r="J593" s="307" t="s">
        <v>114</v>
      </c>
      <c r="L593" s="82">
        <f>VLOOKUP(A593,Лист1!$A$4:$C$1450,3,FALSE)</f>
        <v>909.8910000000001</v>
      </c>
      <c r="M593" s="82">
        <f>VLOOKUP(A593,Лист1!$A$4:$C$1450,2,FALSE)</f>
        <v>1005.6690000000001</v>
      </c>
    </row>
    <row r="594" spans="1:12" ht="15.75">
      <c r="A594" s="17"/>
      <c r="B594" s="1"/>
      <c r="C594" s="30"/>
      <c r="D594" s="6" t="s">
        <v>16</v>
      </c>
      <c r="E594" s="7">
        <v>68</v>
      </c>
      <c r="F594" s="8">
        <v>70</v>
      </c>
      <c r="G594" s="8">
        <v>72</v>
      </c>
      <c r="H594" s="8">
        <v>74</v>
      </c>
      <c r="I594" s="9"/>
      <c r="J594" s="305"/>
      <c r="L594" s="83"/>
    </row>
    <row r="595" spans="1:12" ht="15.75">
      <c r="A595" s="17"/>
      <c r="B595" s="1"/>
      <c r="C595" s="1"/>
      <c r="D595" s="6" t="s">
        <v>13</v>
      </c>
      <c r="E595" s="10">
        <v>95</v>
      </c>
      <c r="F595" s="11">
        <v>100</v>
      </c>
      <c r="G595" s="11">
        <v>105</v>
      </c>
      <c r="H595" s="11">
        <v>110</v>
      </c>
      <c r="I595" s="12"/>
      <c r="J595" s="305"/>
      <c r="L595" s="83"/>
    </row>
    <row r="596" spans="1:12" ht="15.75">
      <c r="A596" s="17"/>
      <c r="B596" s="1"/>
      <c r="C596" s="1"/>
      <c r="D596" s="6" t="s">
        <v>15</v>
      </c>
      <c r="E596" s="10">
        <v>42</v>
      </c>
      <c r="F596" s="11">
        <v>43</v>
      </c>
      <c r="G596" s="11">
        <v>45</v>
      </c>
      <c r="H596" s="11">
        <v>47</v>
      </c>
      <c r="I596" s="12"/>
      <c r="J596" s="305"/>
      <c r="L596" s="83"/>
    </row>
    <row r="597" spans="1:12" ht="16.5" thickBot="1">
      <c r="A597" s="17"/>
      <c r="B597" s="1"/>
      <c r="C597" s="1"/>
      <c r="D597" s="6" t="s">
        <v>14</v>
      </c>
      <c r="E597" s="13">
        <v>18.7</v>
      </c>
      <c r="F597" s="14">
        <v>19.4</v>
      </c>
      <c r="G597" s="14">
        <v>20</v>
      </c>
      <c r="H597" s="14">
        <v>20.8</v>
      </c>
      <c r="I597" s="15"/>
      <c r="J597" s="306"/>
      <c r="L597" s="83"/>
    </row>
    <row r="598" spans="1:13" ht="13.5" thickBot="1">
      <c r="A598" s="210">
        <v>1057</v>
      </c>
      <c r="B598" s="211" t="s">
        <v>784</v>
      </c>
      <c r="C598" s="1" t="s">
        <v>356</v>
      </c>
      <c r="D598" s="204" t="s">
        <v>17</v>
      </c>
      <c r="E598" s="205" t="s">
        <v>9</v>
      </c>
      <c r="F598" s="206" t="s">
        <v>10</v>
      </c>
      <c r="G598" s="206" t="s">
        <v>11</v>
      </c>
      <c r="H598" s="206" t="s">
        <v>12</v>
      </c>
      <c r="I598" s="207" t="s">
        <v>18</v>
      </c>
      <c r="J598" s="307" t="s">
        <v>120</v>
      </c>
      <c r="L598" s="82">
        <f>VLOOKUP(A598,Лист1!$A$4:$C$1450,3,FALSE)</f>
        <v>1080.435</v>
      </c>
      <c r="M598" s="82">
        <f>VLOOKUP(A598,Лист1!$A$4:$C$1450,2,FALSE)</f>
        <v>1194.165</v>
      </c>
    </row>
    <row r="599" spans="1:12" ht="15.75">
      <c r="A599" s="17"/>
      <c r="B599" s="1"/>
      <c r="C599" s="30"/>
      <c r="D599" s="6" t="s">
        <v>16</v>
      </c>
      <c r="E599" s="7">
        <v>68</v>
      </c>
      <c r="F599" s="8">
        <v>70</v>
      </c>
      <c r="G599" s="8">
        <v>72</v>
      </c>
      <c r="H599" s="8">
        <v>74</v>
      </c>
      <c r="I599" s="9"/>
      <c r="J599" s="305"/>
      <c r="L599" s="83"/>
    </row>
    <row r="600" spans="1:12" ht="15.75">
      <c r="A600" s="17"/>
      <c r="B600" s="1"/>
      <c r="C600" s="1"/>
      <c r="D600" s="6" t="s">
        <v>13</v>
      </c>
      <c r="E600" s="10">
        <v>96</v>
      </c>
      <c r="F600" s="11">
        <v>100</v>
      </c>
      <c r="G600" s="11">
        <v>105</v>
      </c>
      <c r="H600" s="11">
        <v>110</v>
      </c>
      <c r="I600" s="12"/>
      <c r="J600" s="305"/>
      <c r="L600" s="83"/>
    </row>
    <row r="601" spans="1:12" ht="15.75">
      <c r="A601" s="17"/>
      <c r="B601" s="1"/>
      <c r="C601" s="1"/>
      <c r="D601" s="6" t="s">
        <v>15</v>
      </c>
      <c r="E601" s="10">
        <v>42</v>
      </c>
      <c r="F601" s="11">
        <v>44</v>
      </c>
      <c r="G601" s="11">
        <v>45.5</v>
      </c>
      <c r="H601" s="11">
        <v>47</v>
      </c>
      <c r="I601" s="12"/>
      <c r="J601" s="305"/>
      <c r="L601" s="83"/>
    </row>
    <row r="602" spans="1:12" ht="16.5" thickBot="1">
      <c r="A602" s="17"/>
      <c r="B602" s="1"/>
      <c r="C602" s="1"/>
      <c r="D602" s="6" t="s">
        <v>14</v>
      </c>
      <c r="E602" s="13">
        <v>18.7</v>
      </c>
      <c r="F602" s="14">
        <v>19.4</v>
      </c>
      <c r="G602" s="14">
        <v>20.1</v>
      </c>
      <c r="H602" s="14">
        <v>20.8</v>
      </c>
      <c r="I602" s="15"/>
      <c r="J602" s="306"/>
      <c r="L602" s="83"/>
    </row>
    <row r="603" spans="1:13" ht="13.5" thickBot="1">
      <c r="A603" s="210">
        <v>1058</v>
      </c>
      <c r="B603" s="211" t="s">
        <v>785</v>
      </c>
      <c r="C603" s="1" t="s">
        <v>356</v>
      </c>
      <c r="D603" s="204" t="s">
        <v>17</v>
      </c>
      <c r="E603" s="205" t="s">
        <v>9</v>
      </c>
      <c r="F603" s="206" t="s">
        <v>10</v>
      </c>
      <c r="G603" s="206" t="s">
        <v>11</v>
      </c>
      <c r="H603" s="206" t="s">
        <v>12</v>
      </c>
      <c r="I603" s="207" t="s">
        <v>18</v>
      </c>
      <c r="J603" s="307" t="s">
        <v>74</v>
      </c>
      <c r="L603" s="82">
        <f>VLOOKUP(A603,Лист1!$A$4:$C$1450,3,FALSE)</f>
        <v>842.6785000000001</v>
      </c>
      <c r="M603" s="82">
        <f>VLOOKUP(A603,Лист1!$A$4:$C$1450,2,FALSE)</f>
        <v>931.3815000000001</v>
      </c>
    </row>
    <row r="604" spans="1:12" ht="15.75">
      <c r="A604" s="17"/>
      <c r="B604" s="1"/>
      <c r="C604" s="30"/>
      <c r="D604" s="6" t="s">
        <v>16</v>
      </c>
      <c r="E604" s="7">
        <v>66</v>
      </c>
      <c r="F604" s="8">
        <v>68</v>
      </c>
      <c r="G604" s="8">
        <v>70</v>
      </c>
      <c r="H604" s="8">
        <v>72</v>
      </c>
      <c r="I604" s="9"/>
      <c r="J604" s="305"/>
      <c r="L604" s="83"/>
    </row>
    <row r="605" spans="1:12" ht="15.75">
      <c r="A605" s="17"/>
      <c r="B605" s="1"/>
      <c r="C605" s="1"/>
      <c r="D605" s="6" t="s">
        <v>13</v>
      </c>
      <c r="E605" s="10">
        <v>90</v>
      </c>
      <c r="F605" s="11">
        <v>94</v>
      </c>
      <c r="G605" s="11">
        <v>98</v>
      </c>
      <c r="H605" s="11">
        <v>102</v>
      </c>
      <c r="I605" s="12"/>
      <c r="J605" s="305"/>
      <c r="L605" s="83"/>
    </row>
    <row r="606" spans="1:12" ht="15.75">
      <c r="A606" s="17"/>
      <c r="B606" s="1"/>
      <c r="C606" s="1"/>
      <c r="D606" s="6" t="s">
        <v>15</v>
      </c>
      <c r="E606" s="10">
        <v>38</v>
      </c>
      <c r="F606" s="11">
        <v>39</v>
      </c>
      <c r="G606" s="11">
        <v>40</v>
      </c>
      <c r="H606" s="11">
        <v>41</v>
      </c>
      <c r="I606" s="12"/>
      <c r="J606" s="305"/>
      <c r="L606" s="83"/>
    </row>
    <row r="607" spans="1:12" ht="16.5" thickBot="1">
      <c r="A607" s="17"/>
      <c r="B607" s="1"/>
      <c r="C607" s="1"/>
      <c r="D607" s="6" t="s">
        <v>14</v>
      </c>
      <c r="E607" s="13">
        <v>18.7</v>
      </c>
      <c r="F607" s="14">
        <v>19.4</v>
      </c>
      <c r="G607" s="14">
        <v>20.1</v>
      </c>
      <c r="H607" s="14">
        <v>20.8</v>
      </c>
      <c r="I607" s="15"/>
      <c r="J607" s="306"/>
      <c r="L607" s="83"/>
    </row>
    <row r="608" spans="1:13" ht="13.5" thickBot="1">
      <c r="A608" s="210">
        <v>1059</v>
      </c>
      <c r="B608" s="211" t="s">
        <v>786</v>
      </c>
      <c r="C608" s="1" t="s">
        <v>356</v>
      </c>
      <c r="D608" s="204" t="s">
        <v>17</v>
      </c>
      <c r="E608" s="205" t="s">
        <v>9</v>
      </c>
      <c r="F608" s="206" t="s">
        <v>10</v>
      </c>
      <c r="G608" s="206" t="s">
        <v>11</v>
      </c>
      <c r="H608" s="206" t="s">
        <v>12</v>
      </c>
      <c r="I608" s="207" t="s">
        <v>18</v>
      </c>
      <c r="J608" s="307" t="s">
        <v>74</v>
      </c>
      <c r="L608" s="82">
        <f>VLOOKUP(A608,Лист1!$A$4:$C$1450,3,FALSE)</f>
        <v>909.8910000000001</v>
      </c>
      <c r="M608" s="82">
        <f>VLOOKUP(A608,Лист1!$A$4:$C$1450,2,FALSE)</f>
        <v>1005.6690000000001</v>
      </c>
    </row>
    <row r="609" spans="1:12" ht="15.75">
      <c r="A609" s="17"/>
      <c r="B609" s="1"/>
      <c r="C609" s="30"/>
      <c r="D609" s="6" t="s">
        <v>16</v>
      </c>
      <c r="E609" s="7">
        <v>68</v>
      </c>
      <c r="F609" s="8">
        <v>69</v>
      </c>
      <c r="G609" s="8">
        <v>70</v>
      </c>
      <c r="H609" s="8">
        <v>72</v>
      </c>
      <c r="I609" s="9"/>
      <c r="J609" s="305"/>
      <c r="L609" s="83"/>
    </row>
    <row r="610" spans="1:12" ht="15.75">
      <c r="A610" s="17"/>
      <c r="B610" s="1"/>
      <c r="C610" s="1"/>
      <c r="D610" s="6" t="s">
        <v>13</v>
      </c>
      <c r="E610" s="10">
        <v>94</v>
      </c>
      <c r="F610" s="11">
        <v>98</v>
      </c>
      <c r="G610" s="11">
        <v>102</v>
      </c>
      <c r="H610" s="11">
        <v>106</v>
      </c>
      <c r="I610" s="12"/>
      <c r="J610" s="305"/>
      <c r="L610" s="83"/>
    </row>
    <row r="611" spans="1:12" ht="15.75">
      <c r="A611" s="17"/>
      <c r="B611" s="1"/>
      <c r="C611" s="1"/>
      <c r="D611" s="6" t="s">
        <v>15</v>
      </c>
      <c r="E611" s="10">
        <v>43</v>
      </c>
      <c r="F611" s="11">
        <v>44</v>
      </c>
      <c r="G611" s="11">
        <v>46</v>
      </c>
      <c r="H611" s="11">
        <v>48</v>
      </c>
      <c r="I611" s="12"/>
      <c r="J611" s="305"/>
      <c r="L611" s="83"/>
    </row>
    <row r="612" spans="1:12" ht="16.5" thickBot="1">
      <c r="A612" s="17"/>
      <c r="B612" s="1"/>
      <c r="C612" s="1"/>
      <c r="D612" s="6" t="s">
        <v>14</v>
      </c>
      <c r="E612" s="13">
        <v>20</v>
      </c>
      <c r="F612" s="14">
        <v>20</v>
      </c>
      <c r="G612" s="14">
        <v>21</v>
      </c>
      <c r="H612" s="14">
        <v>22</v>
      </c>
      <c r="I612" s="15"/>
      <c r="J612" s="306"/>
      <c r="L612" s="83"/>
    </row>
    <row r="613" spans="1:13" ht="13.5" thickBot="1">
      <c r="A613" s="210">
        <v>1060</v>
      </c>
      <c r="B613" s="211" t="s">
        <v>787</v>
      </c>
      <c r="C613" s="1" t="s">
        <v>356</v>
      </c>
      <c r="D613" s="204" t="s">
        <v>17</v>
      </c>
      <c r="E613" s="205" t="s">
        <v>9</v>
      </c>
      <c r="F613" s="206" t="s">
        <v>10</v>
      </c>
      <c r="G613" s="206" t="s">
        <v>11</v>
      </c>
      <c r="H613" s="206" t="s">
        <v>12</v>
      </c>
      <c r="I613" s="207" t="s">
        <v>18</v>
      </c>
      <c r="J613" s="307" t="s">
        <v>74</v>
      </c>
      <c r="L613" s="82">
        <f>VLOOKUP(A613,Лист1!$A$4:$C$1450,3,FALSE)</f>
        <v>574.3225</v>
      </c>
      <c r="M613" s="82">
        <f>VLOOKUP(A613,Лист1!$A$4:$C$1450,2,FALSE)</f>
        <v>634.7775</v>
      </c>
    </row>
    <row r="614" spans="1:12" ht="15.75">
      <c r="A614" s="17"/>
      <c r="B614" s="1"/>
      <c r="C614" s="30"/>
      <c r="D614" s="6" t="s">
        <v>16</v>
      </c>
      <c r="E614" s="7">
        <v>68</v>
      </c>
      <c r="F614" s="8">
        <v>70</v>
      </c>
      <c r="G614" s="8">
        <v>72</v>
      </c>
      <c r="H614" s="8">
        <v>74</v>
      </c>
      <c r="I614" s="9"/>
      <c r="J614" s="305"/>
      <c r="L614" s="83"/>
    </row>
    <row r="615" spans="1:12" ht="15.75">
      <c r="A615" s="17"/>
      <c r="B615" s="1"/>
      <c r="C615" s="1"/>
      <c r="D615" s="6" t="s">
        <v>13</v>
      </c>
      <c r="E615" s="10">
        <v>95</v>
      </c>
      <c r="F615" s="11">
        <v>100</v>
      </c>
      <c r="G615" s="11">
        <v>105</v>
      </c>
      <c r="H615" s="11">
        <v>110</v>
      </c>
      <c r="I615" s="12"/>
      <c r="J615" s="305"/>
      <c r="L615" s="83"/>
    </row>
    <row r="616" spans="1:12" ht="15.75">
      <c r="A616" s="17"/>
      <c r="B616" s="1"/>
      <c r="C616" s="1"/>
      <c r="D616" s="6" t="s">
        <v>15</v>
      </c>
      <c r="E616" s="10">
        <v>42</v>
      </c>
      <c r="F616" s="11">
        <v>43</v>
      </c>
      <c r="G616" s="11">
        <v>45</v>
      </c>
      <c r="H616" s="11">
        <v>47</v>
      </c>
      <c r="I616" s="12"/>
      <c r="J616" s="305"/>
      <c r="L616" s="83"/>
    </row>
    <row r="617" spans="1:12" ht="16.5" thickBot="1">
      <c r="A617" s="17"/>
      <c r="B617" s="1"/>
      <c r="C617" s="1"/>
      <c r="D617" s="6" t="s">
        <v>14</v>
      </c>
      <c r="E617" s="13">
        <v>18.7</v>
      </c>
      <c r="F617" s="14">
        <v>19.4</v>
      </c>
      <c r="G617" s="14">
        <v>20</v>
      </c>
      <c r="H617" s="14">
        <v>20.8</v>
      </c>
      <c r="I617" s="15"/>
      <c r="J617" s="306"/>
      <c r="L617" s="83"/>
    </row>
    <row r="618" spans="1:13" ht="13.5" thickBot="1">
      <c r="A618" s="210">
        <v>1061</v>
      </c>
      <c r="B618" s="211" t="s">
        <v>788</v>
      </c>
      <c r="C618" s="1" t="s">
        <v>357</v>
      </c>
      <c r="D618" s="204" t="s">
        <v>17</v>
      </c>
      <c r="E618" s="205" t="s">
        <v>9</v>
      </c>
      <c r="F618" s="206" t="s">
        <v>10</v>
      </c>
      <c r="G618" s="206" t="s">
        <v>11</v>
      </c>
      <c r="H618" s="206" t="s">
        <v>12</v>
      </c>
      <c r="I618" s="207" t="s">
        <v>18</v>
      </c>
      <c r="J618" s="307" t="s">
        <v>120</v>
      </c>
      <c r="L618" s="82">
        <f>VLOOKUP(A618,Лист1!$A$4:$C$1450,3,FALSE)</f>
        <v>1016.4810000000001</v>
      </c>
      <c r="M618" s="82">
        <f>VLOOKUP(A618,Лист1!$A$4:$C$1450,2,FALSE)</f>
        <v>1123.479</v>
      </c>
    </row>
    <row r="619" spans="1:12" ht="15.75">
      <c r="A619" s="17"/>
      <c r="B619" s="1"/>
      <c r="C619" s="30"/>
      <c r="D619" s="6" t="s">
        <v>16</v>
      </c>
      <c r="E619" s="7">
        <v>68</v>
      </c>
      <c r="F619" s="8">
        <v>70</v>
      </c>
      <c r="G619" s="8">
        <v>72</v>
      </c>
      <c r="H619" s="8">
        <v>74</v>
      </c>
      <c r="I619" s="9"/>
      <c r="J619" s="305"/>
      <c r="L619" s="83"/>
    </row>
    <row r="620" spans="1:12" ht="15.75">
      <c r="A620" s="17"/>
      <c r="B620" s="1"/>
      <c r="C620" s="1"/>
      <c r="D620" s="6" t="s">
        <v>13</v>
      </c>
      <c r="E620" s="10">
        <v>95</v>
      </c>
      <c r="F620" s="11">
        <v>100</v>
      </c>
      <c r="G620" s="11">
        <v>105</v>
      </c>
      <c r="H620" s="11">
        <v>110</v>
      </c>
      <c r="I620" s="12"/>
      <c r="J620" s="305"/>
      <c r="L620" s="83"/>
    </row>
    <row r="621" spans="1:12" ht="15.75">
      <c r="A621" s="17"/>
      <c r="B621" s="1"/>
      <c r="C621" s="1"/>
      <c r="D621" s="6" t="s">
        <v>15</v>
      </c>
      <c r="E621" s="10">
        <v>42</v>
      </c>
      <c r="F621" s="11">
        <v>43</v>
      </c>
      <c r="G621" s="11">
        <v>45</v>
      </c>
      <c r="H621" s="11">
        <v>47</v>
      </c>
      <c r="I621" s="12"/>
      <c r="J621" s="305"/>
      <c r="L621" s="83"/>
    </row>
    <row r="622" spans="1:12" ht="16.5" thickBot="1">
      <c r="A622" s="17"/>
      <c r="B622" s="1"/>
      <c r="C622" s="1"/>
      <c r="D622" s="6" t="s">
        <v>14</v>
      </c>
      <c r="E622" s="13">
        <v>18.7</v>
      </c>
      <c r="F622" s="14">
        <v>19.4</v>
      </c>
      <c r="G622" s="14">
        <v>20</v>
      </c>
      <c r="H622" s="14">
        <v>20.8</v>
      </c>
      <c r="I622" s="15"/>
      <c r="J622" s="306"/>
      <c r="L622" s="83"/>
    </row>
    <row r="623" spans="1:13" ht="13.5" thickBot="1">
      <c r="A623" s="210">
        <v>1062</v>
      </c>
      <c r="B623" s="211" t="s">
        <v>789</v>
      </c>
      <c r="C623" s="1" t="s">
        <v>790</v>
      </c>
      <c r="D623" s="204" t="s">
        <v>17</v>
      </c>
      <c r="E623" s="205" t="s">
        <v>9</v>
      </c>
      <c r="F623" s="206" t="s">
        <v>10</v>
      </c>
      <c r="G623" s="206" t="s">
        <v>11</v>
      </c>
      <c r="H623" s="206" t="s">
        <v>12</v>
      </c>
      <c r="I623" s="207" t="s">
        <v>18</v>
      </c>
      <c r="J623" s="307" t="s">
        <v>115</v>
      </c>
      <c r="L623" s="82">
        <f>VLOOKUP(A623,Лист1!$A$4:$C$1450,3,FALSE)</f>
        <v>1080.435</v>
      </c>
      <c r="M623" s="82">
        <f>VLOOKUP(A623,Лист1!$A$4:$C$1450,2,FALSE)</f>
        <v>1194.165</v>
      </c>
    </row>
    <row r="624" spans="1:12" ht="15.75">
      <c r="A624" s="17"/>
      <c r="B624" s="1"/>
      <c r="C624" s="30"/>
      <c r="D624" s="6" t="s">
        <v>16</v>
      </c>
      <c r="E624" s="7">
        <v>68</v>
      </c>
      <c r="F624" s="8">
        <v>70</v>
      </c>
      <c r="G624" s="8">
        <v>72</v>
      </c>
      <c r="H624" s="8">
        <v>74</v>
      </c>
      <c r="I624" s="9"/>
      <c r="J624" s="305"/>
      <c r="L624" s="83"/>
    </row>
    <row r="625" spans="1:12" ht="15.75">
      <c r="A625" s="17"/>
      <c r="B625" s="1"/>
      <c r="C625" s="1"/>
      <c r="D625" s="6" t="s">
        <v>13</v>
      </c>
      <c r="E625" s="10">
        <v>98</v>
      </c>
      <c r="F625" s="11">
        <v>102</v>
      </c>
      <c r="G625" s="11">
        <v>106</v>
      </c>
      <c r="H625" s="11">
        <v>110</v>
      </c>
      <c r="I625" s="12"/>
      <c r="J625" s="305"/>
      <c r="L625" s="83"/>
    </row>
    <row r="626" spans="1:12" ht="15.75">
      <c r="A626" s="17"/>
      <c r="B626" s="1"/>
      <c r="C626" s="1"/>
      <c r="D626" s="6" t="s">
        <v>15</v>
      </c>
      <c r="E626" s="10">
        <v>42</v>
      </c>
      <c r="F626" s="11">
        <v>43</v>
      </c>
      <c r="G626" s="11">
        <v>44</v>
      </c>
      <c r="H626" s="11">
        <v>45</v>
      </c>
      <c r="I626" s="12"/>
      <c r="J626" s="305"/>
      <c r="L626" s="83"/>
    </row>
    <row r="627" spans="1:12" ht="16.5" thickBot="1">
      <c r="A627" s="17"/>
      <c r="B627" s="1"/>
      <c r="C627" s="1"/>
      <c r="D627" s="6" t="s">
        <v>14</v>
      </c>
      <c r="E627" s="13">
        <v>18.7</v>
      </c>
      <c r="F627" s="14">
        <v>19.4</v>
      </c>
      <c r="G627" s="14">
        <v>20</v>
      </c>
      <c r="H627" s="14">
        <v>20.8</v>
      </c>
      <c r="I627" s="15"/>
      <c r="J627" s="306"/>
      <c r="L627" s="83"/>
    </row>
    <row r="628" spans="1:13" ht="13.5" thickBot="1">
      <c r="A628" s="210">
        <v>1063</v>
      </c>
      <c r="B628" s="211" t="s">
        <v>791</v>
      </c>
      <c r="C628" s="1" t="s">
        <v>356</v>
      </c>
      <c r="D628" s="204" t="s">
        <v>17</v>
      </c>
      <c r="E628" s="205" t="s">
        <v>9</v>
      </c>
      <c r="F628" s="206" t="s">
        <v>10</v>
      </c>
      <c r="G628" s="206" t="s">
        <v>11</v>
      </c>
      <c r="H628" s="206" t="s">
        <v>12</v>
      </c>
      <c r="I628" s="207" t="s">
        <v>18</v>
      </c>
      <c r="J628" s="307" t="s">
        <v>426</v>
      </c>
      <c r="L628" s="82">
        <f>VLOOKUP(A628,Лист1!$A$4:$C$1450,3,FALSE)</f>
        <v>1091.0939999999998</v>
      </c>
      <c r="M628" s="82">
        <f>VLOOKUP(A628,Лист1!$A$4:$C$1450,2,FALSE)</f>
        <v>1205.946</v>
      </c>
    </row>
    <row r="629" spans="1:12" ht="15.75">
      <c r="A629" s="17"/>
      <c r="B629" s="1"/>
      <c r="C629" s="30"/>
      <c r="D629" s="6" t="s">
        <v>16</v>
      </c>
      <c r="E629" s="7">
        <v>68</v>
      </c>
      <c r="F629" s="8">
        <v>70</v>
      </c>
      <c r="G629" s="8">
        <v>72</v>
      </c>
      <c r="H629" s="8">
        <v>74</v>
      </c>
      <c r="I629" s="9"/>
      <c r="J629" s="305"/>
      <c r="L629" s="83"/>
    </row>
    <row r="630" spans="1:12" ht="15.75">
      <c r="A630" s="17"/>
      <c r="B630" s="1"/>
      <c r="C630" s="1"/>
      <c r="D630" s="6" t="s">
        <v>13</v>
      </c>
      <c r="E630" s="10">
        <v>96</v>
      </c>
      <c r="F630" s="11">
        <v>100</v>
      </c>
      <c r="G630" s="11">
        <v>105</v>
      </c>
      <c r="H630" s="11">
        <v>108</v>
      </c>
      <c r="I630" s="12"/>
      <c r="J630" s="305"/>
      <c r="L630" s="83"/>
    </row>
    <row r="631" spans="1:12" ht="15.75">
      <c r="A631" s="17"/>
      <c r="B631" s="1"/>
      <c r="C631" s="1"/>
      <c r="D631" s="6" t="s">
        <v>15</v>
      </c>
      <c r="E631" s="10">
        <v>42</v>
      </c>
      <c r="F631" s="11">
        <v>43</v>
      </c>
      <c r="G631" s="11">
        <v>44</v>
      </c>
      <c r="H631" s="11">
        <v>45</v>
      </c>
      <c r="I631" s="12"/>
      <c r="J631" s="305"/>
      <c r="L631" s="83"/>
    </row>
    <row r="632" spans="1:12" ht="16.5" thickBot="1">
      <c r="A632" s="17"/>
      <c r="B632" s="1"/>
      <c r="C632" s="1"/>
      <c r="D632" s="6" t="s">
        <v>14</v>
      </c>
      <c r="E632" s="13">
        <v>18.7</v>
      </c>
      <c r="F632" s="14">
        <v>19.4</v>
      </c>
      <c r="G632" s="14">
        <v>20.1</v>
      </c>
      <c r="H632" s="14">
        <v>20.8</v>
      </c>
      <c r="I632" s="15"/>
      <c r="J632" s="306"/>
      <c r="L632" s="83"/>
    </row>
    <row r="633" spans="1:13" ht="13.5" thickBot="1">
      <c r="A633" s="210">
        <v>1064</v>
      </c>
      <c r="B633" s="211" t="s">
        <v>792</v>
      </c>
      <c r="C633" s="1" t="s">
        <v>356</v>
      </c>
      <c r="D633" s="204" t="s">
        <v>17</v>
      </c>
      <c r="E633" s="205" t="s">
        <v>9</v>
      </c>
      <c r="F633" s="206" t="s">
        <v>10</v>
      </c>
      <c r="G633" s="206" t="s">
        <v>11</v>
      </c>
      <c r="H633" s="206" t="s">
        <v>12</v>
      </c>
      <c r="I633" s="207" t="s">
        <v>18</v>
      </c>
      <c r="J633" s="307" t="s">
        <v>425</v>
      </c>
      <c r="L633" s="82">
        <f>VLOOKUP(A633,Лист1!$A$4:$C$1450,3,FALSE)</f>
        <v>842.6785000000001</v>
      </c>
      <c r="M633" s="82">
        <f>VLOOKUP(A633,Лист1!$A$4:$C$1450,2,FALSE)</f>
        <v>931.3815000000001</v>
      </c>
    </row>
    <row r="634" spans="1:12" ht="15.75">
      <c r="A634" s="17"/>
      <c r="B634" s="1"/>
      <c r="C634" s="30"/>
      <c r="D634" s="6" t="s">
        <v>16</v>
      </c>
      <c r="E634" s="7">
        <v>68</v>
      </c>
      <c r="F634" s="8">
        <v>70</v>
      </c>
      <c r="G634" s="8">
        <v>72</v>
      </c>
      <c r="H634" s="8">
        <v>73</v>
      </c>
      <c r="I634" s="9"/>
      <c r="J634" s="305"/>
      <c r="L634" s="83"/>
    </row>
    <row r="635" spans="1:12" ht="15.75">
      <c r="A635" s="17"/>
      <c r="B635" s="1"/>
      <c r="C635" s="1"/>
      <c r="D635" s="6" t="s">
        <v>13</v>
      </c>
      <c r="E635" s="10">
        <v>96</v>
      </c>
      <c r="F635" s="11">
        <v>102</v>
      </c>
      <c r="G635" s="11">
        <v>106</v>
      </c>
      <c r="H635" s="11">
        <v>115</v>
      </c>
      <c r="I635" s="12"/>
      <c r="J635" s="305"/>
      <c r="L635" s="83"/>
    </row>
    <row r="636" spans="1:12" ht="15.75">
      <c r="A636" s="17"/>
      <c r="B636" s="1"/>
      <c r="C636" s="1"/>
      <c r="D636" s="6" t="s">
        <v>15</v>
      </c>
      <c r="E636" s="10">
        <v>43</v>
      </c>
      <c r="F636" s="11">
        <v>45</v>
      </c>
      <c r="G636" s="11">
        <v>46</v>
      </c>
      <c r="H636" s="11">
        <v>48</v>
      </c>
      <c r="I636" s="12"/>
      <c r="J636" s="305"/>
      <c r="L636" s="83"/>
    </row>
    <row r="637" spans="1:12" ht="16.5" thickBot="1">
      <c r="A637" s="17"/>
      <c r="B637" s="1"/>
      <c r="C637" s="1"/>
      <c r="D637" s="6" t="s">
        <v>14</v>
      </c>
      <c r="E637" s="13">
        <v>18.7</v>
      </c>
      <c r="F637" s="14">
        <v>19.4</v>
      </c>
      <c r="G637" s="14">
        <v>20.1</v>
      </c>
      <c r="H637" s="14">
        <v>20.8</v>
      </c>
      <c r="I637" s="15"/>
      <c r="J637" s="306"/>
      <c r="L637" s="83"/>
    </row>
    <row r="638" spans="1:13" ht="13.5" thickBot="1">
      <c r="A638" s="210">
        <v>1065</v>
      </c>
      <c r="B638" s="211" t="s">
        <v>793</v>
      </c>
      <c r="C638" s="1" t="s">
        <v>356</v>
      </c>
      <c r="D638" s="204" t="s">
        <v>17</v>
      </c>
      <c r="E638" s="205" t="s">
        <v>9</v>
      </c>
      <c r="F638" s="206" t="s">
        <v>10</v>
      </c>
      <c r="G638" s="206" t="s">
        <v>11</v>
      </c>
      <c r="H638" s="206" t="s">
        <v>12</v>
      </c>
      <c r="I638" s="207" t="s">
        <v>18</v>
      </c>
      <c r="J638" s="307" t="s">
        <v>408</v>
      </c>
      <c r="L638" s="82">
        <f>VLOOKUP(A638,Лист1!$A$4:$C$1450,3,FALSE)</f>
        <v>1080.435</v>
      </c>
      <c r="M638" s="82">
        <f>VLOOKUP(A638,Лист1!$A$4:$C$1450,2,FALSE)</f>
        <v>1194.165</v>
      </c>
    </row>
    <row r="639" spans="1:12" ht="15.75">
      <c r="A639" s="17"/>
      <c r="B639" s="1"/>
      <c r="C639" s="30"/>
      <c r="D639" s="6" t="s">
        <v>16</v>
      </c>
      <c r="E639" s="7">
        <v>68</v>
      </c>
      <c r="F639" s="8">
        <v>70</v>
      </c>
      <c r="G639" s="8">
        <v>72</v>
      </c>
      <c r="H639" s="8">
        <v>74</v>
      </c>
      <c r="I639" s="9"/>
      <c r="J639" s="305"/>
      <c r="L639" s="83"/>
    </row>
    <row r="640" spans="1:12" ht="15.75">
      <c r="A640" s="17"/>
      <c r="B640" s="1"/>
      <c r="C640" s="1"/>
      <c r="D640" s="6" t="s">
        <v>13</v>
      </c>
      <c r="E640" s="10">
        <v>96</v>
      </c>
      <c r="F640" s="11">
        <v>100</v>
      </c>
      <c r="G640" s="11">
        <v>105</v>
      </c>
      <c r="H640" s="11">
        <v>110</v>
      </c>
      <c r="I640" s="12"/>
      <c r="J640" s="305"/>
      <c r="L640" s="83"/>
    </row>
    <row r="641" spans="1:12" ht="15.75">
      <c r="A641" s="17"/>
      <c r="B641" s="1"/>
      <c r="C641" s="1"/>
      <c r="D641" s="6" t="s">
        <v>15</v>
      </c>
      <c r="E641" s="10">
        <v>42</v>
      </c>
      <c r="F641" s="11">
        <v>44</v>
      </c>
      <c r="G641" s="11">
        <v>45.5</v>
      </c>
      <c r="H641" s="11">
        <v>47</v>
      </c>
      <c r="I641" s="12"/>
      <c r="J641" s="305"/>
      <c r="L641" s="83"/>
    </row>
    <row r="642" spans="1:12" ht="16.5" thickBot="1">
      <c r="A642" s="17"/>
      <c r="B642" s="1"/>
      <c r="C642" s="1"/>
      <c r="D642" s="6" t="s">
        <v>14</v>
      </c>
      <c r="E642" s="13">
        <v>18.7</v>
      </c>
      <c r="F642" s="14">
        <v>19.4</v>
      </c>
      <c r="G642" s="14">
        <v>20.1</v>
      </c>
      <c r="H642" s="14">
        <v>20.8</v>
      </c>
      <c r="I642" s="15"/>
      <c r="J642" s="306"/>
      <c r="L642" s="83"/>
    </row>
    <row r="643" spans="1:13" ht="13.5" thickBot="1">
      <c r="A643" s="210">
        <v>1066</v>
      </c>
      <c r="B643" s="211" t="s">
        <v>794</v>
      </c>
      <c r="C643" s="1" t="s">
        <v>356</v>
      </c>
      <c r="D643" s="204" t="s">
        <v>17</v>
      </c>
      <c r="E643" s="205" t="s">
        <v>9</v>
      </c>
      <c r="F643" s="206" t="s">
        <v>10</v>
      </c>
      <c r="G643" s="206" t="s">
        <v>11</v>
      </c>
      <c r="H643" s="206" t="s">
        <v>12</v>
      </c>
      <c r="I643" s="207" t="s">
        <v>18</v>
      </c>
      <c r="J643" s="307" t="s">
        <v>795</v>
      </c>
      <c r="L643" s="82">
        <f>VLOOKUP(A643,Лист1!$A$4:$C$1450,3,FALSE)</f>
        <v>1080.435</v>
      </c>
      <c r="M643" s="82">
        <f>VLOOKUP(A643,Лист1!$A$4:$C$1450,2,FALSE)</f>
        <v>1194.165</v>
      </c>
    </row>
    <row r="644" spans="1:12" ht="15.75">
      <c r="A644" s="17"/>
      <c r="B644" s="1"/>
      <c r="C644" s="30"/>
      <c r="D644" s="6" t="s">
        <v>16</v>
      </c>
      <c r="E644" s="7">
        <v>68</v>
      </c>
      <c r="F644" s="8">
        <v>70</v>
      </c>
      <c r="G644" s="8">
        <v>72</v>
      </c>
      <c r="H644" s="8">
        <v>74</v>
      </c>
      <c r="I644" s="9"/>
      <c r="J644" s="305"/>
      <c r="L644" s="83"/>
    </row>
    <row r="645" spans="1:12" ht="15.75">
      <c r="A645" s="17"/>
      <c r="B645" s="1"/>
      <c r="C645" s="1"/>
      <c r="D645" s="6" t="s">
        <v>13</v>
      </c>
      <c r="E645" s="10">
        <v>95</v>
      </c>
      <c r="F645" s="11">
        <v>100</v>
      </c>
      <c r="G645" s="11">
        <v>105</v>
      </c>
      <c r="H645" s="11">
        <v>110</v>
      </c>
      <c r="I645" s="12"/>
      <c r="J645" s="305"/>
      <c r="L645" s="83"/>
    </row>
    <row r="646" spans="1:12" ht="15.75">
      <c r="A646" s="17"/>
      <c r="B646" s="1"/>
      <c r="C646" s="1"/>
      <c r="D646" s="6" t="s">
        <v>15</v>
      </c>
      <c r="E646" s="10">
        <v>42</v>
      </c>
      <c r="F646" s="11">
        <v>44</v>
      </c>
      <c r="G646" s="11">
        <v>45</v>
      </c>
      <c r="H646" s="11">
        <v>47</v>
      </c>
      <c r="I646" s="12"/>
      <c r="J646" s="305"/>
      <c r="L646" s="83"/>
    </row>
    <row r="647" spans="1:12" ht="16.5" thickBot="1">
      <c r="A647" s="17"/>
      <c r="B647" s="1"/>
      <c r="C647" s="1"/>
      <c r="D647" s="6" t="s">
        <v>14</v>
      </c>
      <c r="E647" s="13">
        <v>18.7</v>
      </c>
      <c r="F647" s="14">
        <v>19.4</v>
      </c>
      <c r="G647" s="14">
        <v>20</v>
      </c>
      <c r="H647" s="14">
        <v>20.8</v>
      </c>
      <c r="I647" s="15"/>
      <c r="J647" s="306"/>
      <c r="L647" s="83"/>
    </row>
    <row r="648" spans="1:13" ht="13.5" thickBot="1">
      <c r="A648" s="210">
        <v>1067</v>
      </c>
      <c r="B648" s="211" t="s">
        <v>796</v>
      </c>
      <c r="C648" s="1" t="s">
        <v>356</v>
      </c>
      <c r="D648" s="204" t="s">
        <v>17</v>
      </c>
      <c r="E648" s="205" t="s">
        <v>9</v>
      </c>
      <c r="F648" s="206" t="s">
        <v>10</v>
      </c>
      <c r="G648" s="206" t="s">
        <v>11</v>
      </c>
      <c r="H648" s="206" t="s">
        <v>12</v>
      </c>
      <c r="I648" s="207" t="s">
        <v>18</v>
      </c>
      <c r="J648" s="307" t="s">
        <v>114</v>
      </c>
      <c r="L648" s="82">
        <f>VLOOKUP(A648,Лист1!$A$4:$C$1450,3,FALSE)</f>
        <v>909.8910000000001</v>
      </c>
      <c r="M648" s="82">
        <f>VLOOKUP(A648,Лист1!$A$4:$C$1450,2,FALSE)</f>
        <v>1005.6690000000001</v>
      </c>
    </row>
    <row r="649" spans="1:12" ht="15.75">
      <c r="A649" s="17"/>
      <c r="B649" s="1"/>
      <c r="C649" s="30"/>
      <c r="D649" s="6" t="s">
        <v>16</v>
      </c>
      <c r="E649" s="7">
        <v>68</v>
      </c>
      <c r="F649" s="8">
        <v>70</v>
      </c>
      <c r="G649" s="8">
        <v>72</v>
      </c>
      <c r="H649" s="8">
        <v>74</v>
      </c>
      <c r="I649" s="9"/>
      <c r="J649" s="305"/>
      <c r="L649" s="83"/>
    </row>
    <row r="650" spans="1:12" ht="15.75">
      <c r="A650" s="17"/>
      <c r="B650" s="1"/>
      <c r="C650" s="1"/>
      <c r="D650" s="6" t="s">
        <v>13</v>
      </c>
      <c r="E650" s="10">
        <v>95</v>
      </c>
      <c r="F650" s="11">
        <v>100</v>
      </c>
      <c r="G650" s="11">
        <v>105</v>
      </c>
      <c r="H650" s="11">
        <v>110</v>
      </c>
      <c r="I650" s="12"/>
      <c r="J650" s="305"/>
      <c r="L650" s="83"/>
    </row>
    <row r="651" spans="1:12" ht="15.75">
      <c r="A651" s="17"/>
      <c r="B651" s="1"/>
      <c r="C651" s="1"/>
      <c r="D651" s="6" t="s">
        <v>15</v>
      </c>
      <c r="E651" s="10">
        <v>42</v>
      </c>
      <c r="F651" s="11">
        <v>44</v>
      </c>
      <c r="G651" s="11">
        <v>45</v>
      </c>
      <c r="H651" s="11">
        <v>47</v>
      </c>
      <c r="I651" s="12"/>
      <c r="J651" s="305"/>
      <c r="L651" s="83"/>
    </row>
    <row r="652" spans="1:12" ht="16.5" thickBot="1">
      <c r="A652" s="17"/>
      <c r="B652" s="1"/>
      <c r="C652" s="1"/>
      <c r="D652" s="6" t="s">
        <v>14</v>
      </c>
      <c r="E652" s="13">
        <v>18.7</v>
      </c>
      <c r="F652" s="14">
        <v>19.4</v>
      </c>
      <c r="G652" s="14">
        <v>20</v>
      </c>
      <c r="H652" s="14">
        <v>20.8</v>
      </c>
      <c r="I652" s="15"/>
      <c r="J652" s="306"/>
      <c r="L652" s="83"/>
    </row>
    <row r="653" spans="1:13" ht="13.5" thickBot="1">
      <c r="A653" s="210">
        <v>1068</v>
      </c>
      <c r="B653" s="211" t="s">
        <v>797</v>
      </c>
      <c r="C653" s="1" t="s">
        <v>356</v>
      </c>
      <c r="D653" s="204" t="s">
        <v>17</v>
      </c>
      <c r="E653" s="205" t="s">
        <v>9</v>
      </c>
      <c r="F653" s="206" t="s">
        <v>10</v>
      </c>
      <c r="G653" s="206" t="s">
        <v>11</v>
      </c>
      <c r="H653" s="206" t="s">
        <v>12</v>
      </c>
      <c r="I653" s="207" t="s">
        <v>18</v>
      </c>
      <c r="J653" s="307" t="s">
        <v>74</v>
      </c>
      <c r="L653" s="82">
        <f>VLOOKUP(A653,Лист1!$A$4:$C$1450,3,FALSE)</f>
        <v>1080.435</v>
      </c>
      <c r="M653" s="82">
        <f>VLOOKUP(A653,Лист1!$A$4:$C$1450,2,FALSE)</f>
        <v>1194.165</v>
      </c>
    </row>
    <row r="654" spans="1:12" ht="15.75">
      <c r="A654" s="17"/>
      <c r="B654" s="1"/>
      <c r="C654" s="30"/>
      <c r="D654" s="6" t="s">
        <v>16</v>
      </c>
      <c r="E654" s="7">
        <v>68</v>
      </c>
      <c r="F654" s="8">
        <v>70</v>
      </c>
      <c r="G654" s="8">
        <v>72</v>
      </c>
      <c r="H654" s="8">
        <v>74</v>
      </c>
      <c r="I654" s="9"/>
      <c r="J654" s="305"/>
      <c r="L654" s="83"/>
    </row>
    <row r="655" spans="1:12" ht="15.75">
      <c r="A655" s="17"/>
      <c r="B655" s="1"/>
      <c r="C655" s="1"/>
      <c r="D655" s="6" t="s">
        <v>13</v>
      </c>
      <c r="E655" s="10">
        <v>95</v>
      </c>
      <c r="F655" s="11">
        <v>100</v>
      </c>
      <c r="G655" s="11">
        <v>105</v>
      </c>
      <c r="H655" s="11">
        <v>110</v>
      </c>
      <c r="I655" s="12"/>
      <c r="J655" s="305"/>
      <c r="L655" s="83"/>
    </row>
    <row r="656" spans="1:12" ht="15.75">
      <c r="A656" s="17"/>
      <c r="B656" s="1"/>
      <c r="C656" s="1"/>
      <c r="D656" s="6" t="s">
        <v>15</v>
      </c>
      <c r="E656" s="10">
        <v>42</v>
      </c>
      <c r="F656" s="11">
        <v>44</v>
      </c>
      <c r="G656" s="11">
        <v>45</v>
      </c>
      <c r="H656" s="11">
        <v>47</v>
      </c>
      <c r="I656" s="12"/>
      <c r="J656" s="305"/>
      <c r="L656" s="83"/>
    </row>
    <row r="657" spans="1:12" ht="16.5" thickBot="1">
      <c r="A657" s="17"/>
      <c r="B657" s="1"/>
      <c r="C657" s="1"/>
      <c r="D657" s="6" t="s">
        <v>14</v>
      </c>
      <c r="E657" s="13">
        <v>18.7</v>
      </c>
      <c r="F657" s="14">
        <v>19.4</v>
      </c>
      <c r="G657" s="14">
        <v>20</v>
      </c>
      <c r="H657" s="14">
        <v>20.8</v>
      </c>
      <c r="I657" s="15"/>
      <c r="J657" s="306"/>
      <c r="L657" s="83"/>
    </row>
    <row r="658" spans="1:13" ht="13.5" thickBot="1">
      <c r="A658" s="210">
        <v>1069</v>
      </c>
      <c r="B658" s="211" t="s">
        <v>798</v>
      </c>
      <c r="C658" s="1" t="s">
        <v>356</v>
      </c>
      <c r="D658" s="204" t="s">
        <v>17</v>
      </c>
      <c r="E658" s="205" t="s">
        <v>9</v>
      </c>
      <c r="F658" s="206" t="s">
        <v>10</v>
      </c>
      <c r="G658" s="206" t="s">
        <v>11</v>
      </c>
      <c r="H658" s="206" t="s">
        <v>12</v>
      </c>
      <c r="I658" s="207" t="s">
        <v>18</v>
      </c>
      <c r="J658" s="307" t="s">
        <v>120</v>
      </c>
      <c r="L658" s="82">
        <f>VLOOKUP(A658,Лист1!$A$4:$C$1450,3,FALSE)</f>
        <v>984.5039999999999</v>
      </c>
      <c r="M658" s="82">
        <f>VLOOKUP(A658,Лист1!$A$4:$C$1450,2,FALSE)</f>
        <v>1088.136</v>
      </c>
    </row>
    <row r="659" spans="1:12" ht="15.75">
      <c r="A659" s="17"/>
      <c r="B659" s="1"/>
      <c r="C659" s="30"/>
      <c r="D659" s="6" t="s">
        <v>16</v>
      </c>
      <c r="E659" s="7">
        <v>68</v>
      </c>
      <c r="F659" s="8">
        <v>70</v>
      </c>
      <c r="G659" s="8">
        <v>72</v>
      </c>
      <c r="H659" s="8">
        <v>74</v>
      </c>
      <c r="I659" s="9"/>
      <c r="J659" s="305"/>
      <c r="L659" s="83"/>
    </row>
    <row r="660" spans="1:12" ht="15.75">
      <c r="A660" s="17"/>
      <c r="B660" s="1"/>
      <c r="C660" s="1"/>
      <c r="D660" s="6" t="s">
        <v>13</v>
      </c>
      <c r="E660" s="10">
        <v>95</v>
      </c>
      <c r="F660" s="11">
        <v>100</v>
      </c>
      <c r="G660" s="11">
        <v>105</v>
      </c>
      <c r="H660" s="11">
        <v>110</v>
      </c>
      <c r="I660" s="12"/>
      <c r="J660" s="305"/>
      <c r="L660" s="83"/>
    </row>
    <row r="661" spans="1:12" ht="15.75">
      <c r="A661" s="17"/>
      <c r="B661" s="1"/>
      <c r="C661" s="1"/>
      <c r="D661" s="6" t="s">
        <v>15</v>
      </c>
      <c r="E661" s="10">
        <v>42</v>
      </c>
      <c r="F661" s="11">
        <v>44</v>
      </c>
      <c r="G661" s="11">
        <v>45</v>
      </c>
      <c r="H661" s="11">
        <v>47</v>
      </c>
      <c r="I661" s="12"/>
      <c r="J661" s="305"/>
      <c r="L661" s="83"/>
    </row>
    <row r="662" spans="1:12" ht="16.5" thickBot="1">
      <c r="A662" s="17"/>
      <c r="B662" s="1"/>
      <c r="C662" s="1"/>
      <c r="D662" s="6" t="s">
        <v>14</v>
      </c>
      <c r="E662" s="13">
        <v>18.7</v>
      </c>
      <c r="F662" s="14">
        <v>19.4</v>
      </c>
      <c r="G662" s="14">
        <v>20</v>
      </c>
      <c r="H662" s="14">
        <v>20.8</v>
      </c>
      <c r="I662" s="15"/>
      <c r="J662" s="306"/>
      <c r="L662" s="83"/>
    </row>
    <row r="663" spans="1:13" ht="13.5" thickBot="1">
      <c r="A663" s="210">
        <v>1070</v>
      </c>
      <c r="B663" s="211" t="s">
        <v>799</v>
      </c>
      <c r="C663" s="1" t="s">
        <v>356</v>
      </c>
      <c r="D663" s="204" t="s">
        <v>17</v>
      </c>
      <c r="E663" s="205" t="s">
        <v>9</v>
      </c>
      <c r="F663" s="206" t="s">
        <v>10</v>
      </c>
      <c r="G663" s="206" t="s">
        <v>11</v>
      </c>
      <c r="H663" s="206" t="s">
        <v>12</v>
      </c>
      <c r="I663" s="207" t="s">
        <v>18</v>
      </c>
      <c r="J663" s="307" t="s">
        <v>115</v>
      </c>
      <c r="L663" s="82">
        <f>VLOOKUP(A663,Лист1!$A$4:$C$1450,3,FALSE)</f>
        <v>1080.435</v>
      </c>
      <c r="M663" s="82">
        <f>VLOOKUP(A663,Лист1!$A$4:$C$1450,2,FALSE)</f>
        <v>1194.165</v>
      </c>
    </row>
    <row r="664" spans="1:12" ht="15.75">
      <c r="A664" s="17"/>
      <c r="B664" s="1"/>
      <c r="C664" s="30"/>
      <c r="D664" s="6" t="s">
        <v>16</v>
      </c>
      <c r="E664" s="7">
        <v>68</v>
      </c>
      <c r="F664" s="8">
        <v>70</v>
      </c>
      <c r="G664" s="8">
        <v>72</v>
      </c>
      <c r="H664" s="8">
        <v>74</v>
      </c>
      <c r="I664" s="9"/>
      <c r="J664" s="305"/>
      <c r="L664" s="83"/>
    </row>
    <row r="665" spans="1:12" ht="15.75">
      <c r="A665" s="17"/>
      <c r="B665" s="1"/>
      <c r="C665" s="1"/>
      <c r="D665" s="6" t="s">
        <v>13</v>
      </c>
      <c r="E665" s="10">
        <v>95</v>
      </c>
      <c r="F665" s="11">
        <v>100</v>
      </c>
      <c r="G665" s="11">
        <v>105</v>
      </c>
      <c r="H665" s="11">
        <v>110</v>
      </c>
      <c r="I665" s="12"/>
      <c r="J665" s="305"/>
      <c r="L665" s="83"/>
    </row>
    <row r="666" spans="1:12" ht="15.75">
      <c r="A666" s="17"/>
      <c r="B666" s="1"/>
      <c r="C666" s="1"/>
      <c r="D666" s="6" t="s">
        <v>15</v>
      </c>
      <c r="E666" s="10">
        <v>42</v>
      </c>
      <c r="F666" s="11">
        <v>44</v>
      </c>
      <c r="G666" s="11">
        <v>45</v>
      </c>
      <c r="H666" s="11">
        <v>47</v>
      </c>
      <c r="I666" s="12"/>
      <c r="J666" s="305"/>
      <c r="L666" s="83"/>
    </row>
    <row r="667" spans="1:12" ht="16.5" thickBot="1">
      <c r="A667" s="17"/>
      <c r="B667" s="1"/>
      <c r="C667" s="1"/>
      <c r="D667" s="6" t="s">
        <v>14</v>
      </c>
      <c r="E667" s="13">
        <v>18.7</v>
      </c>
      <c r="F667" s="14">
        <v>19.4</v>
      </c>
      <c r="G667" s="14">
        <v>20</v>
      </c>
      <c r="H667" s="14">
        <v>20.8</v>
      </c>
      <c r="I667" s="15"/>
      <c r="J667" s="306"/>
      <c r="L667" s="83"/>
    </row>
    <row r="668" spans="1:13" ht="13.5" thickBot="1">
      <c r="A668" s="210">
        <v>1071</v>
      </c>
      <c r="B668" s="211" t="s">
        <v>800</v>
      </c>
      <c r="C668" s="1" t="s">
        <v>356</v>
      </c>
      <c r="D668" s="204" t="s">
        <v>17</v>
      </c>
      <c r="E668" s="205" t="s">
        <v>9</v>
      </c>
      <c r="F668" s="206" t="s">
        <v>10</v>
      </c>
      <c r="G668" s="206" t="s">
        <v>11</v>
      </c>
      <c r="H668" s="206" t="s">
        <v>12</v>
      </c>
      <c r="I668" s="207" t="s">
        <v>18</v>
      </c>
      <c r="J668" s="307" t="s">
        <v>114</v>
      </c>
      <c r="L668" s="82">
        <f>VLOOKUP(A668,Лист1!$A$4:$C$1450,3,FALSE)</f>
        <v>1080.435</v>
      </c>
      <c r="M668" s="82">
        <f>VLOOKUP(A668,Лист1!$A$4:$C$1450,2,FALSE)</f>
        <v>1194.165</v>
      </c>
    </row>
    <row r="669" spans="1:12" ht="15.75">
      <c r="A669" s="17"/>
      <c r="B669" s="1"/>
      <c r="C669" s="30"/>
      <c r="D669" s="6" t="s">
        <v>16</v>
      </c>
      <c r="E669" s="7">
        <v>68</v>
      </c>
      <c r="F669" s="8">
        <v>70</v>
      </c>
      <c r="G669" s="8">
        <v>72</v>
      </c>
      <c r="H669" s="8">
        <v>74</v>
      </c>
      <c r="I669" s="9"/>
      <c r="J669" s="305"/>
      <c r="L669" s="83"/>
    </row>
    <row r="670" spans="1:12" ht="15.75">
      <c r="A670" s="17"/>
      <c r="B670" s="1"/>
      <c r="C670" s="1"/>
      <c r="D670" s="6" t="s">
        <v>13</v>
      </c>
      <c r="E670" s="10">
        <v>95</v>
      </c>
      <c r="F670" s="11">
        <v>100</v>
      </c>
      <c r="G670" s="11">
        <v>105</v>
      </c>
      <c r="H670" s="11">
        <v>110</v>
      </c>
      <c r="I670" s="12"/>
      <c r="J670" s="305"/>
      <c r="L670" s="83"/>
    </row>
    <row r="671" spans="1:12" ht="15.75">
      <c r="A671" s="17"/>
      <c r="B671" s="1"/>
      <c r="C671" s="1"/>
      <c r="D671" s="6" t="s">
        <v>15</v>
      </c>
      <c r="E671" s="10">
        <v>42</v>
      </c>
      <c r="F671" s="11">
        <v>44</v>
      </c>
      <c r="G671" s="11">
        <v>45</v>
      </c>
      <c r="H671" s="11">
        <v>47</v>
      </c>
      <c r="I671" s="12"/>
      <c r="J671" s="305"/>
      <c r="L671" s="83"/>
    </row>
    <row r="672" spans="1:12" ht="16.5" thickBot="1">
      <c r="A672" s="17"/>
      <c r="B672" s="1"/>
      <c r="C672" s="1"/>
      <c r="D672" s="6" t="s">
        <v>14</v>
      </c>
      <c r="E672" s="13">
        <v>18.7</v>
      </c>
      <c r="F672" s="14">
        <v>19.4</v>
      </c>
      <c r="G672" s="14">
        <v>20</v>
      </c>
      <c r="H672" s="14">
        <v>20.8</v>
      </c>
      <c r="I672" s="15"/>
      <c r="J672" s="306"/>
      <c r="L672" s="83"/>
    </row>
    <row r="673" spans="1:13" ht="13.5" thickBot="1">
      <c r="A673" s="210">
        <v>1072</v>
      </c>
      <c r="B673" s="211" t="s">
        <v>258</v>
      </c>
      <c r="C673" s="1" t="s">
        <v>356</v>
      </c>
      <c r="D673" s="204" t="s">
        <v>17</v>
      </c>
      <c r="E673" s="205" t="s">
        <v>9</v>
      </c>
      <c r="F673" s="206" t="s">
        <v>10</v>
      </c>
      <c r="G673" s="206" t="s">
        <v>11</v>
      </c>
      <c r="H673" s="206" t="s">
        <v>12</v>
      </c>
      <c r="I673" s="207" t="s">
        <v>18</v>
      </c>
      <c r="J673" s="307" t="s">
        <v>564</v>
      </c>
      <c r="L673" s="82">
        <f>VLOOKUP(A673,Лист1!$A$4:$C$1450,3,FALSE)</f>
        <v>877.914</v>
      </c>
      <c r="M673" s="82">
        <f>VLOOKUP(A673,Лист1!$A$4:$C$1450,2,FALSE)</f>
        <v>970.3259999999999</v>
      </c>
    </row>
    <row r="674" spans="1:12" ht="15.75">
      <c r="A674" s="17"/>
      <c r="B674" s="1"/>
      <c r="C674" s="30"/>
      <c r="D674" s="6" t="s">
        <v>16</v>
      </c>
      <c r="E674" s="7">
        <v>68</v>
      </c>
      <c r="F674" s="8">
        <v>70</v>
      </c>
      <c r="G674" s="8">
        <v>72</v>
      </c>
      <c r="H674" s="8">
        <v>74</v>
      </c>
      <c r="I674" s="9"/>
      <c r="J674" s="305"/>
      <c r="L674" s="83"/>
    </row>
    <row r="675" spans="1:12" ht="15.75">
      <c r="A675" s="17"/>
      <c r="B675" s="1"/>
      <c r="C675" s="1"/>
      <c r="D675" s="6" t="s">
        <v>13</v>
      </c>
      <c r="E675" s="10">
        <v>95</v>
      </c>
      <c r="F675" s="11">
        <v>100</v>
      </c>
      <c r="G675" s="11">
        <v>105</v>
      </c>
      <c r="H675" s="11">
        <v>110</v>
      </c>
      <c r="I675" s="12"/>
      <c r="J675" s="305"/>
      <c r="L675" s="83"/>
    </row>
    <row r="676" spans="1:12" ht="15.75">
      <c r="A676" s="17"/>
      <c r="B676" s="1"/>
      <c r="C676" s="1"/>
      <c r="D676" s="6" t="s">
        <v>15</v>
      </c>
      <c r="E676" s="10">
        <v>42</v>
      </c>
      <c r="F676" s="11">
        <v>44</v>
      </c>
      <c r="G676" s="11">
        <v>45</v>
      </c>
      <c r="H676" s="11">
        <v>47</v>
      </c>
      <c r="I676" s="12"/>
      <c r="J676" s="305"/>
      <c r="L676" s="83"/>
    </row>
    <row r="677" spans="1:12" ht="16.5" thickBot="1">
      <c r="A677" s="17"/>
      <c r="B677" s="1"/>
      <c r="C677" s="1"/>
      <c r="D677" s="6" t="s">
        <v>14</v>
      </c>
      <c r="E677" s="13">
        <v>18.7</v>
      </c>
      <c r="F677" s="14">
        <v>19.4</v>
      </c>
      <c r="G677" s="14">
        <v>20</v>
      </c>
      <c r="H677" s="14">
        <v>20.8</v>
      </c>
      <c r="I677" s="15"/>
      <c r="J677" s="306"/>
      <c r="L677" s="83"/>
    </row>
    <row r="678" spans="1:13" ht="13.5" thickBot="1">
      <c r="A678" s="210">
        <v>1073</v>
      </c>
      <c r="B678" s="211" t="s">
        <v>801</v>
      </c>
      <c r="C678" s="1" t="s">
        <v>356</v>
      </c>
      <c r="D678" s="204" t="s">
        <v>17</v>
      </c>
      <c r="E678" s="205" t="s">
        <v>9</v>
      </c>
      <c r="F678" s="206" t="s">
        <v>10</v>
      </c>
      <c r="G678" s="206" t="s">
        <v>11</v>
      </c>
      <c r="H678" s="206" t="s">
        <v>12</v>
      </c>
      <c r="I678" s="207" t="s">
        <v>18</v>
      </c>
      <c r="J678" s="307" t="s">
        <v>330</v>
      </c>
      <c r="L678" s="82">
        <f>VLOOKUP(A678,Лист1!$A$4:$C$1450,3,FALSE)</f>
        <v>1080.435</v>
      </c>
      <c r="M678" s="82">
        <f>VLOOKUP(A678,Лист1!$A$4:$C$1450,2,FALSE)</f>
        <v>1194.165</v>
      </c>
    </row>
    <row r="679" spans="1:12" ht="15.75">
      <c r="A679" s="17"/>
      <c r="B679" s="1"/>
      <c r="C679" s="30"/>
      <c r="D679" s="6" t="s">
        <v>16</v>
      </c>
      <c r="E679" s="7">
        <v>68</v>
      </c>
      <c r="F679" s="8">
        <v>70</v>
      </c>
      <c r="G679" s="8">
        <v>72</v>
      </c>
      <c r="H679" s="8">
        <v>74</v>
      </c>
      <c r="I679" s="9"/>
      <c r="J679" s="305"/>
      <c r="L679" s="83"/>
    </row>
    <row r="680" spans="1:12" ht="15.75">
      <c r="A680" s="17"/>
      <c r="B680" s="1"/>
      <c r="C680" s="1"/>
      <c r="D680" s="6" t="s">
        <v>13</v>
      </c>
      <c r="E680" s="10">
        <v>98</v>
      </c>
      <c r="F680" s="11">
        <v>102</v>
      </c>
      <c r="G680" s="11">
        <v>106</v>
      </c>
      <c r="H680" s="11">
        <v>110</v>
      </c>
      <c r="I680" s="12"/>
      <c r="J680" s="305"/>
      <c r="L680" s="83"/>
    </row>
    <row r="681" spans="1:12" ht="15.75">
      <c r="A681" s="17"/>
      <c r="B681" s="1"/>
      <c r="C681" s="1"/>
      <c r="D681" s="6" t="s">
        <v>15</v>
      </c>
      <c r="E681" s="10">
        <v>42</v>
      </c>
      <c r="F681" s="11">
        <v>43</v>
      </c>
      <c r="G681" s="11">
        <v>44</v>
      </c>
      <c r="H681" s="11">
        <v>45</v>
      </c>
      <c r="I681" s="12"/>
      <c r="J681" s="305"/>
      <c r="L681" s="83"/>
    </row>
    <row r="682" spans="1:12" ht="16.5" thickBot="1">
      <c r="A682" s="17"/>
      <c r="B682" s="1"/>
      <c r="C682" s="1"/>
      <c r="D682" s="6" t="s">
        <v>14</v>
      </c>
      <c r="E682" s="13">
        <v>18.7</v>
      </c>
      <c r="F682" s="14">
        <v>19.4</v>
      </c>
      <c r="G682" s="14">
        <v>20</v>
      </c>
      <c r="H682" s="14">
        <v>20.8</v>
      </c>
      <c r="I682" s="15"/>
      <c r="J682" s="306"/>
      <c r="L682" s="83"/>
    </row>
    <row r="683" spans="1:13" ht="13.5" thickBot="1">
      <c r="A683" s="210">
        <v>1074</v>
      </c>
      <c r="B683" s="211" t="s">
        <v>802</v>
      </c>
      <c r="C683" s="1" t="s">
        <v>356</v>
      </c>
      <c r="D683" s="204" t="s">
        <v>17</v>
      </c>
      <c r="E683" s="205" t="s">
        <v>9</v>
      </c>
      <c r="F683" s="206" t="s">
        <v>10</v>
      </c>
      <c r="G683" s="206" t="s">
        <v>11</v>
      </c>
      <c r="H683" s="206" t="s">
        <v>12</v>
      </c>
      <c r="I683" s="207" t="s">
        <v>18</v>
      </c>
      <c r="J683" s="307" t="s">
        <v>115</v>
      </c>
      <c r="L683" s="82">
        <f>VLOOKUP(A683,Лист1!$A$4:$C$1600,3,FALSE)</f>
        <v>1080.435</v>
      </c>
      <c r="M683" s="82">
        <f>VLOOKUP(A683,Лист1!$A$4:$C$1600,2,FALSE)</f>
        <v>1194.165</v>
      </c>
    </row>
    <row r="684" spans="1:12" ht="15.75">
      <c r="A684" s="17"/>
      <c r="B684" s="1"/>
      <c r="C684" s="30"/>
      <c r="D684" s="6" t="s">
        <v>16</v>
      </c>
      <c r="E684" s="7">
        <v>67</v>
      </c>
      <c r="F684" s="8">
        <v>69</v>
      </c>
      <c r="G684" s="8">
        <v>71</v>
      </c>
      <c r="H684" s="8">
        <v>73</v>
      </c>
      <c r="I684" s="9"/>
      <c r="J684" s="305"/>
      <c r="L684" s="83"/>
    </row>
    <row r="685" spans="1:12" ht="15.75">
      <c r="A685" s="17"/>
      <c r="B685" s="1"/>
      <c r="C685" s="1"/>
      <c r="D685" s="6" t="s">
        <v>13</v>
      </c>
      <c r="E685" s="10">
        <v>96</v>
      </c>
      <c r="F685" s="11">
        <v>100</v>
      </c>
      <c r="G685" s="11">
        <v>104</v>
      </c>
      <c r="H685" s="11">
        <v>108</v>
      </c>
      <c r="I685" s="12"/>
      <c r="J685" s="305"/>
      <c r="L685" s="83"/>
    </row>
    <row r="686" spans="1:12" ht="15.75">
      <c r="A686" s="17"/>
      <c r="B686" s="1"/>
      <c r="C686" s="1"/>
      <c r="D686" s="6" t="s">
        <v>15</v>
      </c>
      <c r="E686" s="10">
        <v>41</v>
      </c>
      <c r="F686" s="11">
        <v>43</v>
      </c>
      <c r="G686" s="11">
        <v>44</v>
      </c>
      <c r="H686" s="11">
        <v>46</v>
      </c>
      <c r="I686" s="12"/>
      <c r="J686" s="305"/>
      <c r="L686" s="83"/>
    </row>
    <row r="687" spans="1:12" ht="16.5" thickBot="1">
      <c r="A687" s="17"/>
      <c r="B687" s="1"/>
      <c r="C687" s="1"/>
      <c r="D687" s="6" t="s">
        <v>14</v>
      </c>
      <c r="E687" s="13">
        <v>18.7</v>
      </c>
      <c r="F687" s="14">
        <v>19.4</v>
      </c>
      <c r="G687" s="14">
        <v>20</v>
      </c>
      <c r="H687" s="14">
        <v>20.8</v>
      </c>
      <c r="I687" s="15"/>
      <c r="J687" s="306"/>
      <c r="L687" s="83"/>
    </row>
    <row r="688" spans="1:13" ht="13.5" thickBot="1">
      <c r="A688" s="252">
        <v>1203</v>
      </c>
      <c r="B688" s="253" t="s">
        <v>1181</v>
      </c>
      <c r="C688" s="1" t="s">
        <v>356</v>
      </c>
      <c r="D688" s="163" t="s">
        <v>17</v>
      </c>
      <c r="E688" s="102" t="s">
        <v>9</v>
      </c>
      <c r="F688" s="103" t="s">
        <v>10</v>
      </c>
      <c r="G688" s="103" t="s">
        <v>11</v>
      </c>
      <c r="H688" s="103" t="s">
        <v>12</v>
      </c>
      <c r="I688" s="104" t="s">
        <v>18</v>
      </c>
      <c r="J688" s="307" t="s">
        <v>1182</v>
      </c>
      <c r="L688" s="82">
        <f>VLOOKUP(A688,Лист1!$A$4:$C$1600,3,FALSE)</f>
        <v>1123.0710000000001</v>
      </c>
      <c r="M688" s="82">
        <f>VLOOKUP(A688,Лист1!$A$4:$C$1600,2,FALSE)</f>
        <v>1241.289</v>
      </c>
    </row>
    <row r="689" spans="1:12" ht="15.75">
      <c r="A689" s="17"/>
      <c r="B689" s="43"/>
      <c r="C689" s="254"/>
      <c r="D689" s="6" t="s">
        <v>16</v>
      </c>
      <c r="E689" s="7">
        <v>68</v>
      </c>
      <c r="F689" s="8">
        <v>70</v>
      </c>
      <c r="G689" s="8">
        <v>72</v>
      </c>
      <c r="H689" s="8">
        <v>74</v>
      </c>
      <c r="I689" s="9"/>
      <c r="J689" s="305"/>
      <c r="L689" s="83"/>
    </row>
    <row r="690" spans="1:12" ht="15.75">
      <c r="A690" s="17"/>
      <c r="B690" s="1"/>
      <c r="C690" s="1"/>
      <c r="D690" s="6" t="s">
        <v>13</v>
      </c>
      <c r="E690" s="10">
        <v>95</v>
      </c>
      <c r="F690" s="11">
        <v>100</v>
      </c>
      <c r="G690" s="11">
        <v>105</v>
      </c>
      <c r="H690" s="11">
        <v>110</v>
      </c>
      <c r="I690" s="12"/>
      <c r="J690" s="305"/>
      <c r="L690" s="83"/>
    </row>
    <row r="691" spans="1:12" ht="15.75">
      <c r="A691" s="17"/>
      <c r="B691" s="1"/>
      <c r="C691" s="1"/>
      <c r="D691" s="6" t="s">
        <v>15</v>
      </c>
      <c r="E691" s="10">
        <v>42</v>
      </c>
      <c r="F691" s="11">
        <v>44</v>
      </c>
      <c r="G691" s="11">
        <v>45</v>
      </c>
      <c r="H691" s="11">
        <v>47</v>
      </c>
      <c r="I691" s="12"/>
      <c r="J691" s="305"/>
      <c r="L691" s="83"/>
    </row>
    <row r="692" spans="1:12" ht="16.5" thickBot="1">
      <c r="A692" s="255"/>
      <c r="B692" s="1"/>
      <c r="C692" s="1"/>
      <c r="D692" s="6" t="s">
        <v>14</v>
      </c>
      <c r="E692" s="13">
        <v>18.7</v>
      </c>
      <c r="F692" s="14">
        <v>19.4</v>
      </c>
      <c r="G692" s="14">
        <v>20</v>
      </c>
      <c r="H692" s="14">
        <v>20.8</v>
      </c>
      <c r="I692" s="12"/>
      <c r="J692" s="305"/>
      <c r="L692" s="83"/>
    </row>
    <row r="693" spans="1:13" ht="13.5" thickBot="1">
      <c r="A693" s="256">
        <v>1204</v>
      </c>
      <c r="B693" s="257" t="s">
        <v>1183</v>
      </c>
      <c r="C693" s="258" t="s">
        <v>1184</v>
      </c>
      <c r="D693" s="5" t="s">
        <v>17</v>
      </c>
      <c r="E693" s="40" t="s">
        <v>9</v>
      </c>
      <c r="F693" s="41" t="s">
        <v>10</v>
      </c>
      <c r="G693" s="41" t="s">
        <v>11</v>
      </c>
      <c r="H693" s="41" t="s">
        <v>12</v>
      </c>
      <c r="I693" s="42" t="s">
        <v>18</v>
      </c>
      <c r="J693" s="304" t="s">
        <v>1185</v>
      </c>
      <c r="L693" s="82">
        <f>VLOOKUP(A693,Лист1!$A$4:$C$1600,3,FALSE)</f>
        <v>973.845</v>
      </c>
      <c r="M693" s="82">
        <f>VLOOKUP(A693,Лист1!$A$4:$C$1600,2,FALSE)</f>
        <v>1076.355</v>
      </c>
    </row>
    <row r="694" spans="1:12" ht="15.75">
      <c r="A694" s="17"/>
      <c r="B694" s="43"/>
      <c r="C694" s="254"/>
      <c r="D694" s="6" t="s">
        <v>16</v>
      </c>
      <c r="E694" s="7">
        <v>68</v>
      </c>
      <c r="F694" s="8">
        <v>70</v>
      </c>
      <c r="G694" s="8">
        <v>72</v>
      </c>
      <c r="H694" s="8">
        <v>74</v>
      </c>
      <c r="I694" s="9"/>
      <c r="J694" s="305"/>
      <c r="L694" s="83"/>
    </row>
    <row r="695" spans="1:12" ht="15.75">
      <c r="A695" s="17"/>
      <c r="B695" s="1"/>
      <c r="C695" s="1"/>
      <c r="D695" s="6" t="s">
        <v>13</v>
      </c>
      <c r="E695" s="10">
        <v>95</v>
      </c>
      <c r="F695" s="11">
        <v>100</v>
      </c>
      <c r="G695" s="11">
        <v>105</v>
      </c>
      <c r="H695" s="11">
        <v>110</v>
      </c>
      <c r="I695" s="12"/>
      <c r="J695" s="305"/>
      <c r="L695" s="83"/>
    </row>
    <row r="696" spans="1:12" ht="15.75">
      <c r="A696" s="17"/>
      <c r="B696" s="1"/>
      <c r="C696" s="1"/>
      <c r="D696" s="6" t="s">
        <v>15</v>
      </c>
      <c r="E696" s="10">
        <v>42</v>
      </c>
      <c r="F696" s="11">
        <v>44</v>
      </c>
      <c r="G696" s="11">
        <v>45</v>
      </c>
      <c r="H696" s="11">
        <v>47</v>
      </c>
      <c r="I696" s="12"/>
      <c r="J696" s="305"/>
      <c r="L696" s="83"/>
    </row>
    <row r="697" spans="1:12" ht="16.5" thickBot="1">
      <c r="A697" s="255"/>
      <c r="B697" s="1"/>
      <c r="C697" s="1"/>
      <c r="D697" s="6" t="s">
        <v>14</v>
      </c>
      <c r="E697" s="13">
        <v>18.7</v>
      </c>
      <c r="F697" s="14">
        <v>19.4</v>
      </c>
      <c r="G697" s="14">
        <v>20</v>
      </c>
      <c r="H697" s="14">
        <v>20.8</v>
      </c>
      <c r="I697" s="12"/>
      <c r="J697" s="306"/>
      <c r="L697" s="83"/>
    </row>
    <row r="698" spans="1:13" ht="13.5" thickBot="1">
      <c r="A698" s="256">
        <v>1205</v>
      </c>
      <c r="B698" s="257" t="s">
        <v>1186</v>
      </c>
      <c r="C698" s="1" t="s">
        <v>356</v>
      </c>
      <c r="D698" s="5" t="s">
        <v>17</v>
      </c>
      <c r="E698" s="40" t="s">
        <v>9</v>
      </c>
      <c r="F698" s="41" t="s">
        <v>10</v>
      </c>
      <c r="G698" s="41" t="s">
        <v>11</v>
      </c>
      <c r="H698" s="41" t="s">
        <v>12</v>
      </c>
      <c r="I698" s="42" t="s">
        <v>18</v>
      </c>
      <c r="J698" s="307" t="s">
        <v>74</v>
      </c>
      <c r="L698" s="82">
        <f>VLOOKUP(A698,Лист1!$A$4:$C$1600,3,FALSE)</f>
        <v>1005.822</v>
      </c>
      <c r="M698" s="82">
        <f>VLOOKUP(A698,Лист1!$A$4:$C$1600,2,FALSE)</f>
        <v>1111.698</v>
      </c>
    </row>
    <row r="699" spans="1:12" ht="15.75">
      <c r="A699" s="17"/>
      <c r="B699" s="43"/>
      <c r="C699" s="254"/>
      <c r="D699" s="6" t="s">
        <v>16</v>
      </c>
      <c r="E699" s="7">
        <v>68</v>
      </c>
      <c r="F699" s="8">
        <v>70</v>
      </c>
      <c r="G699" s="8">
        <v>72</v>
      </c>
      <c r="H699" s="8">
        <v>74</v>
      </c>
      <c r="I699" s="9"/>
      <c r="J699" s="305"/>
      <c r="L699" s="83"/>
    </row>
    <row r="700" spans="1:12" ht="15.75">
      <c r="A700" s="17"/>
      <c r="B700" s="1"/>
      <c r="C700" s="1"/>
      <c r="D700" s="6" t="s">
        <v>13</v>
      </c>
      <c r="E700" s="10">
        <v>95</v>
      </c>
      <c r="F700" s="11">
        <v>100</v>
      </c>
      <c r="G700" s="11">
        <v>105</v>
      </c>
      <c r="H700" s="11">
        <v>110</v>
      </c>
      <c r="I700" s="12"/>
      <c r="J700" s="305"/>
      <c r="L700" s="83"/>
    </row>
    <row r="701" spans="1:12" ht="15.75">
      <c r="A701" s="17"/>
      <c r="B701" s="1"/>
      <c r="C701" s="1"/>
      <c r="D701" s="6" t="s">
        <v>15</v>
      </c>
      <c r="E701" s="10">
        <v>42</v>
      </c>
      <c r="F701" s="11">
        <v>44</v>
      </c>
      <c r="G701" s="11">
        <v>45</v>
      </c>
      <c r="H701" s="11">
        <v>47</v>
      </c>
      <c r="I701" s="12"/>
      <c r="J701" s="305"/>
      <c r="L701" s="83"/>
    </row>
    <row r="702" spans="1:12" ht="16.5" thickBot="1">
      <c r="A702" s="255"/>
      <c r="B702" s="1"/>
      <c r="C702" s="1"/>
      <c r="D702" s="6" t="s">
        <v>14</v>
      </c>
      <c r="E702" s="13">
        <v>18.7</v>
      </c>
      <c r="F702" s="14">
        <v>19.4</v>
      </c>
      <c r="G702" s="14">
        <v>20</v>
      </c>
      <c r="H702" s="14">
        <v>20.8</v>
      </c>
      <c r="I702" s="12"/>
      <c r="J702" s="306"/>
      <c r="L702" s="83"/>
    </row>
    <row r="703" spans="1:13" ht="13.5" thickBot="1">
      <c r="A703" s="256">
        <v>1206</v>
      </c>
      <c r="B703" s="257" t="s">
        <v>1187</v>
      </c>
      <c r="C703" s="1" t="s">
        <v>356</v>
      </c>
      <c r="D703" s="5" t="s">
        <v>17</v>
      </c>
      <c r="E703" s="40" t="s">
        <v>9</v>
      </c>
      <c r="F703" s="41" t="s">
        <v>10</v>
      </c>
      <c r="G703" s="41" t="s">
        <v>11</v>
      </c>
      <c r="H703" s="41" t="s">
        <v>12</v>
      </c>
      <c r="I703" s="42" t="s">
        <v>18</v>
      </c>
      <c r="J703" s="304" t="s">
        <v>115</v>
      </c>
      <c r="L703" s="82">
        <f>VLOOKUP(A703,Лист1!$A$4:$C$1600,3,FALSE)</f>
        <v>1229.661</v>
      </c>
      <c r="M703" s="82">
        <f>VLOOKUP(A703,Лист1!$A$4:$C$1600,2,FALSE)</f>
        <v>1359.0990000000002</v>
      </c>
    </row>
    <row r="704" spans="1:12" ht="15.75">
      <c r="A704" s="17"/>
      <c r="B704" s="43"/>
      <c r="C704" s="254"/>
      <c r="D704" s="6" t="s">
        <v>16</v>
      </c>
      <c r="E704" s="7">
        <v>66</v>
      </c>
      <c r="F704" s="8">
        <v>67</v>
      </c>
      <c r="G704" s="8">
        <v>69</v>
      </c>
      <c r="H704" s="8">
        <v>70</v>
      </c>
      <c r="I704" s="9"/>
      <c r="J704" s="305"/>
      <c r="L704" s="83"/>
    </row>
    <row r="705" spans="1:12" ht="15.75">
      <c r="A705" s="17"/>
      <c r="B705" s="1"/>
      <c r="C705" s="1"/>
      <c r="D705" s="6" t="s">
        <v>13</v>
      </c>
      <c r="E705" s="10">
        <v>94</v>
      </c>
      <c r="F705" s="11">
        <v>98</v>
      </c>
      <c r="G705" s="11">
        <v>102</v>
      </c>
      <c r="H705" s="11">
        <v>106</v>
      </c>
      <c r="I705" s="12"/>
      <c r="J705" s="305"/>
      <c r="L705" s="83"/>
    </row>
    <row r="706" spans="1:12" ht="15.75">
      <c r="A706" s="17"/>
      <c r="B706" s="1"/>
      <c r="C706" s="1"/>
      <c r="D706" s="6" t="s">
        <v>15</v>
      </c>
      <c r="E706" s="10">
        <v>43</v>
      </c>
      <c r="F706" s="11">
        <v>44</v>
      </c>
      <c r="G706" s="11">
        <v>45</v>
      </c>
      <c r="H706" s="11">
        <v>46</v>
      </c>
      <c r="I706" s="12"/>
      <c r="J706" s="305"/>
      <c r="L706" s="83"/>
    </row>
    <row r="707" spans="1:12" ht="16.5" thickBot="1">
      <c r="A707" s="255"/>
      <c r="B707" s="1"/>
      <c r="C707" s="1"/>
      <c r="D707" s="6" t="s">
        <v>14</v>
      </c>
      <c r="E707" s="10">
        <v>18</v>
      </c>
      <c r="F707" s="11">
        <v>18</v>
      </c>
      <c r="G707" s="11">
        <v>19</v>
      </c>
      <c r="H707" s="11">
        <v>20</v>
      </c>
      <c r="I707" s="12"/>
      <c r="J707" s="306"/>
      <c r="L707" s="83"/>
    </row>
    <row r="708" spans="1:13" ht="13.5" thickBot="1">
      <c r="A708" s="256">
        <v>1207</v>
      </c>
      <c r="B708" s="257" t="s">
        <v>1188</v>
      </c>
      <c r="C708" s="1" t="s">
        <v>356</v>
      </c>
      <c r="D708" s="5" t="s">
        <v>17</v>
      </c>
      <c r="E708" s="40" t="s">
        <v>9</v>
      </c>
      <c r="F708" s="41" t="s">
        <v>10</v>
      </c>
      <c r="G708" s="41" t="s">
        <v>11</v>
      </c>
      <c r="H708" s="41" t="s">
        <v>12</v>
      </c>
      <c r="I708" s="42" t="s">
        <v>18</v>
      </c>
      <c r="J708" s="304" t="s">
        <v>114</v>
      </c>
      <c r="L708" s="82">
        <f>VLOOKUP(A708,Лист1!$A$4:$C$1600,3,FALSE)</f>
        <v>1229.661</v>
      </c>
      <c r="M708" s="82">
        <f>VLOOKUP(A708,Лист1!$A$4:$C$1600,2,FALSE)</f>
        <v>1359.0990000000002</v>
      </c>
    </row>
    <row r="709" spans="1:12" ht="15.75">
      <c r="A709" s="17"/>
      <c r="B709" s="43"/>
      <c r="C709" s="254"/>
      <c r="D709" s="6" t="s">
        <v>16</v>
      </c>
      <c r="E709" s="7">
        <v>66</v>
      </c>
      <c r="F709" s="8">
        <v>67</v>
      </c>
      <c r="G709" s="8">
        <v>69</v>
      </c>
      <c r="H709" s="8">
        <v>70</v>
      </c>
      <c r="I709" s="9"/>
      <c r="J709" s="305"/>
      <c r="L709" s="83"/>
    </row>
    <row r="710" spans="1:12" ht="15.75">
      <c r="A710" s="17"/>
      <c r="B710" s="1"/>
      <c r="C710" s="1"/>
      <c r="D710" s="6" t="s">
        <v>13</v>
      </c>
      <c r="E710" s="10">
        <v>94</v>
      </c>
      <c r="F710" s="11">
        <v>98</v>
      </c>
      <c r="G710" s="11">
        <v>102</v>
      </c>
      <c r="H710" s="11">
        <v>106</v>
      </c>
      <c r="I710" s="12"/>
      <c r="J710" s="305"/>
      <c r="L710" s="83"/>
    </row>
    <row r="711" spans="1:12" ht="15.75">
      <c r="A711" s="17"/>
      <c r="B711" s="1"/>
      <c r="C711" s="1"/>
      <c r="D711" s="6" t="s">
        <v>15</v>
      </c>
      <c r="E711" s="10">
        <v>43</v>
      </c>
      <c r="F711" s="11">
        <v>44</v>
      </c>
      <c r="G711" s="11">
        <v>45</v>
      </c>
      <c r="H711" s="11">
        <v>46</v>
      </c>
      <c r="I711" s="12"/>
      <c r="J711" s="305"/>
      <c r="L711" s="83"/>
    </row>
    <row r="712" spans="1:12" ht="16.5" thickBot="1">
      <c r="A712" s="255"/>
      <c r="B712" s="1"/>
      <c r="C712" s="1"/>
      <c r="D712" s="6" t="s">
        <v>14</v>
      </c>
      <c r="E712" s="10">
        <v>18</v>
      </c>
      <c r="F712" s="11">
        <v>18</v>
      </c>
      <c r="G712" s="11">
        <v>19</v>
      </c>
      <c r="H712" s="11">
        <v>20</v>
      </c>
      <c r="I712" s="12"/>
      <c r="J712" s="306"/>
      <c r="L712" s="83"/>
    </row>
    <row r="713" spans="1:13" ht="13.5" thickBot="1">
      <c r="A713" s="256">
        <v>1208</v>
      </c>
      <c r="B713" s="257" t="s">
        <v>1189</v>
      </c>
      <c r="C713" s="1" t="s">
        <v>356</v>
      </c>
      <c r="D713" s="5" t="s">
        <v>17</v>
      </c>
      <c r="E713" s="40" t="s">
        <v>9</v>
      </c>
      <c r="F713" s="41" t="s">
        <v>10</v>
      </c>
      <c r="G713" s="41" t="s">
        <v>11</v>
      </c>
      <c r="H713" s="41" t="s">
        <v>12</v>
      </c>
      <c r="I713" s="42" t="s">
        <v>18</v>
      </c>
      <c r="J713" s="304" t="s">
        <v>115</v>
      </c>
      <c r="L713" s="82">
        <f>VLOOKUP(A713,Лист1!$A$4:$C$1600,3,FALSE)</f>
        <v>984.5039999999999</v>
      </c>
      <c r="M713" s="82">
        <f>VLOOKUP(A713,Лист1!$A$4:$C$1600,2,FALSE)</f>
        <v>1088.136</v>
      </c>
    </row>
    <row r="714" spans="1:12" ht="15.75">
      <c r="A714" s="17"/>
      <c r="B714" s="43"/>
      <c r="C714" s="254"/>
      <c r="D714" s="6" t="s">
        <v>16</v>
      </c>
      <c r="E714" s="7">
        <v>68</v>
      </c>
      <c r="F714" s="8">
        <v>70</v>
      </c>
      <c r="G714" s="8">
        <v>72</v>
      </c>
      <c r="H714" s="8">
        <v>74</v>
      </c>
      <c r="I714" s="9"/>
      <c r="J714" s="305"/>
      <c r="L714" s="83"/>
    </row>
    <row r="715" spans="1:12" ht="15.75">
      <c r="A715" s="17"/>
      <c r="B715" s="1"/>
      <c r="C715" s="1"/>
      <c r="D715" s="6" t="s">
        <v>13</v>
      </c>
      <c r="E715" s="10">
        <v>95</v>
      </c>
      <c r="F715" s="11">
        <v>100</v>
      </c>
      <c r="G715" s="11">
        <v>105</v>
      </c>
      <c r="H715" s="11">
        <v>110</v>
      </c>
      <c r="I715" s="12"/>
      <c r="J715" s="305"/>
      <c r="L715" s="83"/>
    </row>
    <row r="716" spans="1:12" ht="15.75">
      <c r="A716" s="17"/>
      <c r="B716" s="1"/>
      <c r="C716" s="1"/>
      <c r="D716" s="6" t="s">
        <v>15</v>
      </c>
      <c r="E716" s="10">
        <v>42</v>
      </c>
      <c r="F716" s="11">
        <v>44</v>
      </c>
      <c r="G716" s="11">
        <v>45</v>
      </c>
      <c r="H716" s="11">
        <v>47</v>
      </c>
      <c r="I716" s="12"/>
      <c r="J716" s="305"/>
      <c r="L716" s="83"/>
    </row>
    <row r="717" spans="1:12" ht="16.5" thickBot="1">
      <c r="A717" s="255"/>
      <c r="B717" s="1"/>
      <c r="C717" s="1"/>
      <c r="D717" s="6" t="s">
        <v>14</v>
      </c>
      <c r="E717" s="13">
        <v>18.7</v>
      </c>
      <c r="F717" s="14">
        <v>19.4</v>
      </c>
      <c r="G717" s="14">
        <v>20</v>
      </c>
      <c r="H717" s="14">
        <v>20.8</v>
      </c>
      <c r="I717" s="12"/>
      <c r="J717" s="306"/>
      <c r="L717" s="83"/>
    </row>
    <row r="718" spans="1:13" ht="13.5" thickBot="1">
      <c r="A718" s="256">
        <v>1209</v>
      </c>
      <c r="B718" s="257" t="s">
        <v>1190</v>
      </c>
      <c r="C718" s="1" t="s">
        <v>356</v>
      </c>
      <c r="D718" s="5" t="s">
        <v>17</v>
      </c>
      <c r="E718" s="40" t="s">
        <v>97</v>
      </c>
      <c r="F718" s="40" t="s">
        <v>9</v>
      </c>
      <c r="G718" s="41" t="s">
        <v>10</v>
      </c>
      <c r="H718" s="41" t="s">
        <v>11</v>
      </c>
      <c r="I718" s="41" t="s">
        <v>12</v>
      </c>
      <c r="J718" s="304" t="s">
        <v>115</v>
      </c>
      <c r="L718" s="82">
        <f>VLOOKUP(A718,Лист1!$A$4:$C$1600,3,FALSE)</f>
        <v>1229.661</v>
      </c>
      <c r="M718" s="82">
        <f>VLOOKUP(A718,Лист1!$A$4:$C$1600,2,FALSE)</f>
        <v>1359.0990000000002</v>
      </c>
    </row>
    <row r="719" spans="1:12" ht="15.75">
      <c r="A719" s="17"/>
      <c r="B719" s="43"/>
      <c r="C719" s="254"/>
      <c r="D719" s="6" t="s">
        <v>16</v>
      </c>
      <c r="E719" s="7">
        <v>64</v>
      </c>
      <c r="F719" s="8">
        <v>66</v>
      </c>
      <c r="G719" s="8">
        <v>67</v>
      </c>
      <c r="H719" s="8">
        <v>69</v>
      </c>
      <c r="I719" s="9">
        <v>70</v>
      </c>
      <c r="J719" s="305"/>
      <c r="L719" s="83"/>
    </row>
    <row r="720" spans="1:12" ht="15.75">
      <c r="A720" s="17"/>
      <c r="B720" s="1"/>
      <c r="C720" s="1"/>
      <c r="D720" s="6" t="s">
        <v>13</v>
      </c>
      <c r="E720" s="10">
        <v>90</v>
      </c>
      <c r="F720" s="11">
        <v>94</v>
      </c>
      <c r="G720" s="11">
        <v>98</v>
      </c>
      <c r="H720" s="11">
        <v>102</v>
      </c>
      <c r="I720" s="12">
        <v>106</v>
      </c>
      <c r="J720" s="305"/>
      <c r="L720" s="83"/>
    </row>
    <row r="721" spans="1:12" ht="15.75">
      <c r="A721" s="17"/>
      <c r="B721" s="1"/>
      <c r="C721" s="1"/>
      <c r="D721" s="6" t="s">
        <v>15</v>
      </c>
      <c r="E721" s="10">
        <v>42</v>
      </c>
      <c r="F721" s="11">
        <v>43</v>
      </c>
      <c r="G721" s="11">
        <v>44</v>
      </c>
      <c r="H721" s="11">
        <v>45</v>
      </c>
      <c r="I721" s="12">
        <v>46</v>
      </c>
      <c r="J721" s="305"/>
      <c r="L721" s="83"/>
    </row>
    <row r="722" spans="1:12" ht="16.5" thickBot="1">
      <c r="A722" s="255"/>
      <c r="B722" s="1"/>
      <c r="C722" s="1"/>
      <c r="D722" s="6" t="s">
        <v>14</v>
      </c>
      <c r="E722" s="10">
        <v>17</v>
      </c>
      <c r="F722" s="11">
        <v>18</v>
      </c>
      <c r="G722" s="11">
        <v>18</v>
      </c>
      <c r="H722" s="11">
        <v>19</v>
      </c>
      <c r="I722" s="12">
        <v>20</v>
      </c>
      <c r="J722" s="306"/>
      <c r="L722" s="83"/>
    </row>
    <row r="723" spans="1:13" ht="13.5" thickBot="1">
      <c r="A723" s="256">
        <v>1210</v>
      </c>
      <c r="B723" s="257" t="s">
        <v>1191</v>
      </c>
      <c r="C723" s="1" t="s">
        <v>356</v>
      </c>
      <c r="D723" s="5" t="s">
        <v>17</v>
      </c>
      <c r="E723" s="40" t="s">
        <v>9</v>
      </c>
      <c r="F723" s="41" t="s">
        <v>10</v>
      </c>
      <c r="G723" s="41" t="s">
        <v>11</v>
      </c>
      <c r="H723" s="41" t="s">
        <v>12</v>
      </c>
      <c r="I723" s="42" t="s">
        <v>18</v>
      </c>
      <c r="J723" s="304" t="s">
        <v>275</v>
      </c>
      <c r="L723" s="82">
        <f>VLOOKUP(A723,Лист1!$A$4:$C$1600,3,FALSE)</f>
        <v>899.232</v>
      </c>
      <c r="M723" s="82">
        <f>VLOOKUP(A723,Лист1!$A$4:$C$1600,2,FALSE)</f>
        <v>993.8879999999999</v>
      </c>
    </row>
    <row r="724" spans="1:12" ht="15.75">
      <c r="A724" s="17"/>
      <c r="B724" s="43"/>
      <c r="C724" s="254"/>
      <c r="D724" s="6" t="s">
        <v>16</v>
      </c>
      <c r="E724" s="7">
        <v>68</v>
      </c>
      <c r="F724" s="8">
        <v>70</v>
      </c>
      <c r="G724" s="8">
        <v>72</v>
      </c>
      <c r="H724" s="8">
        <v>74</v>
      </c>
      <c r="I724" s="9">
        <v>76</v>
      </c>
      <c r="J724" s="305"/>
      <c r="L724" s="83"/>
    </row>
    <row r="725" spans="1:12" ht="15.75">
      <c r="A725" s="17"/>
      <c r="B725" s="1"/>
      <c r="C725" s="1"/>
      <c r="D725" s="6" t="s">
        <v>13</v>
      </c>
      <c r="E725" s="10">
        <v>95</v>
      </c>
      <c r="F725" s="11">
        <v>100</v>
      </c>
      <c r="G725" s="11">
        <v>105</v>
      </c>
      <c r="H725" s="11">
        <v>110</v>
      </c>
      <c r="I725" s="12">
        <v>115</v>
      </c>
      <c r="J725" s="305"/>
      <c r="L725" s="83"/>
    </row>
    <row r="726" spans="1:12" ht="15.75">
      <c r="A726" s="17"/>
      <c r="B726" s="1"/>
      <c r="C726" s="1"/>
      <c r="D726" s="6" t="s">
        <v>15</v>
      </c>
      <c r="E726" s="10">
        <v>42</v>
      </c>
      <c r="F726" s="11">
        <v>44</v>
      </c>
      <c r="G726" s="11">
        <v>45</v>
      </c>
      <c r="H726" s="11">
        <v>47</v>
      </c>
      <c r="I726" s="12">
        <v>47</v>
      </c>
      <c r="J726" s="305"/>
      <c r="L726" s="83"/>
    </row>
    <row r="727" spans="1:12" ht="16.5" thickBot="1">
      <c r="A727" s="255"/>
      <c r="B727" s="1"/>
      <c r="C727" s="1"/>
      <c r="D727" s="6" t="s">
        <v>14</v>
      </c>
      <c r="E727" s="13">
        <v>18.7</v>
      </c>
      <c r="F727" s="14">
        <v>19.4</v>
      </c>
      <c r="G727" s="14">
        <v>20</v>
      </c>
      <c r="H727" s="14">
        <v>20.8</v>
      </c>
      <c r="I727" s="12">
        <v>21</v>
      </c>
      <c r="J727" s="306"/>
      <c r="L727" s="83"/>
    </row>
    <row r="728" spans="1:13" ht="13.5" thickBot="1">
      <c r="A728" s="256">
        <v>1211</v>
      </c>
      <c r="B728" s="257" t="s">
        <v>1192</v>
      </c>
      <c r="C728" s="1" t="s">
        <v>1193</v>
      </c>
      <c r="D728" s="5" t="s">
        <v>17</v>
      </c>
      <c r="E728" s="40" t="s">
        <v>9</v>
      </c>
      <c r="F728" s="41" t="s">
        <v>10</v>
      </c>
      <c r="G728" s="41" t="s">
        <v>11</v>
      </c>
      <c r="H728" s="41" t="s">
        <v>12</v>
      </c>
      <c r="I728" s="42" t="s">
        <v>18</v>
      </c>
      <c r="J728" s="304" t="s">
        <v>114</v>
      </c>
      <c r="L728" s="82">
        <f>VLOOKUP(A728,Лист1!$A$4:$C$1600,3,FALSE)</f>
        <v>1016.4810000000001</v>
      </c>
      <c r="M728" s="82">
        <f>VLOOKUP(A728,Лист1!$A$4:$C$1600,2,FALSE)</f>
        <v>1123.479</v>
      </c>
    </row>
    <row r="729" spans="1:12" ht="15.75">
      <c r="A729" s="17"/>
      <c r="B729" s="43"/>
      <c r="C729" s="254"/>
      <c r="D729" s="6" t="s">
        <v>16</v>
      </c>
      <c r="E729" s="7">
        <v>65</v>
      </c>
      <c r="F729" s="8">
        <v>67</v>
      </c>
      <c r="G729" s="8">
        <v>68</v>
      </c>
      <c r="H729" s="8">
        <v>70</v>
      </c>
      <c r="I729" s="9"/>
      <c r="J729" s="305"/>
      <c r="L729" s="83"/>
    </row>
    <row r="730" spans="1:12" ht="15.75">
      <c r="A730" s="17"/>
      <c r="B730" s="1"/>
      <c r="C730" s="1"/>
      <c r="D730" s="6" t="s">
        <v>13</v>
      </c>
      <c r="E730" s="10">
        <v>94</v>
      </c>
      <c r="F730" s="11">
        <v>98</v>
      </c>
      <c r="G730" s="11">
        <v>102</v>
      </c>
      <c r="H730" s="11">
        <v>106</v>
      </c>
      <c r="I730" s="12"/>
      <c r="J730" s="305"/>
      <c r="L730" s="83"/>
    </row>
    <row r="731" spans="1:12" ht="15.75">
      <c r="A731" s="17"/>
      <c r="B731" s="1"/>
      <c r="C731" s="1"/>
      <c r="D731" s="6" t="s">
        <v>15</v>
      </c>
      <c r="E731" s="10">
        <v>42</v>
      </c>
      <c r="F731" s="11">
        <v>43</v>
      </c>
      <c r="G731" s="11">
        <v>44</v>
      </c>
      <c r="H731" s="11">
        <v>45</v>
      </c>
      <c r="I731" s="12"/>
      <c r="J731" s="305"/>
      <c r="L731" s="83"/>
    </row>
    <row r="732" spans="1:12" ht="16.5" thickBot="1">
      <c r="A732" s="255"/>
      <c r="B732" s="1"/>
      <c r="C732" s="1"/>
      <c r="D732" s="6" t="s">
        <v>14</v>
      </c>
      <c r="E732" s="10">
        <v>18</v>
      </c>
      <c r="F732" s="11">
        <v>18</v>
      </c>
      <c r="G732" s="11">
        <v>19</v>
      </c>
      <c r="H732" s="11">
        <v>20</v>
      </c>
      <c r="I732" s="12"/>
      <c r="J732" s="306"/>
      <c r="L732" s="83"/>
    </row>
    <row r="733" spans="1:13" ht="13.5" thickBot="1">
      <c r="A733" s="256">
        <v>1212</v>
      </c>
      <c r="B733" s="257" t="s">
        <v>1194</v>
      </c>
      <c r="C733" s="1" t="s">
        <v>356</v>
      </c>
      <c r="D733" s="5" t="s">
        <v>17</v>
      </c>
      <c r="E733" s="40" t="s">
        <v>9</v>
      </c>
      <c r="F733" s="41" t="s">
        <v>10</v>
      </c>
      <c r="G733" s="41" t="s">
        <v>11</v>
      </c>
      <c r="H733" s="41" t="s">
        <v>12</v>
      </c>
      <c r="I733" s="42" t="s">
        <v>18</v>
      </c>
      <c r="J733" s="304" t="s">
        <v>1195</v>
      </c>
      <c r="L733" s="82">
        <f>VLOOKUP(A733,Лист1!$A$4:$C$1600,3,FALSE)</f>
        <v>1080.435</v>
      </c>
      <c r="M733" s="82">
        <f>VLOOKUP(A733,Лист1!$A$4:$C$1600,2,FALSE)</f>
        <v>1194.165</v>
      </c>
    </row>
    <row r="734" spans="1:12" ht="15.75">
      <c r="A734" s="17"/>
      <c r="B734" s="43"/>
      <c r="C734" s="254"/>
      <c r="D734" s="6" t="s">
        <v>16</v>
      </c>
      <c r="E734" s="7">
        <v>68</v>
      </c>
      <c r="F734" s="8">
        <v>70</v>
      </c>
      <c r="G734" s="8">
        <v>72</v>
      </c>
      <c r="H734" s="8">
        <v>74</v>
      </c>
      <c r="I734" s="9"/>
      <c r="J734" s="305"/>
      <c r="L734" s="83"/>
    </row>
    <row r="735" spans="1:12" ht="15.75">
      <c r="A735" s="17"/>
      <c r="B735" s="1"/>
      <c r="C735" s="1"/>
      <c r="D735" s="6" t="s">
        <v>13</v>
      </c>
      <c r="E735" s="10">
        <v>95</v>
      </c>
      <c r="F735" s="11">
        <v>100</v>
      </c>
      <c r="G735" s="11">
        <v>105</v>
      </c>
      <c r="H735" s="11">
        <v>110</v>
      </c>
      <c r="I735" s="12"/>
      <c r="J735" s="305"/>
      <c r="L735" s="83"/>
    </row>
    <row r="736" spans="1:12" ht="15.75">
      <c r="A736" s="17"/>
      <c r="B736" s="1"/>
      <c r="C736" s="1"/>
      <c r="D736" s="6" t="s">
        <v>15</v>
      </c>
      <c r="E736" s="10">
        <v>42</v>
      </c>
      <c r="F736" s="11">
        <v>44</v>
      </c>
      <c r="G736" s="11">
        <v>45</v>
      </c>
      <c r="H736" s="11">
        <v>47</v>
      </c>
      <c r="I736" s="12"/>
      <c r="J736" s="305"/>
      <c r="L736" s="83"/>
    </row>
    <row r="737" spans="1:12" ht="16.5" thickBot="1">
      <c r="A737" s="255"/>
      <c r="B737" s="1"/>
      <c r="C737" s="1"/>
      <c r="D737" s="6" t="s">
        <v>14</v>
      </c>
      <c r="E737" s="13">
        <v>18.7</v>
      </c>
      <c r="F737" s="14">
        <v>19.4</v>
      </c>
      <c r="G737" s="14">
        <v>20</v>
      </c>
      <c r="H737" s="14">
        <v>20.8</v>
      </c>
      <c r="I737" s="12"/>
      <c r="J737" s="306"/>
      <c r="L737" s="83"/>
    </row>
    <row r="738" spans="1:13" ht="13.5" thickBot="1">
      <c r="A738" s="256">
        <v>1213</v>
      </c>
      <c r="B738" s="257" t="s">
        <v>1196</v>
      </c>
      <c r="C738" s="1" t="s">
        <v>356</v>
      </c>
      <c r="D738" s="5" t="s">
        <v>17</v>
      </c>
      <c r="E738" s="40" t="s">
        <v>9</v>
      </c>
      <c r="F738" s="41" t="s">
        <v>10</v>
      </c>
      <c r="G738" s="41" t="s">
        <v>11</v>
      </c>
      <c r="H738" s="41" t="s">
        <v>12</v>
      </c>
      <c r="I738" s="42" t="s">
        <v>18</v>
      </c>
      <c r="J738" s="304" t="s">
        <v>208</v>
      </c>
      <c r="L738" s="82">
        <f>VLOOKUP(A738,Лист1!$A$4:$C$1600,3,FALSE)</f>
        <v>1080.435</v>
      </c>
      <c r="M738" s="82">
        <f>VLOOKUP(A738,Лист1!$A$4:$C$1600,2,FALSE)</f>
        <v>1194.165</v>
      </c>
    </row>
    <row r="739" spans="1:12" ht="15.75">
      <c r="A739" s="17"/>
      <c r="B739" s="43"/>
      <c r="C739" s="254"/>
      <c r="D739" s="6" t="s">
        <v>16</v>
      </c>
      <c r="E739" s="7">
        <v>68</v>
      </c>
      <c r="F739" s="8">
        <v>70</v>
      </c>
      <c r="G739" s="8">
        <v>72</v>
      </c>
      <c r="H739" s="8">
        <v>74</v>
      </c>
      <c r="I739" s="9"/>
      <c r="J739" s="305"/>
      <c r="L739" s="83"/>
    </row>
    <row r="740" spans="1:12" ht="15.75">
      <c r="A740" s="17"/>
      <c r="B740" s="1"/>
      <c r="C740" s="1"/>
      <c r="D740" s="6" t="s">
        <v>13</v>
      </c>
      <c r="E740" s="10">
        <v>95</v>
      </c>
      <c r="F740" s="11">
        <v>100</v>
      </c>
      <c r="G740" s="11">
        <v>105</v>
      </c>
      <c r="H740" s="11">
        <v>110</v>
      </c>
      <c r="I740" s="12"/>
      <c r="J740" s="305"/>
      <c r="L740" s="83"/>
    </row>
    <row r="741" spans="1:12" ht="15.75">
      <c r="A741" s="17"/>
      <c r="B741" s="1"/>
      <c r="C741" s="1"/>
      <c r="D741" s="6" t="s">
        <v>15</v>
      </c>
      <c r="E741" s="10">
        <v>42</v>
      </c>
      <c r="F741" s="11">
        <v>44</v>
      </c>
      <c r="G741" s="11">
        <v>45</v>
      </c>
      <c r="H741" s="11">
        <v>47</v>
      </c>
      <c r="I741" s="12"/>
      <c r="J741" s="305"/>
      <c r="L741" s="83"/>
    </row>
    <row r="742" spans="1:12" ht="16.5" thickBot="1">
      <c r="A742" s="255"/>
      <c r="B742" s="1"/>
      <c r="C742" s="1"/>
      <c r="D742" s="6" t="s">
        <v>14</v>
      </c>
      <c r="E742" s="13">
        <v>18.7</v>
      </c>
      <c r="F742" s="14">
        <v>19.4</v>
      </c>
      <c r="G742" s="14">
        <v>20</v>
      </c>
      <c r="H742" s="14">
        <v>20.8</v>
      </c>
      <c r="I742" s="12"/>
      <c r="J742" s="306"/>
      <c r="L742" s="83"/>
    </row>
    <row r="743" spans="1:13" ht="13.5" thickBot="1">
      <c r="A743" s="256">
        <v>1214</v>
      </c>
      <c r="B743" s="257" t="s">
        <v>1197</v>
      </c>
      <c r="C743" s="1" t="s">
        <v>356</v>
      </c>
      <c r="D743" s="5" t="s">
        <v>17</v>
      </c>
      <c r="E743" s="40" t="s">
        <v>9</v>
      </c>
      <c r="F743" s="41" t="s">
        <v>10</v>
      </c>
      <c r="G743" s="41" t="s">
        <v>11</v>
      </c>
      <c r="H743" s="41" t="s">
        <v>12</v>
      </c>
      <c r="I743" s="42" t="s">
        <v>18</v>
      </c>
      <c r="J743" s="304" t="s">
        <v>114</v>
      </c>
      <c r="L743" s="82">
        <f>VLOOKUP(A743,Лист1!$A$4:$C$1600,3,FALSE)</f>
        <v>1229.661</v>
      </c>
      <c r="M743" s="82">
        <f>VLOOKUP(A743,Лист1!$A$4:$C$1600,2,FALSE)</f>
        <v>1359.0990000000002</v>
      </c>
    </row>
    <row r="744" spans="1:12" ht="15.75">
      <c r="A744" s="17"/>
      <c r="B744" s="43"/>
      <c r="C744" s="254"/>
      <c r="D744" s="6" t="s">
        <v>16</v>
      </c>
      <c r="E744" s="7">
        <v>68</v>
      </c>
      <c r="F744" s="8">
        <v>70</v>
      </c>
      <c r="G744" s="8">
        <v>72</v>
      </c>
      <c r="H744" s="8">
        <v>74</v>
      </c>
      <c r="I744" s="9"/>
      <c r="J744" s="305"/>
      <c r="L744" s="83"/>
    </row>
    <row r="745" spans="1:12" ht="15.75">
      <c r="A745" s="17"/>
      <c r="B745" s="1"/>
      <c r="C745" s="1"/>
      <c r="D745" s="6" t="s">
        <v>13</v>
      </c>
      <c r="E745" s="10">
        <v>95</v>
      </c>
      <c r="F745" s="11">
        <v>100</v>
      </c>
      <c r="G745" s="11">
        <v>105</v>
      </c>
      <c r="H745" s="11">
        <v>110</v>
      </c>
      <c r="I745" s="12"/>
      <c r="J745" s="305"/>
      <c r="L745" s="83"/>
    </row>
    <row r="746" spans="1:12" ht="15.75">
      <c r="A746" s="17"/>
      <c r="B746" s="1"/>
      <c r="C746" s="1"/>
      <c r="D746" s="6" t="s">
        <v>15</v>
      </c>
      <c r="E746" s="10">
        <v>42</v>
      </c>
      <c r="F746" s="11">
        <v>44</v>
      </c>
      <c r="G746" s="11">
        <v>45</v>
      </c>
      <c r="H746" s="11">
        <v>47</v>
      </c>
      <c r="I746" s="12"/>
      <c r="J746" s="305"/>
      <c r="L746" s="83"/>
    </row>
    <row r="747" spans="1:12" ht="16.5" thickBot="1">
      <c r="A747" s="255"/>
      <c r="B747" s="1"/>
      <c r="C747" s="1"/>
      <c r="D747" s="6" t="s">
        <v>14</v>
      </c>
      <c r="E747" s="13">
        <v>18.7</v>
      </c>
      <c r="F747" s="14">
        <v>19.4</v>
      </c>
      <c r="G747" s="14">
        <v>20</v>
      </c>
      <c r="H747" s="14">
        <v>20.8</v>
      </c>
      <c r="I747" s="12"/>
      <c r="J747" s="306"/>
      <c r="L747" s="83"/>
    </row>
    <row r="748" spans="1:13" ht="13.5" thickBot="1">
      <c r="A748" s="256">
        <v>1215</v>
      </c>
      <c r="B748" s="257" t="s">
        <v>1198</v>
      </c>
      <c r="C748" s="1" t="s">
        <v>356</v>
      </c>
      <c r="D748" s="5" t="s">
        <v>17</v>
      </c>
      <c r="E748" s="40" t="s">
        <v>9</v>
      </c>
      <c r="F748" s="41" t="s">
        <v>10</v>
      </c>
      <c r="G748" s="41" t="s">
        <v>11</v>
      </c>
      <c r="H748" s="41" t="s">
        <v>12</v>
      </c>
      <c r="I748" s="42" t="s">
        <v>18</v>
      </c>
      <c r="J748" s="304" t="s">
        <v>114</v>
      </c>
      <c r="L748" s="82">
        <f>VLOOKUP(A748,Лист1!$A$4:$C$1600,3,FALSE)</f>
        <v>1016.4810000000001</v>
      </c>
      <c r="M748" s="82">
        <f>VLOOKUP(A748,Лист1!$A$4:$C$1600,2,FALSE)</f>
        <v>1123.479</v>
      </c>
    </row>
    <row r="749" spans="1:12" ht="15.75">
      <c r="A749" s="17"/>
      <c r="B749" s="43"/>
      <c r="C749" s="254"/>
      <c r="D749" s="6" t="s">
        <v>16</v>
      </c>
      <c r="E749" s="7">
        <v>68</v>
      </c>
      <c r="F749" s="8">
        <v>70</v>
      </c>
      <c r="G749" s="8">
        <v>72</v>
      </c>
      <c r="H749" s="8">
        <v>74</v>
      </c>
      <c r="I749" s="9"/>
      <c r="J749" s="305"/>
      <c r="L749" s="83"/>
    </row>
    <row r="750" spans="1:12" ht="15.75">
      <c r="A750" s="17"/>
      <c r="B750" s="1"/>
      <c r="C750" s="1"/>
      <c r="D750" s="6" t="s">
        <v>13</v>
      </c>
      <c r="E750" s="10">
        <v>95</v>
      </c>
      <c r="F750" s="11">
        <v>100</v>
      </c>
      <c r="G750" s="11">
        <v>105</v>
      </c>
      <c r="H750" s="11">
        <v>110</v>
      </c>
      <c r="I750" s="12"/>
      <c r="J750" s="305"/>
      <c r="L750" s="83"/>
    </row>
    <row r="751" spans="1:12" ht="15.75">
      <c r="A751" s="17"/>
      <c r="B751" s="1"/>
      <c r="C751" s="1"/>
      <c r="D751" s="6" t="s">
        <v>15</v>
      </c>
      <c r="E751" s="10">
        <v>42</v>
      </c>
      <c r="F751" s="11">
        <v>44</v>
      </c>
      <c r="G751" s="11">
        <v>45</v>
      </c>
      <c r="H751" s="11">
        <v>47</v>
      </c>
      <c r="I751" s="12"/>
      <c r="J751" s="305"/>
      <c r="L751" s="83"/>
    </row>
    <row r="752" spans="1:12" ht="16.5" thickBot="1">
      <c r="A752" s="255"/>
      <c r="B752" s="1"/>
      <c r="C752" s="1"/>
      <c r="D752" s="6" t="s">
        <v>14</v>
      </c>
      <c r="E752" s="13">
        <v>18.7</v>
      </c>
      <c r="F752" s="14">
        <v>19.4</v>
      </c>
      <c r="G752" s="14">
        <v>20</v>
      </c>
      <c r="H752" s="14">
        <v>20.8</v>
      </c>
      <c r="I752" s="12"/>
      <c r="J752" s="306"/>
      <c r="L752" s="83"/>
    </row>
    <row r="753" spans="1:13" ht="13.5" thickBot="1">
      <c r="A753" s="256">
        <v>1216</v>
      </c>
      <c r="B753" s="257" t="s">
        <v>1199</v>
      </c>
      <c r="C753" s="1" t="s">
        <v>356</v>
      </c>
      <c r="D753" s="5" t="s">
        <v>17</v>
      </c>
      <c r="E753" s="40" t="s">
        <v>9</v>
      </c>
      <c r="F753" s="41" t="s">
        <v>10</v>
      </c>
      <c r="G753" s="41" t="s">
        <v>11</v>
      </c>
      <c r="H753" s="41" t="s">
        <v>12</v>
      </c>
      <c r="I753" s="42" t="s">
        <v>18</v>
      </c>
      <c r="J753" s="304" t="s">
        <v>120</v>
      </c>
      <c r="L753" s="82">
        <f>VLOOKUP(A753,Лист1!$A$4:$C$1600,3,FALSE)</f>
        <v>1005.822</v>
      </c>
      <c r="M753" s="82">
        <f>VLOOKUP(A753,Лист1!$A$4:$C$1600,2,FALSE)</f>
        <v>1111.698</v>
      </c>
    </row>
    <row r="754" spans="1:12" ht="15.75">
      <c r="A754" s="17"/>
      <c r="B754" s="43"/>
      <c r="C754" s="254"/>
      <c r="D754" s="6" t="s">
        <v>16</v>
      </c>
      <c r="E754" s="7">
        <v>68</v>
      </c>
      <c r="F754" s="8">
        <v>70</v>
      </c>
      <c r="G754" s="8">
        <v>72</v>
      </c>
      <c r="H754" s="8">
        <v>74</v>
      </c>
      <c r="I754" s="9"/>
      <c r="J754" s="305"/>
      <c r="L754" s="83"/>
    </row>
    <row r="755" spans="1:12" ht="15.75">
      <c r="A755" s="17"/>
      <c r="B755" s="1"/>
      <c r="C755" s="1"/>
      <c r="D755" s="6" t="s">
        <v>13</v>
      </c>
      <c r="E755" s="10">
        <v>95</v>
      </c>
      <c r="F755" s="11">
        <v>100</v>
      </c>
      <c r="G755" s="11">
        <v>105</v>
      </c>
      <c r="H755" s="11">
        <v>110</v>
      </c>
      <c r="I755" s="12"/>
      <c r="J755" s="305"/>
      <c r="L755" s="83"/>
    </row>
    <row r="756" spans="1:12" ht="15.75">
      <c r="A756" s="17"/>
      <c r="B756" s="1"/>
      <c r="C756" s="1"/>
      <c r="D756" s="6" t="s">
        <v>15</v>
      </c>
      <c r="E756" s="10">
        <v>42</v>
      </c>
      <c r="F756" s="11">
        <v>44</v>
      </c>
      <c r="G756" s="11">
        <v>45</v>
      </c>
      <c r="H756" s="11">
        <v>47</v>
      </c>
      <c r="I756" s="12"/>
      <c r="J756" s="305"/>
      <c r="L756" s="83"/>
    </row>
    <row r="757" spans="1:12" ht="16.5" thickBot="1">
      <c r="A757" s="255"/>
      <c r="B757" s="1"/>
      <c r="C757" s="1"/>
      <c r="D757" s="6" t="s">
        <v>14</v>
      </c>
      <c r="E757" s="13">
        <v>18.7</v>
      </c>
      <c r="F757" s="14">
        <v>19.4</v>
      </c>
      <c r="G757" s="14">
        <v>20</v>
      </c>
      <c r="H757" s="14">
        <v>20.8</v>
      </c>
      <c r="I757" s="12"/>
      <c r="J757" s="306"/>
      <c r="L757" s="83"/>
    </row>
    <row r="758" spans="1:13" ht="13.5" thickBot="1">
      <c r="A758" s="256">
        <v>1217</v>
      </c>
      <c r="B758" s="257" t="s">
        <v>1200</v>
      </c>
      <c r="C758" s="1" t="s">
        <v>465</v>
      </c>
      <c r="D758" s="5" t="s">
        <v>17</v>
      </c>
      <c r="E758" s="40" t="s">
        <v>9</v>
      </c>
      <c r="F758" s="41" t="s">
        <v>10</v>
      </c>
      <c r="G758" s="41" t="s">
        <v>11</v>
      </c>
      <c r="H758" s="41" t="s">
        <v>12</v>
      </c>
      <c r="I758" s="42" t="s">
        <v>18</v>
      </c>
      <c r="J758" s="304" t="s">
        <v>564</v>
      </c>
      <c r="L758" s="82">
        <f>VLOOKUP(A758,Лист1!$A$4:$C$1600,3,FALSE)</f>
        <v>1080.435</v>
      </c>
      <c r="M758" s="82">
        <f>VLOOKUP(A758,Лист1!$A$4:$C$1600,2,FALSE)</f>
        <v>1194.165</v>
      </c>
    </row>
    <row r="759" spans="1:12" ht="15.75">
      <c r="A759" s="17"/>
      <c r="B759" s="43"/>
      <c r="C759" s="254"/>
      <c r="D759" s="6" t="s">
        <v>16</v>
      </c>
      <c r="E759" s="7">
        <v>68</v>
      </c>
      <c r="F759" s="8">
        <v>70</v>
      </c>
      <c r="G759" s="8">
        <v>72</v>
      </c>
      <c r="H759" s="8">
        <v>74</v>
      </c>
      <c r="I759" s="9">
        <v>76</v>
      </c>
      <c r="J759" s="305"/>
      <c r="L759" s="83"/>
    </row>
    <row r="760" spans="1:12" ht="15.75">
      <c r="A760" s="17"/>
      <c r="B760" s="1"/>
      <c r="C760" s="1"/>
      <c r="D760" s="6" t="s">
        <v>13</v>
      </c>
      <c r="E760" s="10">
        <v>95</v>
      </c>
      <c r="F760" s="11">
        <v>100</v>
      </c>
      <c r="G760" s="11">
        <v>105</v>
      </c>
      <c r="H760" s="11">
        <v>110</v>
      </c>
      <c r="I760" s="12">
        <v>115</v>
      </c>
      <c r="J760" s="305"/>
      <c r="L760" s="83"/>
    </row>
    <row r="761" spans="1:12" ht="15.75">
      <c r="A761" s="17"/>
      <c r="B761" s="1"/>
      <c r="C761" s="1"/>
      <c r="D761" s="6" t="s">
        <v>15</v>
      </c>
      <c r="E761" s="10">
        <v>42</v>
      </c>
      <c r="F761" s="11">
        <v>44</v>
      </c>
      <c r="G761" s="11">
        <v>45</v>
      </c>
      <c r="H761" s="11">
        <v>47</v>
      </c>
      <c r="I761" s="12">
        <v>48</v>
      </c>
      <c r="J761" s="305"/>
      <c r="L761" s="83"/>
    </row>
    <row r="762" spans="1:12" ht="16.5" thickBot="1">
      <c r="A762" s="255"/>
      <c r="B762" s="1"/>
      <c r="C762" s="1"/>
      <c r="D762" s="6" t="s">
        <v>14</v>
      </c>
      <c r="E762" s="10">
        <v>18</v>
      </c>
      <c r="F762" s="11">
        <v>19</v>
      </c>
      <c r="G762" s="11">
        <v>20</v>
      </c>
      <c r="H762" s="11">
        <v>21</v>
      </c>
      <c r="I762" s="12">
        <v>22</v>
      </c>
      <c r="J762" s="306"/>
      <c r="L762" s="83"/>
    </row>
    <row r="763" spans="1:13" ht="13.5" thickBot="1">
      <c r="A763" s="256">
        <v>1218</v>
      </c>
      <c r="B763" s="257" t="s">
        <v>1201</v>
      </c>
      <c r="C763" s="1" t="s">
        <v>356</v>
      </c>
      <c r="D763" s="5" t="s">
        <v>17</v>
      </c>
      <c r="E763" s="40" t="s">
        <v>9</v>
      </c>
      <c r="F763" s="41" t="s">
        <v>10</v>
      </c>
      <c r="G763" s="41" t="s">
        <v>11</v>
      </c>
      <c r="H763" s="41" t="s">
        <v>12</v>
      </c>
      <c r="I763" s="42" t="s">
        <v>18</v>
      </c>
      <c r="J763" s="304" t="s">
        <v>114</v>
      </c>
      <c r="L763" s="82">
        <f>VLOOKUP(A763,Лист1!$A$4:$C$1600,3,FALSE)</f>
        <v>1229.661</v>
      </c>
      <c r="M763" s="82">
        <f>VLOOKUP(A763,Лист1!$A$4:$C$1600,2,FALSE)</f>
        <v>1359.0990000000002</v>
      </c>
    </row>
    <row r="764" spans="1:12" ht="15.75">
      <c r="A764" s="17"/>
      <c r="B764" s="43"/>
      <c r="C764" s="254"/>
      <c r="D764" s="6" t="s">
        <v>16</v>
      </c>
      <c r="E764" s="7">
        <v>68</v>
      </c>
      <c r="F764" s="8">
        <v>70</v>
      </c>
      <c r="G764" s="8">
        <v>72</v>
      </c>
      <c r="H764" s="8">
        <v>74</v>
      </c>
      <c r="I764" s="9"/>
      <c r="J764" s="305"/>
      <c r="L764" s="83"/>
    </row>
    <row r="765" spans="1:12" ht="15.75">
      <c r="A765" s="17"/>
      <c r="B765" s="1"/>
      <c r="C765" s="1"/>
      <c r="D765" s="6" t="s">
        <v>13</v>
      </c>
      <c r="E765" s="10">
        <v>95</v>
      </c>
      <c r="F765" s="11">
        <v>100</v>
      </c>
      <c r="G765" s="11">
        <v>105</v>
      </c>
      <c r="H765" s="11">
        <v>110</v>
      </c>
      <c r="I765" s="12"/>
      <c r="J765" s="305"/>
      <c r="L765" s="83"/>
    </row>
    <row r="766" spans="1:12" ht="15.75">
      <c r="A766" s="17"/>
      <c r="B766" s="1"/>
      <c r="C766" s="1"/>
      <c r="D766" s="6" t="s">
        <v>15</v>
      </c>
      <c r="E766" s="10">
        <v>42</v>
      </c>
      <c r="F766" s="11">
        <v>44</v>
      </c>
      <c r="G766" s="11">
        <v>45</v>
      </c>
      <c r="H766" s="11">
        <v>47</v>
      </c>
      <c r="I766" s="12"/>
      <c r="J766" s="305"/>
      <c r="L766" s="83"/>
    </row>
    <row r="767" spans="1:12" ht="16.5" thickBot="1">
      <c r="A767" s="255"/>
      <c r="B767" s="1"/>
      <c r="C767" s="1"/>
      <c r="D767" s="6" t="s">
        <v>14</v>
      </c>
      <c r="E767" s="13">
        <v>18.7</v>
      </c>
      <c r="F767" s="14">
        <v>19.4</v>
      </c>
      <c r="G767" s="14">
        <v>20</v>
      </c>
      <c r="H767" s="14">
        <v>20.8</v>
      </c>
      <c r="I767" s="12"/>
      <c r="J767" s="306"/>
      <c r="L767" s="83"/>
    </row>
    <row r="768" spans="1:13" ht="13.5" thickBot="1">
      <c r="A768" s="256">
        <v>1219</v>
      </c>
      <c r="B768" s="257" t="s">
        <v>1202</v>
      </c>
      <c r="C768" s="1" t="s">
        <v>356</v>
      </c>
      <c r="D768" s="5" t="s">
        <v>17</v>
      </c>
      <c r="E768" s="40" t="s">
        <v>9</v>
      </c>
      <c r="F768" s="41" t="s">
        <v>10</v>
      </c>
      <c r="G768" s="41" t="s">
        <v>11</v>
      </c>
      <c r="H768" s="41" t="s">
        <v>12</v>
      </c>
      <c r="I768" s="42" t="s">
        <v>18</v>
      </c>
      <c r="J768" s="307" t="s">
        <v>74</v>
      </c>
      <c r="L768" s="82">
        <f>VLOOKUP(A768,Лист1!$A$4:$C$1600,3,FALSE)</f>
        <v>984.5039999999999</v>
      </c>
      <c r="M768" s="82">
        <f>VLOOKUP(A768,Лист1!$A$4:$C$1600,2,FALSE)</f>
        <v>1088.136</v>
      </c>
    </row>
    <row r="769" spans="1:12" ht="15.75">
      <c r="A769" s="17"/>
      <c r="B769" s="43"/>
      <c r="C769" s="254"/>
      <c r="D769" s="6" t="s">
        <v>16</v>
      </c>
      <c r="E769" s="7">
        <v>68</v>
      </c>
      <c r="F769" s="8">
        <v>70</v>
      </c>
      <c r="G769" s="8">
        <v>72</v>
      </c>
      <c r="H769" s="8">
        <v>74</v>
      </c>
      <c r="I769" s="9"/>
      <c r="J769" s="305"/>
      <c r="L769" s="83"/>
    </row>
    <row r="770" spans="1:12" ht="15.75">
      <c r="A770" s="17"/>
      <c r="B770" s="1"/>
      <c r="C770" s="1"/>
      <c r="D770" s="6" t="s">
        <v>13</v>
      </c>
      <c r="E770" s="10">
        <v>95</v>
      </c>
      <c r="F770" s="11">
        <v>100</v>
      </c>
      <c r="G770" s="11">
        <v>105</v>
      </c>
      <c r="H770" s="11">
        <v>110</v>
      </c>
      <c r="I770" s="12"/>
      <c r="J770" s="305"/>
      <c r="L770" s="83"/>
    </row>
    <row r="771" spans="1:12" ht="15.75">
      <c r="A771" s="17"/>
      <c r="B771" s="1"/>
      <c r="C771" s="1"/>
      <c r="D771" s="6" t="s">
        <v>15</v>
      </c>
      <c r="E771" s="10">
        <v>42</v>
      </c>
      <c r="F771" s="11">
        <v>44</v>
      </c>
      <c r="G771" s="11">
        <v>45</v>
      </c>
      <c r="H771" s="11">
        <v>47</v>
      </c>
      <c r="I771" s="12"/>
      <c r="J771" s="305"/>
      <c r="L771" s="83"/>
    </row>
    <row r="772" spans="1:12" ht="16.5" thickBot="1">
      <c r="A772" s="255"/>
      <c r="B772" s="1"/>
      <c r="C772" s="1"/>
      <c r="D772" s="6" t="s">
        <v>14</v>
      </c>
      <c r="E772" s="13">
        <v>18.7</v>
      </c>
      <c r="F772" s="14">
        <v>19.4</v>
      </c>
      <c r="G772" s="14">
        <v>20</v>
      </c>
      <c r="H772" s="14">
        <v>20.8</v>
      </c>
      <c r="I772" s="12"/>
      <c r="J772" s="306"/>
      <c r="L772" s="83"/>
    </row>
    <row r="773" spans="1:13" ht="13.5" thickBot="1">
      <c r="A773" s="256">
        <v>1220</v>
      </c>
      <c r="B773" s="257" t="s">
        <v>1203</v>
      </c>
      <c r="C773" s="1" t="s">
        <v>1204</v>
      </c>
      <c r="D773" s="5" t="s">
        <v>17</v>
      </c>
      <c r="E773" s="40" t="s">
        <v>9</v>
      </c>
      <c r="F773" s="41" t="s">
        <v>10</v>
      </c>
      <c r="G773" s="41" t="s">
        <v>11</v>
      </c>
      <c r="H773" s="41" t="s">
        <v>12</v>
      </c>
      <c r="I773" s="42" t="s">
        <v>18</v>
      </c>
      <c r="J773" s="304" t="s">
        <v>1205</v>
      </c>
      <c r="L773" s="82">
        <f>VLOOKUP(A773,Лист1!$A$4:$C$1600,3,FALSE)</f>
        <v>792.642</v>
      </c>
      <c r="M773" s="82">
        <f>VLOOKUP(A773,Лист1!$A$4:$C$1600,2,FALSE)</f>
        <v>876.078</v>
      </c>
    </row>
    <row r="774" spans="1:12" ht="15.75">
      <c r="A774" s="17"/>
      <c r="B774" s="43"/>
      <c r="C774" s="254"/>
      <c r="D774" s="6" t="s">
        <v>16</v>
      </c>
      <c r="E774" s="7">
        <v>65</v>
      </c>
      <c r="F774" s="8">
        <v>67</v>
      </c>
      <c r="G774" s="8">
        <v>68</v>
      </c>
      <c r="H774" s="8">
        <v>70</v>
      </c>
      <c r="I774" s="9"/>
      <c r="J774" s="305"/>
      <c r="L774" s="83"/>
    </row>
    <row r="775" spans="1:12" ht="15.75">
      <c r="A775" s="17"/>
      <c r="B775" s="1"/>
      <c r="C775" s="1"/>
      <c r="D775" s="6" t="s">
        <v>13</v>
      </c>
      <c r="E775" s="10">
        <v>94</v>
      </c>
      <c r="F775" s="11">
        <v>98</v>
      </c>
      <c r="G775" s="11">
        <v>102</v>
      </c>
      <c r="H775" s="11">
        <v>106</v>
      </c>
      <c r="I775" s="12"/>
      <c r="J775" s="305"/>
      <c r="L775" s="83"/>
    </row>
    <row r="776" spans="1:12" ht="15.75">
      <c r="A776" s="17"/>
      <c r="B776" s="1"/>
      <c r="C776" s="1"/>
      <c r="D776" s="6" t="s">
        <v>15</v>
      </c>
      <c r="E776" s="10">
        <v>42</v>
      </c>
      <c r="F776" s="11">
        <v>43</v>
      </c>
      <c r="G776" s="11">
        <v>44</v>
      </c>
      <c r="H776" s="11">
        <v>45</v>
      </c>
      <c r="I776" s="12"/>
      <c r="J776" s="305"/>
      <c r="L776" s="83"/>
    </row>
    <row r="777" spans="1:12" ht="16.5" thickBot="1">
      <c r="A777" s="255"/>
      <c r="B777" s="1"/>
      <c r="C777" s="1"/>
      <c r="D777" s="6" t="s">
        <v>14</v>
      </c>
      <c r="E777" s="10">
        <v>18</v>
      </c>
      <c r="F777" s="11">
        <v>18</v>
      </c>
      <c r="G777" s="11">
        <v>19</v>
      </c>
      <c r="H777" s="11">
        <v>20</v>
      </c>
      <c r="I777" s="12"/>
      <c r="J777" s="306"/>
      <c r="L777" s="83"/>
    </row>
    <row r="778" spans="1:13" ht="13.5" thickBot="1">
      <c r="A778" s="256">
        <v>1221</v>
      </c>
      <c r="B778" s="257" t="s">
        <v>565</v>
      </c>
      <c r="C778" s="1" t="s">
        <v>356</v>
      </c>
      <c r="D778" s="5" t="s">
        <v>17</v>
      </c>
      <c r="E778" s="40" t="s">
        <v>9</v>
      </c>
      <c r="F778" s="41" t="s">
        <v>10</v>
      </c>
      <c r="G778" s="41" t="s">
        <v>11</v>
      </c>
      <c r="H778" s="41" t="s">
        <v>12</v>
      </c>
      <c r="I778" s="42" t="s">
        <v>18</v>
      </c>
      <c r="J778" s="304" t="s">
        <v>564</v>
      </c>
      <c r="L778" s="82">
        <f>VLOOKUP(A778,Лист1!$A$4:$C$1600,3,FALSE)</f>
        <v>1080.435</v>
      </c>
      <c r="M778" s="82">
        <f>VLOOKUP(A778,Лист1!$A$4:$C$1600,2,FALSE)</f>
        <v>1194.165</v>
      </c>
    </row>
    <row r="779" spans="1:12" ht="15.75">
      <c r="A779" s="17"/>
      <c r="B779" s="43"/>
      <c r="C779" s="254"/>
      <c r="D779" s="6" t="s">
        <v>16</v>
      </c>
      <c r="E779" s="7">
        <v>68</v>
      </c>
      <c r="F779" s="8">
        <v>70</v>
      </c>
      <c r="G779" s="8">
        <v>72</v>
      </c>
      <c r="H779" s="8">
        <v>74</v>
      </c>
      <c r="I779" s="9"/>
      <c r="J779" s="305"/>
      <c r="L779" s="83"/>
    </row>
    <row r="780" spans="1:12" ht="15.75">
      <c r="A780" s="17"/>
      <c r="B780" s="1"/>
      <c r="C780" s="1"/>
      <c r="D780" s="6" t="s">
        <v>13</v>
      </c>
      <c r="E780" s="10">
        <v>95</v>
      </c>
      <c r="F780" s="11">
        <v>100</v>
      </c>
      <c r="G780" s="11">
        <v>105</v>
      </c>
      <c r="H780" s="11">
        <v>110</v>
      </c>
      <c r="I780" s="12"/>
      <c r="J780" s="305"/>
      <c r="L780" s="83"/>
    </row>
    <row r="781" spans="1:12" ht="15.75">
      <c r="A781" s="17"/>
      <c r="B781" s="1"/>
      <c r="C781" s="1"/>
      <c r="D781" s="6" t="s">
        <v>15</v>
      </c>
      <c r="E781" s="10">
        <v>42</v>
      </c>
      <c r="F781" s="11">
        <v>44</v>
      </c>
      <c r="G781" s="11">
        <v>45</v>
      </c>
      <c r="H781" s="11">
        <v>47</v>
      </c>
      <c r="I781" s="12"/>
      <c r="J781" s="305"/>
      <c r="L781" s="83"/>
    </row>
    <row r="782" spans="1:12" ht="16.5" thickBot="1">
      <c r="A782" s="255"/>
      <c r="B782" s="1"/>
      <c r="C782" s="1"/>
      <c r="D782" s="6" t="s">
        <v>14</v>
      </c>
      <c r="E782" s="13">
        <v>18.7</v>
      </c>
      <c r="F782" s="14">
        <v>19.4</v>
      </c>
      <c r="G782" s="14">
        <v>20</v>
      </c>
      <c r="H782" s="14">
        <v>20.8</v>
      </c>
      <c r="I782" s="12"/>
      <c r="J782" s="306"/>
      <c r="L782" s="83"/>
    </row>
    <row r="783" spans="1:13" ht="13.5" thickBot="1">
      <c r="A783" s="256">
        <v>1222</v>
      </c>
      <c r="B783" s="257" t="s">
        <v>1206</v>
      </c>
      <c r="C783" s="1" t="s">
        <v>356</v>
      </c>
      <c r="D783" s="5" t="s">
        <v>17</v>
      </c>
      <c r="E783" s="40" t="s">
        <v>9</v>
      </c>
      <c r="F783" s="41" t="s">
        <v>10</v>
      </c>
      <c r="G783" s="41" t="s">
        <v>11</v>
      </c>
      <c r="H783" s="41" t="s">
        <v>12</v>
      </c>
      <c r="I783" s="42" t="s">
        <v>18</v>
      </c>
      <c r="J783" s="304" t="s">
        <v>275</v>
      </c>
      <c r="L783" s="82">
        <f>VLOOKUP(A783,Лист1!$A$4:$C$1600,3,FALSE)</f>
        <v>696.7109999999999</v>
      </c>
      <c r="M783" s="82">
        <f>VLOOKUP(A783,Лист1!$A$4:$C$1600,2,FALSE)</f>
        <v>770.049</v>
      </c>
    </row>
    <row r="784" spans="1:12" ht="15.75">
      <c r="A784" s="17"/>
      <c r="B784" s="43"/>
      <c r="C784" s="254"/>
      <c r="D784" s="6" t="s">
        <v>16</v>
      </c>
      <c r="E784" s="7">
        <v>66</v>
      </c>
      <c r="F784" s="8">
        <v>68</v>
      </c>
      <c r="G784" s="8">
        <v>70</v>
      </c>
      <c r="H784" s="8">
        <v>72</v>
      </c>
      <c r="I784" s="9"/>
      <c r="J784" s="305"/>
      <c r="L784" s="83"/>
    </row>
    <row r="785" spans="1:12" ht="15.75">
      <c r="A785" s="17"/>
      <c r="B785" s="1"/>
      <c r="C785" s="1"/>
      <c r="D785" s="6" t="s">
        <v>13</v>
      </c>
      <c r="E785" s="10">
        <v>90</v>
      </c>
      <c r="F785" s="11">
        <v>94</v>
      </c>
      <c r="G785" s="11">
        <v>98</v>
      </c>
      <c r="H785" s="11">
        <v>102</v>
      </c>
      <c r="I785" s="12"/>
      <c r="J785" s="305"/>
      <c r="L785" s="83"/>
    </row>
    <row r="786" spans="1:12" ht="15.75">
      <c r="A786" s="17"/>
      <c r="B786" s="1"/>
      <c r="C786" s="1"/>
      <c r="D786" s="6" t="s">
        <v>15</v>
      </c>
      <c r="E786" s="10">
        <v>38</v>
      </c>
      <c r="F786" s="11">
        <v>39</v>
      </c>
      <c r="G786" s="11">
        <v>40</v>
      </c>
      <c r="H786" s="11">
        <v>41</v>
      </c>
      <c r="I786" s="12"/>
      <c r="J786" s="305"/>
      <c r="L786" s="83"/>
    </row>
    <row r="787" spans="1:12" ht="16.5" thickBot="1">
      <c r="A787" s="255"/>
      <c r="B787" s="1"/>
      <c r="C787" s="1"/>
      <c r="D787" s="6" t="s">
        <v>14</v>
      </c>
      <c r="E787" s="10">
        <v>16</v>
      </c>
      <c r="F787" s="11">
        <v>17</v>
      </c>
      <c r="G787" s="11">
        <v>18</v>
      </c>
      <c r="H787" s="11">
        <v>19</v>
      </c>
      <c r="I787" s="12"/>
      <c r="J787" s="306"/>
      <c r="L787" s="83"/>
    </row>
    <row r="788" spans="1:13" ht="13.5" thickBot="1">
      <c r="A788" s="256">
        <v>1223</v>
      </c>
      <c r="B788" s="257" t="s">
        <v>1207</v>
      </c>
      <c r="C788" s="1" t="s">
        <v>465</v>
      </c>
      <c r="D788" s="5" t="s">
        <v>17</v>
      </c>
      <c r="E788" s="40" t="s">
        <v>9</v>
      </c>
      <c r="F788" s="41" t="s">
        <v>10</v>
      </c>
      <c r="G788" s="41" t="s">
        <v>11</v>
      </c>
      <c r="H788" s="41" t="s">
        <v>12</v>
      </c>
      <c r="I788" s="42" t="s">
        <v>18</v>
      </c>
      <c r="J788" s="304" t="s">
        <v>564</v>
      </c>
      <c r="L788" s="82">
        <f>VLOOKUP(A788,Лист1!$A$4:$C$1600,3,FALSE)</f>
        <v>792.642</v>
      </c>
      <c r="M788" s="82">
        <f>VLOOKUP(A788,Лист1!$A$4:$C$1600,2,FALSE)</f>
        <v>876.078</v>
      </c>
    </row>
    <row r="789" spans="1:12" ht="15.75">
      <c r="A789" s="17"/>
      <c r="B789" s="43"/>
      <c r="C789" s="254"/>
      <c r="D789" s="6" t="s">
        <v>16</v>
      </c>
      <c r="E789" s="7">
        <v>68</v>
      </c>
      <c r="F789" s="8">
        <v>70</v>
      </c>
      <c r="G789" s="8">
        <v>72</v>
      </c>
      <c r="H789" s="8">
        <v>74</v>
      </c>
      <c r="I789" s="9"/>
      <c r="J789" s="305"/>
      <c r="L789" s="83"/>
    </row>
    <row r="790" spans="1:12" ht="15.75">
      <c r="A790" s="17"/>
      <c r="B790" s="1"/>
      <c r="C790" s="1"/>
      <c r="D790" s="6" t="s">
        <v>13</v>
      </c>
      <c r="E790" s="10">
        <v>96</v>
      </c>
      <c r="F790" s="11">
        <v>100</v>
      </c>
      <c r="G790" s="11">
        <v>104</v>
      </c>
      <c r="H790" s="11">
        <v>108</v>
      </c>
      <c r="I790" s="12"/>
      <c r="J790" s="305"/>
      <c r="L790" s="83"/>
    </row>
    <row r="791" spans="1:12" ht="15.75">
      <c r="A791" s="17"/>
      <c r="B791" s="1"/>
      <c r="C791" s="1"/>
      <c r="D791" s="6" t="s">
        <v>15</v>
      </c>
      <c r="E791" s="10">
        <v>43</v>
      </c>
      <c r="F791" s="11">
        <v>44</v>
      </c>
      <c r="G791" s="11">
        <v>46</v>
      </c>
      <c r="H791" s="11">
        <v>47</v>
      </c>
      <c r="I791" s="12"/>
      <c r="J791" s="305"/>
      <c r="L791" s="83"/>
    </row>
    <row r="792" spans="1:12" ht="15.75">
      <c r="A792" s="255"/>
      <c r="B792" s="1"/>
      <c r="C792" s="1"/>
      <c r="D792" s="6" t="s">
        <v>14</v>
      </c>
      <c r="E792" s="10">
        <v>18</v>
      </c>
      <c r="F792" s="11">
        <v>19</v>
      </c>
      <c r="G792" s="11">
        <v>20</v>
      </c>
      <c r="H792" s="11">
        <v>21</v>
      </c>
      <c r="I792" s="12"/>
      <c r="J792" s="306"/>
      <c r="L792" s="83"/>
    </row>
  </sheetData>
  <sheetProtection/>
  <autoFilter ref="A1:K687"/>
  <mergeCells count="158">
    <mergeCell ref="J3:J7"/>
    <mergeCell ref="J18:J22"/>
    <mergeCell ref="J13:J17"/>
    <mergeCell ref="J43:J47"/>
    <mergeCell ref="J23:J27"/>
    <mergeCell ref="J38:J42"/>
    <mergeCell ref="J33:J37"/>
    <mergeCell ref="J28:J32"/>
    <mergeCell ref="J48:J52"/>
    <mergeCell ref="J58:J62"/>
    <mergeCell ref="J53:J57"/>
    <mergeCell ref="J8:J12"/>
    <mergeCell ref="J78:J82"/>
    <mergeCell ref="J73:J77"/>
    <mergeCell ref="J88:J92"/>
    <mergeCell ref="J93:J97"/>
    <mergeCell ref="J83:J87"/>
    <mergeCell ref="J63:J67"/>
    <mergeCell ref="J68:J72"/>
    <mergeCell ref="J118:J122"/>
    <mergeCell ref="J123:J127"/>
    <mergeCell ref="J128:J132"/>
    <mergeCell ref="J133:J137"/>
    <mergeCell ref="J98:J102"/>
    <mergeCell ref="J103:J107"/>
    <mergeCell ref="J108:J112"/>
    <mergeCell ref="J113:J117"/>
    <mergeCell ref="J153:J157"/>
    <mergeCell ref="J158:J162"/>
    <mergeCell ref="J163:J167"/>
    <mergeCell ref="J138:J142"/>
    <mergeCell ref="J143:J147"/>
    <mergeCell ref="J148:J152"/>
    <mergeCell ref="J188:J192"/>
    <mergeCell ref="J193:J197"/>
    <mergeCell ref="J198:J202"/>
    <mergeCell ref="J168:J172"/>
    <mergeCell ref="J173:J177"/>
    <mergeCell ref="J178:J182"/>
    <mergeCell ref="J183:J187"/>
    <mergeCell ref="J203:J207"/>
    <mergeCell ref="J208:J212"/>
    <mergeCell ref="J213:J217"/>
    <mergeCell ref="J233:J237"/>
    <mergeCell ref="J238:J242"/>
    <mergeCell ref="J218:J222"/>
    <mergeCell ref="J223:J227"/>
    <mergeCell ref="J228:J232"/>
    <mergeCell ref="J253:J257"/>
    <mergeCell ref="J258:J262"/>
    <mergeCell ref="J263:J267"/>
    <mergeCell ref="J268:J272"/>
    <mergeCell ref="J273:J277"/>
    <mergeCell ref="J243:J247"/>
    <mergeCell ref="J248:J252"/>
    <mergeCell ref="J278:J282"/>
    <mergeCell ref="J283:J287"/>
    <mergeCell ref="J288:J292"/>
    <mergeCell ref="J293:J297"/>
    <mergeCell ref="J298:J302"/>
    <mergeCell ref="J303:J307"/>
    <mergeCell ref="J308:J312"/>
    <mergeCell ref="J313:J317"/>
    <mergeCell ref="J318:J322"/>
    <mergeCell ref="J323:J327"/>
    <mergeCell ref="J328:J332"/>
    <mergeCell ref="J333:J337"/>
    <mergeCell ref="J338:J342"/>
    <mergeCell ref="J343:J347"/>
    <mergeCell ref="J348:J352"/>
    <mergeCell ref="J353:J357"/>
    <mergeCell ref="J358:J362"/>
    <mergeCell ref="J363:J367"/>
    <mergeCell ref="J368:J372"/>
    <mergeCell ref="J373:J377"/>
    <mergeCell ref="J378:J382"/>
    <mergeCell ref="J383:J387"/>
    <mergeCell ref="J388:J392"/>
    <mergeCell ref="J393:J397"/>
    <mergeCell ref="J398:J402"/>
    <mergeCell ref="J403:J407"/>
    <mergeCell ref="J408:J412"/>
    <mergeCell ref="J413:J417"/>
    <mergeCell ref="J418:J422"/>
    <mergeCell ref="J423:J427"/>
    <mergeCell ref="J428:J432"/>
    <mergeCell ref="J433:J437"/>
    <mergeCell ref="J438:J442"/>
    <mergeCell ref="J443:J447"/>
    <mergeCell ref="J448:J452"/>
    <mergeCell ref="J453:J457"/>
    <mergeCell ref="J458:J462"/>
    <mergeCell ref="J463:J467"/>
    <mergeCell ref="J468:J472"/>
    <mergeCell ref="J473:J477"/>
    <mergeCell ref="J478:J482"/>
    <mergeCell ref="J483:J487"/>
    <mergeCell ref="J488:J492"/>
    <mergeCell ref="J493:J497"/>
    <mergeCell ref="J498:J502"/>
    <mergeCell ref="J503:J507"/>
    <mergeCell ref="J508:J512"/>
    <mergeCell ref="J513:J517"/>
    <mergeCell ref="J518:J522"/>
    <mergeCell ref="J523:J527"/>
    <mergeCell ref="J528:J532"/>
    <mergeCell ref="J533:J537"/>
    <mergeCell ref="J538:J542"/>
    <mergeCell ref="J543:J547"/>
    <mergeCell ref="J548:J552"/>
    <mergeCell ref="J553:J557"/>
    <mergeCell ref="J558:J562"/>
    <mergeCell ref="J563:J567"/>
    <mergeCell ref="J568:J572"/>
    <mergeCell ref="J573:J577"/>
    <mergeCell ref="J578:J582"/>
    <mergeCell ref="J583:J587"/>
    <mergeCell ref="J588:J592"/>
    <mergeCell ref="J593:J597"/>
    <mergeCell ref="J598:J602"/>
    <mergeCell ref="J658:J662"/>
    <mergeCell ref="J603:J607"/>
    <mergeCell ref="J608:J612"/>
    <mergeCell ref="J613:J617"/>
    <mergeCell ref="J618:J622"/>
    <mergeCell ref="J623:J627"/>
    <mergeCell ref="J628:J632"/>
    <mergeCell ref="J663:J667"/>
    <mergeCell ref="J668:J672"/>
    <mergeCell ref="J673:J677"/>
    <mergeCell ref="J678:J682"/>
    <mergeCell ref="J683:J687"/>
    <mergeCell ref="J633:J637"/>
    <mergeCell ref="J638:J642"/>
    <mergeCell ref="J643:J647"/>
    <mergeCell ref="J648:J652"/>
    <mergeCell ref="J653:J657"/>
    <mergeCell ref="J688:J692"/>
    <mergeCell ref="J693:J697"/>
    <mergeCell ref="J698:J702"/>
    <mergeCell ref="J703:J707"/>
    <mergeCell ref="J708:J712"/>
    <mergeCell ref="J713:J717"/>
    <mergeCell ref="J718:J722"/>
    <mergeCell ref="J723:J727"/>
    <mergeCell ref="J728:J732"/>
    <mergeCell ref="J733:J737"/>
    <mergeCell ref="J738:J742"/>
    <mergeCell ref="J743:J747"/>
    <mergeCell ref="J778:J782"/>
    <mergeCell ref="J783:J787"/>
    <mergeCell ref="J788:J792"/>
    <mergeCell ref="J748:J752"/>
    <mergeCell ref="J753:J757"/>
    <mergeCell ref="J758:J762"/>
    <mergeCell ref="J763:J767"/>
    <mergeCell ref="J768:J772"/>
    <mergeCell ref="J773:J7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16" sqref="M16"/>
    </sheetView>
  </sheetViews>
  <sheetFormatPr defaultColWidth="9.00390625" defaultRowHeight="12.75"/>
  <cols>
    <col min="1" max="1" width="6.875" style="0" customWidth="1"/>
    <col min="2" max="2" width="11.875" style="0" customWidth="1"/>
    <col min="3" max="3" width="38.875" style="0" customWidth="1"/>
    <col min="4" max="4" width="8.375" style="0" customWidth="1"/>
    <col min="5" max="5" width="5.875" style="0" customWidth="1"/>
    <col min="6" max="6" width="6.25390625" style="0" customWidth="1"/>
    <col min="7" max="7" width="4.75390625" style="0" customWidth="1"/>
    <col min="8" max="8" width="7.625" style="0" customWidth="1"/>
    <col min="9" max="9" width="6.00390625" style="0" customWidth="1"/>
    <col min="10" max="10" width="22.25390625" style="0" customWidth="1"/>
    <col min="11" max="11" width="22.75390625" style="0" customWidth="1"/>
    <col min="12" max="12" width="21.875" style="0" customWidth="1"/>
  </cols>
  <sheetData>
    <row r="1" spans="1:11" ht="48.75" customHeight="1" thickBot="1">
      <c r="A1" s="34" t="s">
        <v>101</v>
      </c>
      <c r="B1" s="23" t="s">
        <v>60</v>
      </c>
      <c r="C1" s="19" t="s">
        <v>20</v>
      </c>
      <c r="D1" s="4"/>
      <c r="E1" s="2" t="s">
        <v>21</v>
      </c>
      <c r="F1" s="3"/>
      <c r="G1" s="3"/>
      <c r="H1" s="3"/>
      <c r="I1" s="3"/>
      <c r="J1" s="22" t="s">
        <v>19</v>
      </c>
      <c r="K1" s="24" t="s">
        <v>22</v>
      </c>
    </row>
    <row r="2" spans="1:12" ht="33.75" customHeight="1" thickBot="1">
      <c r="A2" s="165"/>
      <c r="B2" s="165"/>
      <c r="C2" s="165" t="s">
        <v>572</v>
      </c>
      <c r="D2" s="165"/>
      <c r="E2" s="165"/>
      <c r="F2" s="165"/>
      <c r="G2" s="165"/>
      <c r="H2" s="165"/>
      <c r="I2" s="165"/>
      <c r="J2" s="165"/>
      <c r="K2" s="21" t="str">
        <f>'Фут кор рук'!L2</f>
        <v>Цена по курсу 57 руб</v>
      </c>
      <c r="L2" s="21" t="str">
        <f>'Фут кор рук'!M2</f>
        <v>Цена по курсу 63 руб</v>
      </c>
    </row>
    <row r="3" spans="1:12" ht="13.5" thickBot="1">
      <c r="A3" s="71">
        <v>271</v>
      </c>
      <c r="B3" s="150" t="s">
        <v>619</v>
      </c>
      <c r="C3" s="48" t="s">
        <v>638</v>
      </c>
      <c r="D3" s="39" t="s">
        <v>17</v>
      </c>
      <c r="E3" s="40" t="s">
        <v>9</v>
      </c>
      <c r="F3" s="41" t="s">
        <v>10</v>
      </c>
      <c r="G3" s="41" t="s">
        <v>11</v>
      </c>
      <c r="H3" s="41" t="s">
        <v>12</v>
      </c>
      <c r="I3" s="42" t="s">
        <v>18</v>
      </c>
      <c r="J3" s="267" t="s">
        <v>74</v>
      </c>
      <c r="K3" s="82">
        <f>VLOOKUP(A3,Лист1!$A$4:$C$1450,3,FALSE)</f>
        <v>3612.432</v>
      </c>
      <c r="L3" s="82">
        <f>VLOOKUP(A3,Лист1!$A$4:$C$1450,2,FALSE)</f>
        <v>3992.688</v>
      </c>
    </row>
    <row r="4" spans="1:11" ht="12.75">
      <c r="A4" s="87"/>
      <c r="B4" s="75"/>
      <c r="C4" s="88"/>
      <c r="D4" s="6" t="s">
        <v>306</v>
      </c>
      <c r="E4" s="7">
        <v>170</v>
      </c>
      <c r="F4" s="8">
        <v>175</v>
      </c>
      <c r="G4" s="8">
        <v>180</v>
      </c>
      <c r="H4" s="8">
        <v>185</v>
      </c>
      <c r="I4" s="9">
        <v>190</v>
      </c>
      <c r="J4" s="272"/>
      <c r="K4" s="83"/>
    </row>
    <row r="5" spans="1:11" ht="12.75">
      <c r="A5" s="72"/>
      <c r="B5" s="73"/>
      <c r="C5" s="74"/>
      <c r="D5" s="6" t="s">
        <v>16</v>
      </c>
      <c r="E5" s="7">
        <v>72</v>
      </c>
      <c r="F5" s="8">
        <v>74</v>
      </c>
      <c r="G5" s="8">
        <v>76</v>
      </c>
      <c r="H5" s="8">
        <v>78</v>
      </c>
      <c r="I5" s="9">
        <v>80</v>
      </c>
      <c r="J5" s="268"/>
      <c r="K5" s="83"/>
    </row>
    <row r="6" spans="1:11" ht="12.75">
      <c r="A6" s="72"/>
      <c r="B6" s="73"/>
      <c r="C6" s="45"/>
      <c r="D6" s="6" t="s">
        <v>13</v>
      </c>
      <c r="E6" s="10">
        <v>108</v>
      </c>
      <c r="F6" s="11">
        <v>112</v>
      </c>
      <c r="G6" s="11">
        <v>116</v>
      </c>
      <c r="H6" s="11">
        <v>120</v>
      </c>
      <c r="I6" s="12">
        <v>124</v>
      </c>
      <c r="J6" s="268"/>
      <c r="K6" s="83"/>
    </row>
    <row r="7" spans="1:11" ht="12.75">
      <c r="A7" s="72"/>
      <c r="B7" s="73"/>
      <c r="C7" s="45"/>
      <c r="D7" s="6" t="s">
        <v>15</v>
      </c>
      <c r="E7" s="10">
        <v>45</v>
      </c>
      <c r="F7" s="11">
        <v>46</v>
      </c>
      <c r="G7" s="11">
        <v>47</v>
      </c>
      <c r="H7" s="11">
        <v>48</v>
      </c>
      <c r="I7" s="12">
        <v>49</v>
      </c>
      <c r="J7" s="268"/>
      <c r="K7" s="83"/>
    </row>
    <row r="8" spans="1:11" ht="16.5" thickBot="1">
      <c r="A8" s="72"/>
      <c r="B8" s="53"/>
      <c r="C8" s="1"/>
      <c r="D8" s="6" t="s">
        <v>14</v>
      </c>
      <c r="E8" s="13">
        <v>60</v>
      </c>
      <c r="F8" s="14">
        <v>61</v>
      </c>
      <c r="G8" s="14">
        <v>62</v>
      </c>
      <c r="H8" s="14">
        <v>63</v>
      </c>
      <c r="I8" s="15">
        <v>64</v>
      </c>
      <c r="J8" s="269"/>
      <c r="K8" s="96"/>
    </row>
    <row r="9" spans="1:12" ht="13.5" thickBot="1">
      <c r="A9" s="179">
        <v>273</v>
      </c>
      <c r="B9" s="177" t="s">
        <v>645</v>
      </c>
      <c r="C9" s="178" t="s">
        <v>646</v>
      </c>
      <c r="D9" s="39" t="s">
        <v>17</v>
      </c>
      <c r="E9" s="40" t="s">
        <v>9</v>
      </c>
      <c r="F9" s="41" t="s">
        <v>10</v>
      </c>
      <c r="G9" s="41" t="s">
        <v>11</v>
      </c>
      <c r="H9" s="41" t="s">
        <v>12</v>
      </c>
      <c r="I9" s="42" t="s">
        <v>18</v>
      </c>
      <c r="J9" s="267" t="s">
        <v>647</v>
      </c>
      <c r="K9" s="82">
        <f>VLOOKUP(A9,Лист1!$A$4:$C$1450,3,FALSE)</f>
        <v>1482.0569999999998</v>
      </c>
      <c r="L9" s="82">
        <f>VLOOKUP(A9,Лист1!$A$4:$C$1450,2,FALSE)</f>
        <v>1638.063</v>
      </c>
    </row>
    <row r="10" spans="1:11" ht="12.75">
      <c r="A10" s="87"/>
      <c r="B10" s="75"/>
      <c r="C10" s="88"/>
      <c r="D10" s="6" t="s">
        <v>306</v>
      </c>
      <c r="E10" s="7"/>
      <c r="F10" s="8"/>
      <c r="G10" s="8"/>
      <c r="H10" s="8"/>
      <c r="I10" s="9"/>
      <c r="J10" s="272"/>
      <c r="K10" s="83"/>
    </row>
    <row r="11" spans="1:11" ht="12.75">
      <c r="A11" s="72"/>
      <c r="B11" s="73"/>
      <c r="C11" s="151"/>
      <c r="D11" s="6" t="s">
        <v>16</v>
      </c>
      <c r="E11" s="7">
        <v>63</v>
      </c>
      <c r="F11" s="8">
        <v>65</v>
      </c>
      <c r="G11" s="8">
        <v>67</v>
      </c>
      <c r="H11" s="8">
        <v>69</v>
      </c>
      <c r="I11" s="9"/>
      <c r="J11" s="268"/>
      <c r="K11" s="83"/>
    </row>
    <row r="12" spans="1:11" ht="12.75">
      <c r="A12" s="72"/>
      <c r="B12" s="73"/>
      <c r="C12" s="45"/>
      <c r="D12" s="6" t="s">
        <v>13</v>
      </c>
      <c r="E12" s="10">
        <v>96</v>
      </c>
      <c r="F12" s="11">
        <v>100</v>
      </c>
      <c r="G12" s="11">
        <v>104</v>
      </c>
      <c r="H12" s="11">
        <v>108</v>
      </c>
      <c r="I12" s="12"/>
      <c r="J12" s="268"/>
      <c r="K12" s="83"/>
    </row>
    <row r="13" spans="1:11" ht="12.75">
      <c r="A13" s="72"/>
      <c r="B13" s="73"/>
      <c r="C13" s="45"/>
      <c r="D13" s="6" t="s">
        <v>15</v>
      </c>
      <c r="E13" s="10">
        <v>41</v>
      </c>
      <c r="F13" s="11">
        <v>42.5</v>
      </c>
      <c r="G13" s="11">
        <v>44</v>
      </c>
      <c r="H13" s="11">
        <v>45.5</v>
      </c>
      <c r="I13" s="12"/>
      <c r="J13" s="268"/>
      <c r="K13" s="83"/>
    </row>
    <row r="14" spans="1:11" ht="16.5" thickBot="1">
      <c r="A14" s="72"/>
      <c r="B14" s="53"/>
      <c r="C14" s="1"/>
      <c r="D14" s="6" t="s">
        <v>14</v>
      </c>
      <c r="E14" s="13">
        <v>58.5</v>
      </c>
      <c r="F14" s="14">
        <v>60</v>
      </c>
      <c r="G14" s="14">
        <v>61.5</v>
      </c>
      <c r="H14" s="14">
        <v>63</v>
      </c>
      <c r="I14" s="15"/>
      <c r="J14" s="269"/>
      <c r="K14" s="96"/>
    </row>
    <row r="15" spans="1:12" ht="13.5" thickBot="1">
      <c r="A15" s="179">
        <v>275</v>
      </c>
      <c r="B15" s="180">
        <v>1306</v>
      </c>
      <c r="C15" s="48" t="s">
        <v>648</v>
      </c>
      <c r="D15" s="39" t="s">
        <v>17</v>
      </c>
      <c r="E15" s="40" t="s">
        <v>9</v>
      </c>
      <c r="F15" s="41" t="s">
        <v>10</v>
      </c>
      <c r="G15" s="41" t="s">
        <v>11</v>
      </c>
      <c r="H15" s="41" t="s">
        <v>12</v>
      </c>
      <c r="I15" s="42" t="s">
        <v>18</v>
      </c>
      <c r="J15" s="267" t="s">
        <v>767</v>
      </c>
      <c r="K15" s="82">
        <f>VLOOKUP(A15,Лист1!$A$4:$C$1450,3,FALSE)</f>
        <v>2158.9320000000002</v>
      </c>
      <c r="L15" s="82">
        <f>VLOOKUP(A15,Лист1!$A$4:$C$1450,2,FALSE)</f>
        <v>2386.188</v>
      </c>
    </row>
    <row r="16" spans="1:11" ht="12.75">
      <c r="A16" s="87"/>
      <c r="B16" s="75"/>
      <c r="C16" s="88"/>
      <c r="D16" s="6" t="s">
        <v>306</v>
      </c>
      <c r="E16" s="7"/>
      <c r="F16" s="8"/>
      <c r="G16" s="8"/>
      <c r="H16" s="8"/>
      <c r="I16" s="9"/>
      <c r="J16" s="272"/>
      <c r="K16" s="83"/>
    </row>
    <row r="17" spans="1:11" ht="12.75">
      <c r="A17" s="72"/>
      <c r="B17" s="73"/>
      <c r="C17" s="74"/>
      <c r="D17" s="6" t="s">
        <v>16</v>
      </c>
      <c r="E17" s="7">
        <v>71.5</v>
      </c>
      <c r="F17" s="8">
        <v>73.5</v>
      </c>
      <c r="G17" s="8">
        <v>75.5</v>
      </c>
      <c r="H17" s="8">
        <v>77.5</v>
      </c>
      <c r="I17" s="9">
        <v>79.5</v>
      </c>
      <c r="J17" s="268"/>
      <c r="K17" s="83"/>
    </row>
    <row r="18" spans="1:11" ht="12.75">
      <c r="A18" s="72"/>
      <c r="B18" s="73"/>
      <c r="C18" s="45"/>
      <c r="D18" s="6" t="s">
        <v>13</v>
      </c>
      <c r="E18" s="10">
        <v>102</v>
      </c>
      <c r="F18" s="11">
        <v>106</v>
      </c>
      <c r="G18" s="11">
        <v>110</v>
      </c>
      <c r="H18" s="11">
        <v>112</v>
      </c>
      <c r="I18" s="12">
        <v>116</v>
      </c>
      <c r="J18" s="268"/>
      <c r="K18" s="83"/>
    </row>
    <row r="19" spans="1:11" ht="12.75">
      <c r="A19" s="72"/>
      <c r="B19" s="73"/>
      <c r="C19" s="45"/>
      <c r="D19" s="6" t="s">
        <v>15</v>
      </c>
      <c r="E19" s="10">
        <v>44</v>
      </c>
      <c r="F19" s="11">
        <v>46</v>
      </c>
      <c r="G19" s="11">
        <v>48</v>
      </c>
      <c r="H19" s="11">
        <v>50</v>
      </c>
      <c r="I19" s="12">
        <v>52</v>
      </c>
      <c r="J19" s="268"/>
      <c r="K19" s="83"/>
    </row>
    <row r="20" spans="1:11" ht="16.5" thickBot="1">
      <c r="A20" s="72"/>
      <c r="B20" s="53"/>
      <c r="C20" s="1"/>
      <c r="D20" s="6" t="s">
        <v>14</v>
      </c>
      <c r="E20" s="13">
        <v>60</v>
      </c>
      <c r="F20" s="14">
        <v>61.5</v>
      </c>
      <c r="G20" s="14">
        <v>63</v>
      </c>
      <c r="H20" s="14">
        <v>64.5</v>
      </c>
      <c r="I20" s="15">
        <v>66</v>
      </c>
      <c r="J20" s="269"/>
      <c r="K20" s="96"/>
    </row>
    <row r="21" spans="1:12" ht="13.5" thickBot="1">
      <c r="A21" s="179">
        <v>278</v>
      </c>
      <c r="B21" s="180" t="s">
        <v>649</v>
      </c>
      <c r="C21" s="48" t="s">
        <v>650</v>
      </c>
      <c r="D21" s="39" t="s">
        <v>17</v>
      </c>
      <c r="E21" s="40" t="s">
        <v>9</v>
      </c>
      <c r="F21" s="41" t="s">
        <v>10</v>
      </c>
      <c r="G21" s="41" t="s">
        <v>11</v>
      </c>
      <c r="H21" s="41" t="s">
        <v>12</v>
      </c>
      <c r="I21" s="42" t="s">
        <v>18</v>
      </c>
      <c r="J21" s="267" t="s">
        <v>651</v>
      </c>
      <c r="K21" s="82">
        <f>VLOOKUP(A21,Лист1!$A$4:$C$1450,3,FALSE)</f>
        <v>3089.172</v>
      </c>
      <c r="L21" s="82">
        <f>VLOOKUP(A21,Лист1!$A$4:$C$1450,2,FALSE)</f>
        <v>3414.348</v>
      </c>
    </row>
    <row r="22" spans="1:11" ht="12.75">
      <c r="A22" s="87"/>
      <c r="B22" s="75"/>
      <c r="C22" s="88"/>
      <c r="D22" s="6" t="s">
        <v>306</v>
      </c>
      <c r="E22" s="7"/>
      <c r="F22" s="8"/>
      <c r="G22" s="8"/>
      <c r="H22" s="8"/>
      <c r="I22" s="9"/>
      <c r="J22" s="272"/>
      <c r="K22" s="83"/>
    </row>
    <row r="23" spans="1:11" ht="12.75">
      <c r="A23" s="72"/>
      <c r="B23" s="73"/>
      <c r="C23" s="74"/>
      <c r="D23" s="6" t="s">
        <v>16</v>
      </c>
      <c r="E23" s="7">
        <v>73</v>
      </c>
      <c r="F23" s="8">
        <v>75</v>
      </c>
      <c r="G23" s="8">
        <v>77</v>
      </c>
      <c r="H23" s="8">
        <v>79</v>
      </c>
      <c r="I23" s="9">
        <v>81</v>
      </c>
      <c r="J23" s="268"/>
      <c r="K23" s="83"/>
    </row>
    <row r="24" spans="1:11" ht="12.75">
      <c r="A24" s="72"/>
      <c r="B24" s="73"/>
      <c r="C24" s="45"/>
      <c r="D24" s="6" t="s">
        <v>13</v>
      </c>
      <c r="E24" s="10">
        <v>102</v>
      </c>
      <c r="F24" s="11">
        <v>108</v>
      </c>
      <c r="G24" s="11">
        <v>114</v>
      </c>
      <c r="H24" s="11">
        <v>120</v>
      </c>
      <c r="I24" s="12">
        <v>126</v>
      </c>
      <c r="J24" s="268"/>
      <c r="K24" s="83"/>
    </row>
    <row r="25" spans="1:11" ht="12.75">
      <c r="A25" s="72"/>
      <c r="B25" s="73"/>
      <c r="C25" s="45"/>
      <c r="D25" s="6" t="s">
        <v>15</v>
      </c>
      <c r="E25" s="10">
        <v>44</v>
      </c>
      <c r="F25" s="11">
        <v>46</v>
      </c>
      <c r="G25" s="11">
        <v>48</v>
      </c>
      <c r="H25" s="11">
        <v>50</v>
      </c>
      <c r="I25" s="12">
        <v>52</v>
      </c>
      <c r="J25" s="268"/>
      <c r="K25" s="83"/>
    </row>
    <row r="26" spans="1:11" ht="16.5" thickBot="1">
      <c r="A26" s="72"/>
      <c r="B26" s="53"/>
      <c r="C26" s="1"/>
      <c r="D26" s="6" t="s">
        <v>14</v>
      </c>
      <c r="E26" s="13">
        <v>63</v>
      </c>
      <c r="F26" s="14">
        <v>64</v>
      </c>
      <c r="G26" s="14">
        <v>65</v>
      </c>
      <c r="H26" s="14">
        <v>66</v>
      </c>
      <c r="I26" s="15">
        <v>67</v>
      </c>
      <c r="J26" s="269"/>
      <c r="K26" s="96"/>
    </row>
    <row r="27" spans="1:12" ht="13.5" thickBot="1">
      <c r="A27" s="179">
        <v>279</v>
      </c>
      <c r="B27" s="180" t="s">
        <v>667</v>
      </c>
      <c r="C27" s="48" t="s">
        <v>668</v>
      </c>
      <c r="D27" s="39" t="s">
        <v>17</v>
      </c>
      <c r="E27" s="40" t="s">
        <v>9</v>
      </c>
      <c r="F27" s="41" t="s">
        <v>10</v>
      </c>
      <c r="G27" s="41" t="s">
        <v>11</v>
      </c>
      <c r="H27" s="41" t="s">
        <v>12</v>
      </c>
      <c r="I27" s="42" t="s">
        <v>18</v>
      </c>
      <c r="J27" s="267" t="s">
        <v>669</v>
      </c>
      <c r="K27" s="82">
        <f>VLOOKUP(A27,Лист1!$A$4:$C$1450,3,FALSE)</f>
        <v>1482.0569999999998</v>
      </c>
      <c r="L27" s="82">
        <f>VLOOKUP(A27,Лист1!$A$4:$C$1450,2,FALSE)</f>
        <v>1638.063</v>
      </c>
    </row>
    <row r="28" spans="1:11" ht="12.75">
      <c r="A28" s="87"/>
      <c r="B28" s="75"/>
      <c r="C28" s="88"/>
      <c r="D28" s="6" t="s">
        <v>306</v>
      </c>
      <c r="E28" s="7"/>
      <c r="F28" s="8"/>
      <c r="G28" s="8"/>
      <c r="H28" s="8"/>
      <c r="I28" s="9"/>
      <c r="J28" s="272"/>
      <c r="K28" s="95"/>
    </row>
    <row r="29" spans="1:11" ht="12.75">
      <c r="A29" s="72"/>
      <c r="B29" s="73"/>
      <c r="C29" s="74"/>
      <c r="D29" s="6" t="s">
        <v>16</v>
      </c>
      <c r="E29" s="7">
        <v>68</v>
      </c>
      <c r="F29" s="8">
        <v>70</v>
      </c>
      <c r="G29" s="8">
        <v>72</v>
      </c>
      <c r="H29" s="8">
        <v>74</v>
      </c>
      <c r="I29" s="9"/>
      <c r="J29" s="268"/>
      <c r="K29" s="95"/>
    </row>
    <row r="30" spans="1:11" ht="12.75">
      <c r="A30" s="72"/>
      <c r="B30" s="73"/>
      <c r="C30" s="45"/>
      <c r="D30" s="6" t="s">
        <v>13</v>
      </c>
      <c r="E30" s="10">
        <v>100</v>
      </c>
      <c r="F30" s="11">
        <v>104</v>
      </c>
      <c r="G30" s="11">
        <v>108</v>
      </c>
      <c r="H30" s="11">
        <v>112</v>
      </c>
      <c r="I30" s="12"/>
      <c r="J30" s="268"/>
      <c r="K30" s="95"/>
    </row>
    <row r="31" spans="1:11" ht="12.75">
      <c r="A31" s="72"/>
      <c r="B31" s="73"/>
      <c r="C31" s="45"/>
      <c r="D31" s="6" t="s">
        <v>15</v>
      </c>
      <c r="E31" s="10">
        <v>42</v>
      </c>
      <c r="F31" s="11">
        <v>43</v>
      </c>
      <c r="G31" s="11">
        <v>44</v>
      </c>
      <c r="H31" s="11">
        <v>45</v>
      </c>
      <c r="I31" s="12"/>
      <c r="J31" s="268"/>
      <c r="K31" s="95"/>
    </row>
    <row r="32" spans="1:11" ht="16.5" thickBot="1">
      <c r="A32" s="72"/>
      <c r="B32" s="53"/>
      <c r="C32" s="1"/>
      <c r="D32" s="6" t="s">
        <v>14</v>
      </c>
      <c r="E32" s="13">
        <v>60</v>
      </c>
      <c r="F32" s="14">
        <v>61</v>
      </c>
      <c r="G32" s="14">
        <v>62</v>
      </c>
      <c r="H32" s="14">
        <v>63</v>
      </c>
      <c r="I32" s="15"/>
      <c r="J32" s="269"/>
      <c r="K32" s="95"/>
    </row>
    <row r="33" spans="1:12" ht="13.5" thickBot="1">
      <c r="A33" s="179">
        <v>280</v>
      </c>
      <c r="B33" s="180" t="s">
        <v>825</v>
      </c>
      <c r="C33" s="48" t="s">
        <v>826</v>
      </c>
      <c r="D33" s="39" t="s">
        <v>17</v>
      </c>
      <c r="E33" s="40" t="s">
        <v>9</v>
      </c>
      <c r="F33" s="41" t="s">
        <v>10</v>
      </c>
      <c r="G33" s="41" t="s">
        <v>11</v>
      </c>
      <c r="H33" s="41" t="s">
        <v>12</v>
      </c>
      <c r="I33" s="42" t="s">
        <v>18</v>
      </c>
      <c r="J33" s="267" t="s">
        <v>827</v>
      </c>
      <c r="K33" s="82">
        <f>VLOOKUP(A33,Лист1!$A$4:$C$1450,3,FALSE)</f>
        <v>2639.1</v>
      </c>
      <c r="L33" s="82">
        <f>VLOOKUP(A33,Лист1!$A$4:$C$1450,2,FALSE)</f>
        <v>2916.9</v>
      </c>
    </row>
    <row r="34" spans="1:11" ht="12.75">
      <c r="A34" s="87"/>
      <c r="B34" s="75"/>
      <c r="C34" s="88"/>
      <c r="D34" s="6" t="s">
        <v>306</v>
      </c>
      <c r="E34" s="7"/>
      <c r="F34" s="8"/>
      <c r="G34" s="8"/>
      <c r="H34" s="8"/>
      <c r="I34" s="9"/>
      <c r="J34" s="272"/>
      <c r="K34" s="95"/>
    </row>
    <row r="35" spans="1:11" ht="12.75">
      <c r="A35" s="72"/>
      <c r="B35" s="73"/>
      <c r="C35" s="74"/>
      <c r="D35" s="6" t="s">
        <v>16</v>
      </c>
      <c r="E35" s="7">
        <v>68</v>
      </c>
      <c r="F35" s="8">
        <v>69</v>
      </c>
      <c r="G35" s="8">
        <v>70</v>
      </c>
      <c r="H35" s="8">
        <v>71</v>
      </c>
      <c r="I35" s="9">
        <v>72</v>
      </c>
      <c r="J35" s="268"/>
      <c r="K35" s="95"/>
    </row>
    <row r="36" spans="1:11" ht="12.75">
      <c r="A36" s="72"/>
      <c r="B36" s="73"/>
      <c r="C36" s="45"/>
      <c r="D36" s="6" t="s">
        <v>13</v>
      </c>
      <c r="E36" s="10">
        <v>102</v>
      </c>
      <c r="F36" s="11">
        <v>106</v>
      </c>
      <c r="G36" s="11">
        <v>110</v>
      </c>
      <c r="H36" s="11">
        <v>114</v>
      </c>
      <c r="I36" s="12">
        <v>118</v>
      </c>
      <c r="J36" s="268"/>
      <c r="K36" s="95"/>
    </row>
    <row r="37" spans="1:11" ht="12.75">
      <c r="A37" s="72"/>
      <c r="B37" s="73"/>
      <c r="C37" s="45"/>
      <c r="D37" s="6" t="s">
        <v>15</v>
      </c>
      <c r="E37" s="10">
        <v>45</v>
      </c>
      <c r="F37" s="11">
        <v>46</v>
      </c>
      <c r="G37" s="11">
        <v>47</v>
      </c>
      <c r="H37" s="11">
        <v>48</v>
      </c>
      <c r="I37" s="12">
        <v>50</v>
      </c>
      <c r="J37" s="268"/>
      <c r="K37" s="95"/>
    </row>
    <row r="38" spans="1:11" ht="16.5" thickBot="1">
      <c r="A38" s="72"/>
      <c r="B38" s="53"/>
      <c r="C38" s="1"/>
      <c r="D38" s="6" t="s">
        <v>14</v>
      </c>
      <c r="E38" s="13">
        <v>60</v>
      </c>
      <c r="F38" s="14">
        <v>61</v>
      </c>
      <c r="G38" s="14">
        <v>62</v>
      </c>
      <c r="H38" s="14">
        <v>63</v>
      </c>
      <c r="I38" s="15">
        <v>64</v>
      </c>
      <c r="J38" s="269"/>
      <c r="K38" s="95"/>
    </row>
    <row r="39" spans="1:12" ht="13.5" thickBot="1">
      <c r="A39" s="179">
        <v>866</v>
      </c>
      <c r="B39" s="177">
        <v>803</v>
      </c>
      <c r="C39" s="48" t="s">
        <v>776</v>
      </c>
      <c r="D39" s="183" t="s">
        <v>17</v>
      </c>
      <c r="E39" s="184" t="s">
        <v>9</v>
      </c>
      <c r="F39" s="185" t="s">
        <v>10</v>
      </c>
      <c r="G39" s="185" t="s">
        <v>11</v>
      </c>
      <c r="H39" s="185" t="s">
        <v>12</v>
      </c>
      <c r="I39" s="186" t="s">
        <v>18</v>
      </c>
      <c r="J39" s="267" t="s">
        <v>777</v>
      </c>
      <c r="K39" s="82">
        <f>VLOOKUP(A39,Лист1!$A$4:$C$1450,3,FALSE)</f>
        <v>1839.162</v>
      </c>
      <c r="L39" s="82">
        <f>VLOOKUP(A39,Лист1!$A$4:$C$1450,2,FALSE)</f>
        <v>2032.758</v>
      </c>
    </row>
    <row r="40" spans="1:11" ht="12.75">
      <c r="A40" s="208"/>
      <c r="B40" s="75"/>
      <c r="C40" s="88"/>
      <c r="D40" s="6" t="s">
        <v>306</v>
      </c>
      <c r="E40" s="7"/>
      <c r="F40" s="8"/>
      <c r="G40" s="8"/>
      <c r="H40" s="8"/>
      <c r="I40" s="9"/>
      <c r="J40" s="272"/>
      <c r="K40" s="95"/>
    </row>
    <row r="41" spans="1:11" ht="12.75">
      <c r="A41" s="209"/>
      <c r="B41" s="73"/>
      <c r="C41" s="74"/>
      <c r="D41" s="6" t="s">
        <v>16</v>
      </c>
      <c r="E41" s="7">
        <v>67.5</v>
      </c>
      <c r="F41" s="8">
        <v>68.5</v>
      </c>
      <c r="G41" s="8">
        <v>69.5</v>
      </c>
      <c r="H41" s="8">
        <v>70.5</v>
      </c>
      <c r="I41" s="9">
        <v>71.5</v>
      </c>
      <c r="J41" s="268"/>
      <c r="K41" s="95"/>
    </row>
    <row r="42" spans="1:11" ht="12.75">
      <c r="A42" s="209"/>
      <c r="B42" s="73"/>
      <c r="C42" s="45"/>
      <c r="D42" s="6" t="s">
        <v>13</v>
      </c>
      <c r="E42" s="10">
        <v>100</v>
      </c>
      <c r="F42" s="11">
        <v>104</v>
      </c>
      <c r="G42" s="11">
        <v>108</v>
      </c>
      <c r="H42" s="11">
        <v>112</v>
      </c>
      <c r="I42" s="12">
        <v>116</v>
      </c>
      <c r="J42" s="268"/>
      <c r="K42" s="95"/>
    </row>
    <row r="43" spans="1:11" ht="12.75">
      <c r="A43" s="209"/>
      <c r="B43" s="73"/>
      <c r="C43" s="45"/>
      <c r="D43" s="6" t="s">
        <v>15</v>
      </c>
      <c r="E43" s="10">
        <v>43.5</v>
      </c>
      <c r="F43" s="11">
        <v>44.5</v>
      </c>
      <c r="G43" s="11">
        <v>45.5</v>
      </c>
      <c r="H43" s="11">
        <v>47</v>
      </c>
      <c r="I43" s="12">
        <v>48.5</v>
      </c>
      <c r="J43" s="268"/>
      <c r="K43" s="95"/>
    </row>
    <row r="44" spans="1:11" ht="16.5" thickBot="1">
      <c r="A44" s="209"/>
      <c r="B44" s="53"/>
      <c r="C44" s="1"/>
      <c r="D44" s="6" t="s">
        <v>14</v>
      </c>
      <c r="E44" s="13">
        <v>63.5</v>
      </c>
      <c r="F44" s="14">
        <v>64.5</v>
      </c>
      <c r="G44" s="14">
        <v>65.5</v>
      </c>
      <c r="H44" s="14">
        <v>66.5</v>
      </c>
      <c r="I44" s="15">
        <v>67.5</v>
      </c>
      <c r="J44" s="269"/>
      <c r="K44" s="95"/>
    </row>
    <row r="45" spans="1:12" ht="13.5" thickBot="1">
      <c r="A45" s="167">
        <v>868</v>
      </c>
      <c r="B45" s="150" t="s">
        <v>582</v>
      </c>
      <c r="C45" s="48" t="s">
        <v>304</v>
      </c>
      <c r="D45" s="39" t="s">
        <v>17</v>
      </c>
      <c r="E45" s="40" t="s">
        <v>9</v>
      </c>
      <c r="F45" s="41" t="s">
        <v>10</v>
      </c>
      <c r="G45" s="41" t="s">
        <v>11</v>
      </c>
      <c r="H45" s="41" t="s">
        <v>12</v>
      </c>
      <c r="I45" s="42" t="s">
        <v>18</v>
      </c>
      <c r="J45" s="267" t="s">
        <v>439</v>
      </c>
      <c r="K45" s="82">
        <f>VLOOKUP(A45,Лист1!$A$4:$C$1450,3,FALSE)</f>
        <v>3276.5499999999997</v>
      </c>
      <c r="L45" s="82">
        <f>VLOOKUP(A45,Лист1!$A$4:$C$1450,2,FALSE)</f>
        <v>3621.45</v>
      </c>
    </row>
    <row r="46" spans="1:11" ht="12.75">
      <c r="A46" s="87"/>
      <c r="B46" s="75"/>
      <c r="C46" s="88"/>
      <c r="D46" s="6" t="s">
        <v>306</v>
      </c>
      <c r="E46" s="7">
        <v>170</v>
      </c>
      <c r="F46" s="8">
        <v>175</v>
      </c>
      <c r="G46" s="8">
        <v>180</v>
      </c>
      <c r="H46" s="8">
        <v>185</v>
      </c>
      <c r="I46" s="9"/>
      <c r="J46" s="272"/>
      <c r="K46" s="83"/>
    </row>
    <row r="47" spans="1:11" ht="12.75">
      <c r="A47" s="72"/>
      <c r="B47" s="73"/>
      <c r="C47" s="74"/>
      <c r="D47" s="6" t="s">
        <v>16</v>
      </c>
      <c r="E47" s="8">
        <v>75</v>
      </c>
      <c r="F47" s="8">
        <v>77</v>
      </c>
      <c r="G47" s="8">
        <v>79</v>
      </c>
      <c r="H47" s="8">
        <v>81</v>
      </c>
      <c r="I47" s="9"/>
      <c r="J47" s="268"/>
      <c r="K47" s="83"/>
    </row>
    <row r="48" spans="1:11" ht="12.75">
      <c r="A48" s="72"/>
      <c r="B48" s="73"/>
      <c r="C48" s="45"/>
      <c r="D48" s="6" t="s">
        <v>13</v>
      </c>
      <c r="E48" s="11">
        <v>102</v>
      </c>
      <c r="F48" s="11">
        <v>106</v>
      </c>
      <c r="G48" s="11">
        <v>110</v>
      </c>
      <c r="H48" s="11">
        <v>114</v>
      </c>
      <c r="I48" s="12"/>
      <c r="J48" s="268"/>
      <c r="K48" s="83"/>
    </row>
    <row r="49" spans="1:11" ht="12.75">
      <c r="A49" s="72"/>
      <c r="B49" s="73"/>
      <c r="C49" s="45"/>
      <c r="D49" s="6" t="s">
        <v>15</v>
      </c>
      <c r="E49" s="11">
        <v>43.5</v>
      </c>
      <c r="F49" s="11">
        <v>44.5</v>
      </c>
      <c r="G49" s="11">
        <v>45.5</v>
      </c>
      <c r="H49" s="11">
        <v>46.5</v>
      </c>
      <c r="I49" s="12"/>
      <c r="J49" s="268"/>
      <c r="K49" s="83"/>
    </row>
    <row r="50" spans="1:11" ht="16.5" thickBot="1">
      <c r="A50" s="72"/>
      <c r="B50" s="53"/>
      <c r="C50" s="1"/>
      <c r="D50" s="6" t="s">
        <v>14</v>
      </c>
      <c r="E50" s="13">
        <v>62</v>
      </c>
      <c r="F50" s="14">
        <v>63.5</v>
      </c>
      <c r="G50" s="14">
        <v>65</v>
      </c>
      <c r="H50" s="14">
        <v>66.5</v>
      </c>
      <c r="I50" s="15"/>
      <c r="J50" s="269"/>
      <c r="K50" s="96"/>
    </row>
    <row r="51" spans="1:12" ht="13.5" thickBot="1">
      <c r="A51" s="71">
        <v>3190</v>
      </c>
      <c r="B51" s="180" t="s">
        <v>808</v>
      </c>
      <c r="C51" s="150" t="s">
        <v>809</v>
      </c>
      <c r="D51" s="39" t="s">
        <v>17</v>
      </c>
      <c r="E51" s="40" t="s">
        <v>9</v>
      </c>
      <c r="F51" s="41" t="s">
        <v>10</v>
      </c>
      <c r="G51" s="41" t="s">
        <v>11</v>
      </c>
      <c r="H51" s="41" t="s">
        <v>12</v>
      </c>
      <c r="I51" s="42" t="s">
        <v>18</v>
      </c>
      <c r="J51" s="267" t="s">
        <v>810</v>
      </c>
      <c r="K51" s="82">
        <f>VLOOKUP(A51,Лист1!$A$4:$C$1450,3,FALSE)</f>
        <v>1168.12</v>
      </c>
      <c r="L51" s="82">
        <f>VLOOKUP(A51,Лист1!$A$4:$C$1450,2,FALSE)</f>
        <v>1291.08</v>
      </c>
    </row>
    <row r="52" spans="1:11" ht="13.5" thickBot="1">
      <c r="A52" s="87"/>
      <c r="B52" s="75"/>
      <c r="C52" s="48" t="s">
        <v>811</v>
      </c>
      <c r="D52" s="6" t="s">
        <v>306</v>
      </c>
      <c r="E52" s="7"/>
      <c r="F52" s="8"/>
      <c r="G52" s="8"/>
      <c r="H52" s="8"/>
      <c r="I52" s="9"/>
      <c r="J52" s="272"/>
      <c r="K52" s="213"/>
    </row>
    <row r="53" spans="1:11" ht="13.5" thickBot="1">
      <c r="A53" s="72"/>
      <c r="B53" s="73"/>
      <c r="C53" s="48"/>
      <c r="D53" s="6" t="s">
        <v>16</v>
      </c>
      <c r="E53" s="11">
        <v>64</v>
      </c>
      <c r="F53" s="11">
        <v>66</v>
      </c>
      <c r="G53" s="11">
        <v>68</v>
      </c>
      <c r="H53" s="12">
        <v>70</v>
      </c>
      <c r="I53" s="12">
        <v>72</v>
      </c>
      <c r="J53" s="268"/>
      <c r="K53" s="213"/>
    </row>
    <row r="54" spans="1:11" ht="13.5" thickBot="1">
      <c r="A54" s="72"/>
      <c r="B54" s="73"/>
      <c r="C54" s="48"/>
      <c r="D54" s="6" t="s">
        <v>13</v>
      </c>
      <c r="E54" s="10">
        <v>102</v>
      </c>
      <c r="F54" s="11">
        <v>106</v>
      </c>
      <c r="G54" s="11">
        <v>110</v>
      </c>
      <c r="H54" s="11">
        <v>114</v>
      </c>
      <c r="I54" s="12">
        <v>118</v>
      </c>
      <c r="J54" s="268"/>
      <c r="K54" s="213"/>
    </row>
    <row r="55" spans="1:11" ht="13.5" thickBot="1">
      <c r="A55" s="72"/>
      <c r="B55" s="73"/>
      <c r="C55" s="45"/>
      <c r="D55" s="6" t="s">
        <v>15</v>
      </c>
      <c r="E55" s="13">
        <v>44</v>
      </c>
      <c r="F55" s="14">
        <v>45.5</v>
      </c>
      <c r="G55" s="14">
        <v>47</v>
      </c>
      <c r="H55" s="14">
        <v>48.5</v>
      </c>
      <c r="I55" s="15">
        <v>50</v>
      </c>
      <c r="J55" s="268"/>
      <c r="K55" s="213"/>
    </row>
    <row r="56" spans="1:11" ht="16.5" thickBot="1">
      <c r="A56" s="72"/>
      <c r="B56" s="53"/>
      <c r="C56" s="1"/>
      <c r="D56" s="6" t="s">
        <v>14</v>
      </c>
      <c r="E56" s="13">
        <v>63</v>
      </c>
      <c r="F56" s="14">
        <v>64.5</v>
      </c>
      <c r="G56" s="14">
        <v>66</v>
      </c>
      <c r="H56" s="14">
        <v>67.5</v>
      </c>
      <c r="I56" s="15">
        <v>69</v>
      </c>
      <c r="J56" s="269"/>
      <c r="K56" s="213"/>
    </row>
    <row r="57" spans="1:12" ht="13.5" thickBot="1">
      <c r="A57" s="71">
        <v>3191</v>
      </c>
      <c r="B57" s="180" t="s">
        <v>808</v>
      </c>
      <c r="C57" s="150" t="s">
        <v>812</v>
      </c>
      <c r="D57" s="39" t="s">
        <v>17</v>
      </c>
      <c r="E57" s="40" t="s">
        <v>9</v>
      </c>
      <c r="F57" s="41" t="s">
        <v>10</v>
      </c>
      <c r="G57" s="41" t="s">
        <v>11</v>
      </c>
      <c r="H57" s="41" t="s">
        <v>12</v>
      </c>
      <c r="I57" s="42" t="s">
        <v>18</v>
      </c>
      <c r="J57" s="267" t="s">
        <v>180</v>
      </c>
      <c r="K57" s="82">
        <f>VLOOKUP(A57,Лист1!$A$4:$C$1450,3,FALSE)</f>
        <v>1565.885</v>
      </c>
      <c r="L57" s="82">
        <f>VLOOKUP(A57,Лист1!$A$4:$C$1450,2,FALSE)</f>
        <v>1730.715</v>
      </c>
    </row>
    <row r="58" spans="1:11" ht="13.5" thickBot="1">
      <c r="A58" s="87"/>
      <c r="B58" s="75"/>
      <c r="C58" s="48"/>
      <c r="D58" s="6" t="s">
        <v>306</v>
      </c>
      <c r="E58" s="7" t="s">
        <v>813</v>
      </c>
      <c r="F58" s="8" t="s">
        <v>814</v>
      </c>
      <c r="G58" s="8" t="s">
        <v>815</v>
      </c>
      <c r="H58" s="8" t="s">
        <v>816</v>
      </c>
      <c r="I58" s="9"/>
      <c r="J58" s="272"/>
      <c r="K58" s="213"/>
    </row>
    <row r="59" spans="1:11" ht="13.5" thickBot="1">
      <c r="A59" s="87"/>
      <c r="B59" s="75"/>
      <c r="C59" s="48"/>
      <c r="D59" s="6" t="s">
        <v>639</v>
      </c>
      <c r="E59" s="214" t="s">
        <v>817</v>
      </c>
      <c r="F59" s="8" t="s">
        <v>818</v>
      </c>
      <c r="G59" s="8" t="s">
        <v>819</v>
      </c>
      <c r="H59" s="94" t="s">
        <v>820</v>
      </c>
      <c r="I59" s="9"/>
      <c r="J59" s="272"/>
      <c r="K59" s="213"/>
    </row>
    <row r="60" spans="1:11" ht="13.5" thickBot="1">
      <c r="A60" s="72"/>
      <c r="B60" s="73"/>
      <c r="C60" s="48"/>
      <c r="D60" s="6" t="s">
        <v>16</v>
      </c>
      <c r="E60" s="11">
        <v>68</v>
      </c>
      <c r="F60" s="11">
        <v>70</v>
      </c>
      <c r="G60" s="11">
        <v>72</v>
      </c>
      <c r="H60" s="12">
        <v>74</v>
      </c>
      <c r="I60" s="12"/>
      <c r="J60" s="268"/>
      <c r="K60" s="213"/>
    </row>
    <row r="61" spans="1:11" ht="13.5" thickBot="1">
      <c r="A61" s="72"/>
      <c r="B61" s="73"/>
      <c r="C61" s="48"/>
      <c r="D61" s="6" t="s">
        <v>13</v>
      </c>
      <c r="E61" s="10">
        <v>100</v>
      </c>
      <c r="F61" s="11">
        <v>105</v>
      </c>
      <c r="G61" s="11">
        <v>110</v>
      </c>
      <c r="H61" s="11">
        <v>115</v>
      </c>
      <c r="I61" s="12"/>
      <c r="J61" s="268"/>
      <c r="K61" s="213"/>
    </row>
    <row r="62" spans="1:11" ht="13.5" thickBot="1">
      <c r="A62" s="72"/>
      <c r="B62" s="73"/>
      <c r="C62" s="45"/>
      <c r="D62" s="6" t="s">
        <v>15</v>
      </c>
      <c r="E62" s="13">
        <v>43</v>
      </c>
      <c r="F62" s="14">
        <v>44</v>
      </c>
      <c r="G62" s="14">
        <v>45</v>
      </c>
      <c r="H62" s="14">
        <v>46</v>
      </c>
      <c r="I62" s="15"/>
      <c r="J62" s="268"/>
      <c r="K62" s="213"/>
    </row>
    <row r="63" spans="1:11" ht="16.5" thickBot="1">
      <c r="A63" s="72"/>
      <c r="B63" s="53"/>
      <c r="C63" s="1"/>
      <c r="D63" s="6" t="s">
        <v>14</v>
      </c>
      <c r="E63" s="13">
        <v>62</v>
      </c>
      <c r="F63" s="14">
        <v>63</v>
      </c>
      <c r="G63" s="14">
        <v>64</v>
      </c>
      <c r="H63" s="14">
        <v>65</v>
      </c>
      <c r="I63" s="15"/>
      <c r="J63" s="269"/>
      <c r="K63" s="213"/>
    </row>
    <row r="64" spans="1:12" ht="13.5" thickBot="1">
      <c r="A64" s="71">
        <v>3192</v>
      </c>
      <c r="B64" s="180" t="s">
        <v>808</v>
      </c>
      <c r="C64" s="150" t="s">
        <v>821</v>
      </c>
      <c r="D64" s="39" t="s">
        <v>17</v>
      </c>
      <c r="E64" s="40" t="s">
        <v>9</v>
      </c>
      <c r="F64" s="41" t="s">
        <v>10</v>
      </c>
      <c r="G64" s="41" t="s">
        <v>11</v>
      </c>
      <c r="H64" s="41" t="s">
        <v>12</v>
      </c>
      <c r="I64" s="42" t="s">
        <v>18</v>
      </c>
      <c r="J64" s="267" t="s">
        <v>822</v>
      </c>
      <c r="K64" s="82">
        <f>VLOOKUP(A64,Лист1!$A$4:$C$1450,3,FALSE)</f>
        <v>1500.4299999999998</v>
      </c>
      <c r="L64" s="82">
        <f>VLOOKUP(A64,Лист1!$A$4:$C$1450,2,FALSE)</f>
        <v>1658.37</v>
      </c>
    </row>
    <row r="65" spans="1:11" ht="13.5" thickBot="1">
      <c r="A65" s="87"/>
      <c r="B65" s="75"/>
      <c r="C65" s="48"/>
      <c r="D65" s="6" t="s">
        <v>306</v>
      </c>
      <c r="E65" s="7" t="s">
        <v>813</v>
      </c>
      <c r="F65" s="8" t="s">
        <v>814</v>
      </c>
      <c r="G65" s="8" t="s">
        <v>815</v>
      </c>
      <c r="H65" s="8" t="s">
        <v>816</v>
      </c>
      <c r="I65" s="9"/>
      <c r="J65" s="272"/>
      <c r="K65" s="213"/>
    </row>
    <row r="66" spans="1:11" ht="13.5" thickBot="1">
      <c r="A66" s="87"/>
      <c r="B66" s="75"/>
      <c r="C66" s="48"/>
      <c r="D66" s="6" t="s">
        <v>639</v>
      </c>
      <c r="E66" s="214" t="s">
        <v>817</v>
      </c>
      <c r="F66" s="8" t="s">
        <v>818</v>
      </c>
      <c r="G66" s="8" t="s">
        <v>819</v>
      </c>
      <c r="H66" s="94" t="s">
        <v>820</v>
      </c>
      <c r="I66" s="9"/>
      <c r="J66" s="272"/>
      <c r="K66" s="213"/>
    </row>
    <row r="67" spans="1:11" ht="13.5" thickBot="1">
      <c r="A67" s="72"/>
      <c r="B67" s="73"/>
      <c r="C67" s="48"/>
      <c r="D67" s="6" t="s">
        <v>16</v>
      </c>
      <c r="E67" s="11">
        <v>71</v>
      </c>
      <c r="F67" s="11">
        <v>73</v>
      </c>
      <c r="G67" s="11">
        <v>75</v>
      </c>
      <c r="H67" s="12">
        <v>77</v>
      </c>
      <c r="I67" s="12"/>
      <c r="J67" s="268"/>
      <c r="K67" s="213"/>
    </row>
    <row r="68" spans="1:11" ht="13.5" thickBot="1">
      <c r="A68" s="72"/>
      <c r="B68" s="73"/>
      <c r="C68" s="48"/>
      <c r="D68" s="6" t="s">
        <v>13</v>
      </c>
      <c r="E68" s="10">
        <v>100</v>
      </c>
      <c r="F68" s="11">
        <v>104</v>
      </c>
      <c r="G68" s="11">
        <v>108</v>
      </c>
      <c r="H68" s="11">
        <v>112</v>
      </c>
      <c r="I68" s="12"/>
      <c r="J68" s="268"/>
      <c r="K68" s="213"/>
    </row>
    <row r="69" spans="1:11" ht="13.5" thickBot="1">
      <c r="A69" s="72"/>
      <c r="B69" s="73"/>
      <c r="C69" s="45"/>
      <c r="D69" s="6" t="s">
        <v>15</v>
      </c>
      <c r="E69" s="13">
        <v>41</v>
      </c>
      <c r="F69" s="14">
        <v>42</v>
      </c>
      <c r="G69" s="14">
        <v>43</v>
      </c>
      <c r="H69" s="14">
        <v>45</v>
      </c>
      <c r="I69" s="15"/>
      <c r="J69" s="268"/>
      <c r="K69" s="213"/>
    </row>
    <row r="70" spans="1:11" ht="16.5" thickBot="1">
      <c r="A70" s="72"/>
      <c r="B70" s="53"/>
      <c r="C70" s="1"/>
      <c r="D70" s="6" t="s">
        <v>14</v>
      </c>
      <c r="E70" s="13">
        <v>60</v>
      </c>
      <c r="F70" s="14">
        <v>61</v>
      </c>
      <c r="G70" s="14">
        <v>62</v>
      </c>
      <c r="H70" s="14">
        <v>63</v>
      </c>
      <c r="I70" s="15"/>
      <c r="J70" s="269"/>
      <c r="K70" s="213"/>
    </row>
    <row r="71" spans="1:12" ht="13.5" thickBot="1">
      <c r="A71" s="71">
        <v>3193</v>
      </c>
      <c r="B71" s="180" t="s">
        <v>808</v>
      </c>
      <c r="C71" s="150" t="s">
        <v>812</v>
      </c>
      <c r="D71" s="39" t="s">
        <v>17</v>
      </c>
      <c r="E71" s="40" t="s">
        <v>9</v>
      </c>
      <c r="F71" s="41" t="s">
        <v>10</v>
      </c>
      <c r="G71" s="41" t="s">
        <v>11</v>
      </c>
      <c r="H71" s="41" t="s">
        <v>12</v>
      </c>
      <c r="I71" s="42" t="s">
        <v>18</v>
      </c>
      <c r="J71" s="267" t="s">
        <v>823</v>
      </c>
      <c r="K71" s="82">
        <f>VLOOKUP(A71,Лист1!$A$4:$C$1450,3,FALSE)</f>
        <v>1455.115</v>
      </c>
      <c r="L71" s="82">
        <f>VLOOKUP(A71,Лист1!$A$4:$C$1450,2,FALSE)</f>
        <v>1608.285</v>
      </c>
    </row>
    <row r="72" spans="1:11" ht="13.5" thickBot="1">
      <c r="A72" s="87"/>
      <c r="B72" s="75"/>
      <c r="C72" s="48"/>
      <c r="D72" s="6" t="s">
        <v>306</v>
      </c>
      <c r="E72" s="7" t="s">
        <v>813</v>
      </c>
      <c r="F72" s="8" t="s">
        <v>814</v>
      </c>
      <c r="G72" s="8" t="s">
        <v>815</v>
      </c>
      <c r="H72" s="8" t="s">
        <v>816</v>
      </c>
      <c r="I72" s="9"/>
      <c r="J72" s="272"/>
      <c r="K72" s="213"/>
    </row>
    <row r="73" spans="1:11" ht="13.5" thickBot="1">
      <c r="A73" s="87"/>
      <c r="B73" s="75"/>
      <c r="C73" s="48"/>
      <c r="D73" s="6" t="s">
        <v>639</v>
      </c>
      <c r="E73" s="214" t="s">
        <v>817</v>
      </c>
      <c r="F73" s="8" t="s">
        <v>818</v>
      </c>
      <c r="G73" s="8" t="s">
        <v>819</v>
      </c>
      <c r="H73" s="94" t="s">
        <v>820</v>
      </c>
      <c r="I73" s="9"/>
      <c r="J73" s="272"/>
      <c r="K73" s="213"/>
    </row>
    <row r="74" spans="1:11" ht="13.5" thickBot="1">
      <c r="A74" s="72"/>
      <c r="B74" s="73"/>
      <c r="C74" s="48"/>
      <c r="D74" s="6" t="s">
        <v>16</v>
      </c>
      <c r="E74" s="11">
        <v>68</v>
      </c>
      <c r="F74" s="11">
        <v>70</v>
      </c>
      <c r="G74" s="11">
        <v>72</v>
      </c>
      <c r="H74" s="12">
        <v>74</v>
      </c>
      <c r="I74" s="12"/>
      <c r="J74" s="268"/>
      <c r="K74" s="213"/>
    </row>
    <row r="75" spans="1:11" ht="13.5" thickBot="1">
      <c r="A75" s="72"/>
      <c r="B75" s="73"/>
      <c r="C75" s="48"/>
      <c r="D75" s="6" t="s">
        <v>13</v>
      </c>
      <c r="E75" s="10">
        <v>98</v>
      </c>
      <c r="F75" s="11">
        <v>104</v>
      </c>
      <c r="G75" s="11">
        <v>110</v>
      </c>
      <c r="H75" s="11">
        <v>115</v>
      </c>
      <c r="I75" s="12"/>
      <c r="J75" s="268"/>
      <c r="K75" s="213"/>
    </row>
    <row r="76" spans="1:11" ht="13.5" thickBot="1">
      <c r="A76" s="72"/>
      <c r="B76" s="73"/>
      <c r="C76" s="45"/>
      <c r="D76" s="6" t="s">
        <v>15</v>
      </c>
      <c r="E76" s="13">
        <v>43</v>
      </c>
      <c r="F76" s="14">
        <v>44</v>
      </c>
      <c r="G76" s="14">
        <v>45</v>
      </c>
      <c r="H76" s="14">
        <v>46</v>
      </c>
      <c r="I76" s="15"/>
      <c r="J76" s="268"/>
      <c r="K76" s="213"/>
    </row>
    <row r="77" spans="1:11" ht="16.5" thickBot="1">
      <c r="A77" s="72"/>
      <c r="B77" s="53"/>
      <c r="C77" s="1"/>
      <c r="D77" s="6" t="s">
        <v>14</v>
      </c>
      <c r="E77" s="13">
        <v>62</v>
      </c>
      <c r="F77" s="14">
        <v>63</v>
      </c>
      <c r="G77" s="14">
        <v>64</v>
      </c>
      <c r="H77" s="14">
        <v>65</v>
      </c>
      <c r="I77" s="15"/>
      <c r="J77" s="269"/>
      <c r="K77" s="213"/>
    </row>
    <row r="78" spans="1:12" ht="13.5" thickBot="1">
      <c r="A78" s="71">
        <v>3194</v>
      </c>
      <c r="B78" s="180" t="s">
        <v>808</v>
      </c>
      <c r="C78" s="150" t="s">
        <v>812</v>
      </c>
      <c r="D78" s="39" t="s">
        <v>17</v>
      </c>
      <c r="E78" s="40" t="s">
        <v>9</v>
      </c>
      <c r="F78" s="41" t="s">
        <v>10</v>
      </c>
      <c r="G78" s="41" t="s">
        <v>11</v>
      </c>
      <c r="H78" s="41" t="s">
        <v>12</v>
      </c>
      <c r="I78" s="42" t="s">
        <v>18</v>
      </c>
      <c r="J78" s="267" t="s">
        <v>824</v>
      </c>
      <c r="K78" s="82">
        <f>VLOOKUP(A78,Лист1!$A$4:$C$1450,3,FALSE)</f>
        <v>1720.963</v>
      </c>
      <c r="L78" s="82">
        <f>VLOOKUP(A78,Лист1!$A$4:$C$1450,2,FALSE)</f>
        <v>1902.117</v>
      </c>
    </row>
    <row r="79" spans="1:11" ht="13.5" thickBot="1">
      <c r="A79" s="87"/>
      <c r="B79" s="75"/>
      <c r="C79" s="48"/>
      <c r="D79" s="6" t="s">
        <v>306</v>
      </c>
      <c r="E79" s="7" t="s">
        <v>813</v>
      </c>
      <c r="F79" s="8" t="s">
        <v>814</v>
      </c>
      <c r="G79" s="8" t="s">
        <v>815</v>
      </c>
      <c r="H79" s="8" t="s">
        <v>816</v>
      </c>
      <c r="I79" s="9"/>
      <c r="J79" s="272"/>
      <c r="K79" s="213"/>
    </row>
    <row r="80" spans="1:11" ht="13.5" thickBot="1">
      <c r="A80" s="87"/>
      <c r="B80" s="75"/>
      <c r="C80" s="48"/>
      <c r="D80" s="6" t="s">
        <v>639</v>
      </c>
      <c r="E80" s="214" t="s">
        <v>817</v>
      </c>
      <c r="F80" s="8" t="s">
        <v>818</v>
      </c>
      <c r="G80" s="8" t="s">
        <v>819</v>
      </c>
      <c r="H80" s="94" t="s">
        <v>820</v>
      </c>
      <c r="I80" s="9"/>
      <c r="J80" s="272"/>
      <c r="K80" s="213"/>
    </row>
    <row r="81" spans="1:11" ht="13.5" thickBot="1">
      <c r="A81" s="72"/>
      <c r="B81" s="73"/>
      <c r="C81" s="48"/>
      <c r="D81" s="6" t="s">
        <v>16</v>
      </c>
      <c r="E81" s="11">
        <v>68</v>
      </c>
      <c r="F81" s="11">
        <v>70</v>
      </c>
      <c r="G81" s="11">
        <v>72</v>
      </c>
      <c r="H81" s="12">
        <v>74</v>
      </c>
      <c r="I81" s="12"/>
      <c r="J81" s="268"/>
      <c r="K81" s="213"/>
    </row>
    <row r="82" spans="1:11" ht="13.5" thickBot="1">
      <c r="A82" s="72"/>
      <c r="B82" s="73"/>
      <c r="C82" s="48"/>
      <c r="D82" s="6" t="s">
        <v>13</v>
      </c>
      <c r="E82" s="10">
        <v>100</v>
      </c>
      <c r="F82" s="11">
        <v>105</v>
      </c>
      <c r="G82" s="11">
        <v>110</v>
      </c>
      <c r="H82" s="11">
        <v>115</v>
      </c>
      <c r="I82" s="12"/>
      <c r="J82" s="268"/>
      <c r="K82" s="213"/>
    </row>
    <row r="83" spans="1:11" ht="13.5" thickBot="1">
      <c r="A83" s="72"/>
      <c r="B83" s="73"/>
      <c r="C83" s="45"/>
      <c r="D83" s="6" t="s">
        <v>15</v>
      </c>
      <c r="E83" s="13">
        <v>43</v>
      </c>
      <c r="F83" s="14">
        <v>44</v>
      </c>
      <c r="G83" s="14">
        <v>45</v>
      </c>
      <c r="H83" s="14">
        <v>46</v>
      </c>
      <c r="I83" s="15"/>
      <c r="J83" s="268"/>
      <c r="K83" s="213"/>
    </row>
    <row r="84" spans="1:11" ht="16.5" thickBot="1">
      <c r="A84" s="72"/>
      <c r="B84" s="53"/>
      <c r="C84" s="1"/>
      <c r="D84" s="6" t="s">
        <v>14</v>
      </c>
      <c r="E84" s="13">
        <v>62</v>
      </c>
      <c r="F84" s="14">
        <v>63</v>
      </c>
      <c r="G84" s="14">
        <v>64</v>
      </c>
      <c r="H84" s="14">
        <v>65</v>
      </c>
      <c r="I84" s="15"/>
      <c r="J84" s="269"/>
      <c r="K84" s="213"/>
    </row>
    <row r="85" spans="1:11" ht="33.75" customHeight="1" thickBot="1">
      <c r="A85" s="165"/>
      <c r="B85" s="165"/>
      <c r="C85" s="165" t="s">
        <v>573</v>
      </c>
      <c r="D85" s="165"/>
      <c r="E85" s="165"/>
      <c r="F85" s="165"/>
      <c r="G85" s="165"/>
      <c r="H85" s="165"/>
      <c r="I85" s="165"/>
      <c r="J85" s="165"/>
      <c r="K85" s="165"/>
    </row>
    <row r="86" spans="1:12" ht="13.5" thickBot="1">
      <c r="A86" s="71">
        <v>282</v>
      </c>
      <c r="B86" s="150" t="s">
        <v>768</v>
      </c>
      <c r="C86" s="48" t="s">
        <v>769</v>
      </c>
      <c r="D86" s="173" t="s">
        <v>17</v>
      </c>
      <c r="E86" s="174" t="s">
        <v>9</v>
      </c>
      <c r="F86" s="175" t="s">
        <v>10</v>
      </c>
      <c r="G86" s="175" t="s">
        <v>11</v>
      </c>
      <c r="H86" s="175" t="s">
        <v>12</v>
      </c>
      <c r="I86" s="176" t="s">
        <v>18</v>
      </c>
      <c r="J86" s="267" t="s">
        <v>770</v>
      </c>
      <c r="K86" s="82">
        <f>VLOOKUP(A86,Лист1!$A$4:$C$1450,3,FALSE)</f>
        <v>2702.541</v>
      </c>
      <c r="L86" s="82">
        <f>VLOOKUP(A86,Лист1!$A$4:$C$1450,2,FALSE)</f>
        <v>2987.0190000000002</v>
      </c>
    </row>
    <row r="87" spans="1:11" ht="12.75">
      <c r="A87" s="87"/>
      <c r="B87" s="75"/>
      <c r="C87" s="88"/>
      <c r="D87" s="6" t="s">
        <v>306</v>
      </c>
      <c r="E87" s="7">
        <v>170</v>
      </c>
      <c r="F87" s="8">
        <v>175</v>
      </c>
      <c r="G87" s="8">
        <v>180</v>
      </c>
      <c r="H87" s="8">
        <v>185</v>
      </c>
      <c r="I87" s="9"/>
      <c r="J87" s="272"/>
      <c r="K87" s="83"/>
    </row>
    <row r="88" spans="1:11" ht="12.75">
      <c r="A88" s="72"/>
      <c r="B88" s="73"/>
      <c r="C88" s="151"/>
      <c r="D88" s="6" t="s">
        <v>16</v>
      </c>
      <c r="E88" s="7">
        <v>63</v>
      </c>
      <c r="F88" s="8">
        <v>64</v>
      </c>
      <c r="G88" s="8">
        <v>66</v>
      </c>
      <c r="H88" s="8">
        <v>67</v>
      </c>
      <c r="I88" s="9"/>
      <c r="J88" s="268"/>
      <c r="K88" s="83"/>
    </row>
    <row r="89" spans="1:11" ht="12.75">
      <c r="A89" s="72"/>
      <c r="B89" s="73"/>
      <c r="C89" s="45"/>
      <c r="D89" s="6" t="s">
        <v>13</v>
      </c>
      <c r="E89" s="10">
        <v>106</v>
      </c>
      <c r="F89" s="11">
        <v>112</v>
      </c>
      <c r="G89" s="11">
        <v>114</v>
      </c>
      <c r="H89" s="11">
        <v>120</v>
      </c>
      <c r="I89" s="12"/>
      <c r="J89" s="268"/>
      <c r="K89" s="83"/>
    </row>
    <row r="90" spans="1:11" ht="12.75">
      <c r="A90" s="72"/>
      <c r="B90" s="73"/>
      <c r="C90" s="45"/>
      <c r="D90" s="6" t="s">
        <v>15</v>
      </c>
      <c r="E90" s="10">
        <v>45</v>
      </c>
      <c r="F90" s="11">
        <v>46</v>
      </c>
      <c r="G90" s="11">
        <v>48</v>
      </c>
      <c r="H90" s="11">
        <v>49</v>
      </c>
      <c r="I90" s="12"/>
      <c r="J90" s="268"/>
      <c r="K90" s="83"/>
    </row>
    <row r="91" spans="1:11" ht="16.5" thickBot="1">
      <c r="A91" s="72"/>
      <c r="B91" s="53"/>
      <c r="C91" s="1"/>
      <c r="D91" s="6" t="s">
        <v>14</v>
      </c>
      <c r="E91" s="13">
        <v>63</v>
      </c>
      <c r="F91" s="14">
        <v>63</v>
      </c>
      <c r="G91" s="14">
        <v>65</v>
      </c>
      <c r="H91" s="14">
        <v>67</v>
      </c>
      <c r="I91" s="15"/>
      <c r="J91" s="269"/>
      <c r="K91" s="96"/>
    </row>
    <row r="92" spans="1:12" ht="13.5" thickBot="1">
      <c r="A92" s="71">
        <v>575</v>
      </c>
      <c r="B92" s="150" t="s">
        <v>642</v>
      </c>
      <c r="C92" s="48" t="s">
        <v>393</v>
      </c>
      <c r="D92" s="39" t="s">
        <v>17</v>
      </c>
      <c r="E92" s="40" t="s">
        <v>9</v>
      </c>
      <c r="F92" s="41" t="s">
        <v>10</v>
      </c>
      <c r="G92" s="41" t="s">
        <v>11</v>
      </c>
      <c r="H92" s="41" t="s">
        <v>12</v>
      </c>
      <c r="I92" s="42" t="s">
        <v>18</v>
      </c>
      <c r="J92" s="267" t="s">
        <v>643</v>
      </c>
      <c r="K92" s="82">
        <f>VLOOKUP(A92,Лист1!$A$4:$C$1450,3,FALSE)</f>
        <v>2867.1</v>
      </c>
      <c r="L92" s="82">
        <f>VLOOKUP(A92,Лист1!$A$4:$C$1450,2,FALSE)</f>
        <v>3168.9</v>
      </c>
    </row>
    <row r="93" spans="1:11" ht="12.75">
      <c r="A93" s="87"/>
      <c r="B93" s="75"/>
      <c r="C93" s="88"/>
      <c r="D93" s="6" t="s">
        <v>306</v>
      </c>
      <c r="E93" s="7">
        <v>170</v>
      </c>
      <c r="F93" s="8">
        <v>175</v>
      </c>
      <c r="G93" s="8">
        <v>180</v>
      </c>
      <c r="H93" s="8">
        <v>185</v>
      </c>
      <c r="I93" s="9">
        <v>190</v>
      </c>
      <c r="J93" s="272"/>
      <c r="K93" s="83"/>
    </row>
    <row r="94" spans="1:11" ht="12.75">
      <c r="A94" s="72"/>
      <c r="B94" s="73"/>
      <c r="C94" s="151"/>
      <c r="D94" s="6" t="s">
        <v>16</v>
      </c>
      <c r="E94" s="7">
        <v>64</v>
      </c>
      <c r="F94" s="8">
        <v>66</v>
      </c>
      <c r="G94" s="8">
        <v>67.5</v>
      </c>
      <c r="H94" s="8">
        <v>69</v>
      </c>
      <c r="I94" s="9">
        <v>70</v>
      </c>
      <c r="J94" s="268"/>
      <c r="K94" s="83"/>
    </row>
    <row r="95" spans="1:11" ht="12.75">
      <c r="A95" s="72"/>
      <c r="B95" s="73"/>
      <c r="C95" s="45"/>
      <c r="D95" s="6" t="s">
        <v>13</v>
      </c>
      <c r="E95" s="10">
        <v>106</v>
      </c>
      <c r="F95" s="11">
        <v>108</v>
      </c>
      <c r="G95" s="11">
        <v>110</v>
      </c>
      <c r="H95" s="11">
        <v>114</v>
      </c>
      <c r="I95" s="12">
        <v>118</v>
      </c>
      <c r="J95" s="268"/>
      <c r="K95" s="83"/>
    </row>
    <row r="96" spans="1:11" ht="12.75">
      <c r="A96" s="72"/>
      <c r="B96" s="73"/>
      <c r="C96" s="45"/>
      <c r="D96" s="6" t="s">
        <v>15</v>
      </c>
      <c r="E96" s="10">
        <v>43</v>
      </c>
      <c r="F96" s="11">
        <v>44</v>
      </c>
      <c r="G96" s="11">
        <v>45</v>
      </c>
      <c r="H96" s="11">
        <v>46</v>
      </c>
      <c r="I96" s="12">
        <v>47</v>
      </c>
      <c r="J96" s="268"/>
      <c r="K96" s="83"/>
    </row>
    <row r="97" spans="1:11" ht="16.5" thickBot="1">
      <c r="A97" s="72"/>
      <c r="B97" s="53"/>
      <c r="C97" s="1"/>
      <c r="D97" s="6" t="s">
        <v>14</v>
      </c>
      <c r="E97" s="13">
        <v>63.5</v>
      </c>
      <c r="F97" s="14">
        <v>64.5</v>
      </c>
      <c r="G97" s="14">
        <v>65</v>
      </c>
      <c r="H97" s="14">
        <v>66.5</v>
      </c>
      <c r="I97" s="15">
        <v>67</v>
      </c>
      <c r="J97" s="269"/>
      <c r="K97" s="96"/>
    </row>
    <row r="98" spans="1:12" ht="13.5" thickBot="1">
      <c r="A98" s="71">
        <v>576</v>
      </c>
      <c r="B98" s="150" t="s">
        <v>640</v>
      </c>
      <c r="C98" s="48" t="s">
        <v>393</v>
      </c>
      <c r="D98" s="39" t="s">
        <v>17</v>
      </c>
      <c r="E98" s="40" t="s">
        <v>9</v>
      </c>
      <c r="F98" s="41" t="s">
        <v>10</v>
      </c>
      <c r="G98" s="41" t="s">
        <v>11</v>
      </c>
      <c r="H98" s="41" t="s">
        <v>12</v>
      </c>
      <c r="I98" s="42" t="s">
        <v>18</v>
      </c>
      <c r="J98" s="267" t="s">
        <v>641</v>
      </c>
      <c r="K98" s="82">
        <f>VLOOKUP(A98,Лист1!$A$4:$C$1450,3,FALSE)</f>
        <v>2867.1</v>
      </c>
      <c r="L98" s="82">
        <f>VLOOKUP(A98,Лист1!$A$4:$C$1450,2,FALSE)</f>
        <v>3168.9</v>
      </c>
    </row>
    <row r="99" spans="1:11" ht="12.75">
      <c r="A99" s="87"/>
      <c r="B99" s="75"/>
      <c r="C99" s="88"/>
      <c r="D99" s="6" t="s">
        <v>306</v>
      </c>
      <c r="E99" s="7">
        <v>170</v>
      </c>
      <c r="F99" s="8">
        <v>175</v>
      </c>
      <c r="G99" s="8">
        <v>180</v>
      </c>
      <c r="H99" s="8">
        <v>185</v>
      </c>
      <c r="I99" s="9">
        <v>190</v>
      </c>
      <c r="J99" s="272"/>
      <c r="K99" s="83"/>
    </row>
    <row r="100" spans="1:11" ht="12.75">
      <c r="A100" s="72"/>
      <c r="B100" s="73"/>
      <c r="C100" s="151"/>
      <c r="D100" s="6" t="s">
        <v>16</v>
      </c>
      <c r="E100" s="7">
        <v>64</v>
      </c>
      <c r="F100" s="8">
        <v>66</v>
      </c>
      <c r="G100" s="8">
        <v>67.5</v>
      </c>
      <c r="H100" s="8">
        <v>69</v>
      </c>
      <c r="I100" s="9">
        <v>70</v>
      </c>
      <c r="J100" s="268"/>
      <c r="K100" s="83"/>
    </row>
    <row r="101" spans="1:11" ht="12.75">
      <c r="A101" s="72"/>
      <c r="B101" s="73"/>
      <c r="C101" s="45"/>
      <c r="D101" s="6" t="s">
        <v>13</v>
      </c>
      <c r="E101" s="10">
        <v>106</v>
      </c>
      <c r="F101" s="11">
        <v>108</v>
      </c>
      <c r="G101" s="11">
        <v>110</v>
      </c>
      <c r="H101" s="11">
        <v>114</v>
      </c>
      <c r="I101" s="12">
        <v>118</v>
      </c>
      <c r="J101" s="268"/>
      <c r="K101" s="83"/>
    </row>
    <row r="102" spans="1:11" ht="12.75">
      <c r="A102" s="72"/>
      <c r="B102" s="73"/>
      <c r="C102" s="45"/>
      <c r="D102" s="6" t="s">
        <v>15</v>
      </c>
      <c r="E102" s="10">
        <v>43</v>
      </c>
      <c r="F102" s="11">
        <v>44</v>
      </c>
      <c r="G102" s="11">
        <v>45</v>
      </c>
      <c r="H102" s="11">
        <v>46</v>
      </c>
      <c r="I102" s="12">
        <v>47</v>
      </c>
      <c r="J102" s="268"/>
      <c r="K102" s="83"/>
    </row>
    <row r="103" spans="1:11" ht="16.5" thickBot="1">
      <c r="A103" s="72"/>
      <c r="B103" s="53"/>
      <c r="C103" s="1"/>
      <c r="D103" s="6" t="s">
        <v>14</v>
      </c>
      <c r="E103" s="13">
        <v>63.5</v>
      </c>
      <c r="F103" s="14">
        <v>64.5</v>
      </c>
      <c r="G103" s="14">
        <v>65</v>
      </c>
      <c r="H103" s="14">
        <v>66.5</v>
      </c>
      <c r="I103" s="15">
        <v>67</v>
      </c>
      <c r="J103" s="269"/>
      <c r="K103" s="96"/>
    </row>
    <row r="104" spans="1:12" ht="13.5" thickBot="1">
      <c r="A104" s="71">
        <v>577</v>
      </c>
      <c r="B104" s="150" t="s">
        <v>644</v>
      </c>
      <c r="C104" s="48" t="s">
        <v>393</v>
      </c>
      <c r="D104" s="39" t="s">
        <v>17</v>
      </c>
      <c r="E104" s="40" t="s">
        <v>9</v>
      </c>
      <c r="F104" s="41" t="s">
        <v>10</v>
      </c>
      <c r="G104" s="41" t="s">
        <v>11</v>
      </c>
      <c r="H104" s="41" t="s">
        <v>12</v>
      </c>
      <c r="I104" s="42" t="s">
        <v>18</v>
      </c>
      <c r="J104" s="267" t="s">
        <v>394</v>
      </c>
      <c r="K104" s="82">
        <f>VLOOKUP(A104,Лист1!$A$4:$C$1450,3,FALSE)</f>
        <v>2051.05</v>
      </c>
      <c r="L104" s="82">
        <f>VLOOKUP(A104,Лист1!$A$4:$C$1450,2,FALSE)</f>
        <v>2266.95</v>
      </c>
    </row>
    <row r="105" spans="1:11" ht="12.75">
      <c r="A105" s="87"/>
      <c r="B105" s="75"/>
      <c r="C105" s="88"/>
      <c r="D105" s="6" t="s">
        <v>306</v>
      </c>
      <c r="E105" s="7">
        <v>170</v>
      </c>
      <c r="F105" s="8">
        <v>175</v>
      </c>
      <c r="G105" s="8">
        <v>180</v>
      </c>
      <c r="H105" s="8">
        <v>185</v>
      </c>
      <c r="I105" s="9">
        <v>190</v>
      </c>
      <c r="J105" s="272"/>
      <c r="K105" s="83"/>
    </row>
    <row r="106" spans="1:11" ht="12.75">
      <c r="A106" s="72"/>
      <c r="B106" s="73"/>
      <c r="C106" s="151"/>
      <c r="D106" s="6" t="s">
        <v>16</v>
      </c>
      <c r="E106" s="7">
        <v>64</v>
      </c>
      <c r="F106" s="8">
        <v>66</v>
      </c>
      <c r="G106" s="8">
        <v>67.5</v>
      </c>
      <c r="H106" s="8">
        <v>69</v>
      </c>
      <c r="I106" s="9">
        <v>70</v>
      </c>
      <c r="J106" s="268"/>
      <c r="K106" s="83"/>
    </row>
    <row r="107" spans="1:11" ht="12.75">
      <c r="A107" s="72"/>
      <c r="B107" s="73"/>
      <c r="C107" s="45"/>
      <c r="D107" s="6" t="s">
        <v>13</v>
      </c>
      <c r="E107" s="10">
        <v>106</v>
      </c>
      <c r="F107" s="11">
        <v>108</v>
      </c>
      <c r="G107" s="11">
        <v>110</v>
      </c>
      <c r="H107" s="11">
        <v>114</v>
      </c>
      <c r="I107" s="12">
        <v>118</v>
      </c>
      <c r="J107" s="268"/>
      <c r="K107" s="83"/>
    </row>
    <row r="108" spans="1:11" ht="12.75">
      <c r="A108" s="72"/>
      <c r="B108" s="73"/>
      <c r="C108" s="45"/>
      <c r="D108" s="6" t="s">
        <v>15</v>
      </c>
      <c r="E108" s="10">
        <v>43</v>
      </c>
      <c r="F108" s="11">
        <v>44</v>
      </c>
      <c r="G108" s="11">
        <v>45</v>
      </c>
      <c r="H108" s="11">
        <v>46</v>
      </c>
      <c r="I108" s="12">
        <v>47</v>
      </c>
      <c r="J108" s="268"/>
      <c r="K108" s="83"/>
    </row>
    <row r="109" spans="1:11" ht="16.5" thickBot="1">
      <c r="A109" s="72"/>
      <c r="B109" s="53"/>
      <c r="C109" s="1"/>
      <c r="D109" s="6" t="s">
        <v>14</v>
      </c>
      <c r="E109" s="13">
        <v>63.5</v>
      </c>
      <c r="F109" s="14">
        <v>64.5</v>
      </c>
      <c r="G109" s="14">
        <v>65</v>
      </c>
      <c r="H109" s="14">
        <v>66.5</v>
      </c>
      <c r="I109" s="15">
        <v>67</v>
      </c>
      <c r="J109" s="269"/>
      <c r="K109" s="96"/>
    </row>
    <row r="110" spans="1:12" ht="13.5" thickBot="1">
      <c r="A110" s="71">
        <v>579</v>
      </c>
      <c r="B110" s="150" t="s">
        <v>736</v>
      </c>
      <c r="C110" s="48" t="s">
        <v>737</v>
      </c>
      <c r="D110" s="39" t="s">
        <v>17</v>
      </c>
      <c r="E110" s="40" t="s">
        <v>9</v>
      </c>
      <c r="F110" s="41" t="s">
        <v>10</v>
      </c>
      <c r="G110" s="41" t="s">
        <v>11</v>
      </c>
      <c r="H110" s="41" t="s">
        <v>12</v>
      </c>
      <c r="I110" s="42" t="s">
        <v>18</v>
      </c>
      <c r="J110" s="267" t="s">
        <v>230</v>
      </c>
      <c r="K110" s="82">
        <f>VLOOKUP(A110,Лист1!$A$4:$C$1450,3,FALSE)</f>
        <v>2963.05</v>
      </c>
      <c r="L110" s="82">
        <f>VLOOKUP(A110,Лист1!$A$4:$C$1450,2,FALSE)</f>
        <v>3274.9500000000003</v>
      </c>
    </row>
    <row r="111" spans="1:11" ht="12.75">
      <c r="A111" s="87"/>
      <c r="B111" s="75"/>
      <c r="C111" s="88"/>
      <c r="D111" s="6" t="s">
        <v>306</v>
      </c>
      <c r="E111" s="7">
        <v>170</v>
      </c>
      <c r="F111" s="8">
        <v>175</v>
      </c>
      <c r="G111" s="8">
        <v>180</v>
      </c>
      <c r="H111" s="8">
        <v>185</v>
      </c>
      <c r="I111" s="9"/>
      <c r="J111" s="272"/>
      <c r="K111" s="83"/>
    </row>
    <row r="112" spans="1:11" ht="12.75">
      <c r="A112" s="72"/>
      <c r="B112" s="73"/>
      <c r="C112" s="74"/>
      <c r="D112" s="6" t="s">
        <v>16</v>
      </c>
      <c r="E112" s="7">
        <v>65</v>
      </c>
      <c r="F112" s="8">
        <v>66</v>
      </c>
      <c r="G112" s="8">
        <v>67</v>
      </c>
      <c r="H112" s="8">
        <v>69</v>
      </c>
      <c r="I112" s="9"/>
      <c r="J112" s="268"/>
      <c r="K112" s="83"/>
    </row>
    <row r="113" spans="1:11" ht="12.75">
      <c r="A113" s="72"/>
      <c r="B113" s="73"/>
      <c r="C113" s="45"/>
      <c r="D113" s="6" t="s">
        <v>13</v>
      </c>
      <c r="E113" s="10">
        <v>102</v>
      </c>
      <c r="F113" s="11">
        <v>104</v>
      </c>
      <c r="G113" s="11">
        <v>108</v>
      </c>
      <c r="H113" s="11">
        <v>112</v>
      </c>
      <c r="I113" s="12"/>
      <c r="J113" s="268"/>
      <c r="K113" s="83"/>
    </row>
    <row r="114" spans="1:11" ht="12.75">
      <c r="A114" s="72"/>
      <c r="B114" s="73"/>
      <c r="C114" s="45"/>
      <c r="D114" s="6" t="s">
        <v>15</v>
      </c>
      <c r="E114" s="10">
        <v>43</v>
      </c>
      <c r="F114" s="11">
        <v>44</v>
      </c>
      <c r="G114" s="11">
        <v>45</v>
      </c>
      <c r="H114" s="11">
        <v>46</v>
      </c>
      <c r="I114" s="12"/>
      <c r="J114" s="268"/>
      <c r="K114" s="83"/>
    </row>
    <row r="115" spans="1:11" ht="16.5" thickBot="1">
      <c r="A115" s="72"/>
      <c r="B115" s="53"/>
      <c r="C115" s="1"/>
      <c r="D115" s="6" t="s">
        <v>14</v>
      </c>
      <c r="E115" s="13">
        <v>64</v>
      </c>
      <c r="F115" s="14">
        <v>65</v>
      </c>
      <c r="G115" s="14">
        <v>66</v>
      </c>
      <c r="H115" s="14">
        <v>67</v>
      </c>
      <c r="I115" s="15"/>
      <c r="J115" s="269"/>
      <c r="K115" s="96"/>
    </row>
    <row r="116" spans="1:12" ht="13.5" thickBot="1">
      <c r="A116" s="71">
        <v>580</v>
      </c>
      <c r="B116" s="150" t="s">
        <v>734</v>
      </c>
      <c r="C116" s="48" t="s">
        <v>735</v>
      </c>
      <c r="D116" s="39" t="s">
        <v>17</v>
      </c>
      <c r="E116" s="40" t="s">
        <v>9</v>
      </c>
      <c r="F116" s="41" t="s">
        <v>10</v>
      </c>
      <c r="G116" s="41" t="s">
        <v>11</v>
      </c>
      <c r="H116" s="41" t="s">
        <v>12</v>
      </c>
      <c r="I116" s="42" t="s">
        <v>18</v>
      </c>
      <c r="J116" s="267" t="s">
        <v>118</v>
      </c>
      <c r="K116" s="82">
        <f>VLOOKUP(A116,Лист1!$A$4:$C$1450,3,FALSE)</f>
        <v>2848.1</v>
      </c>
      <c r="L116" s="82">
        <f>VLOOKUP(A116,Лист1!$A$4:$C$1450,2,FALSE)</f>
        <v>3147.9</v>
      </c>
    </row>
    <row r="117" spans="1:11" ht="12.75">
      <c r="A117" s="87"/>
      <c r="B117" s="75"/>
      <c r="C117" s="88"/>
      <c r="D117" s="6" t="s">
        <v>306</v>
      </c>
      <c r="E117" s="7">
        <v>170</v>
      </c>
      <c r="F117" s="8">
        <v>175</v>
      </c>
      <c r="G117" s="8">
        <v>180</v>
      </c>
      <c r="H117" s="8">
        <v>185</v>
      </c>
      <c r="I117" s="9"/>
      <c r="J117" s="272"/>
      <c r="K117" s="83"/>
    </row>
    <row r="118" spans="1:11" ht="12.75">
      <c r="A118" s="72"/>
      <c r="B118" s="73"/>
      <c r="C118" s="74"/>
      <c r="D118" s="6" t="s">
        <v>16</v>
      </c>
      <c r="E118" s="7">
        <v>67</v>
      </c>
      <c r="F118" s="8">
        <v>68</v>
      </c>
      <c r="G118" s="8">
        <v>69</v>
      </c>
      <c r="H118" s="8">
        <v>70</v>
      </c>
      <c r="I118" s="9"/>
      <c r="J118" s="268"/>
      <c r="K118" s="83"/>
    </row>
    <row r="119" spans="1:11" ht="12.75">
      <c r="A119" s="72"/>
      <c r="B119" s="73"/>
      <c r="C119" s="45"/>
      <c r="D119" s="6" t="s">
        <v>13</v>
      </c>
      <c r="E119" s="10">
        <v>102</v>
      </c>
      <c r="F119" s="11">
        <v>106</v>
      </c>
      <c r="G119" s="11">
        <v>110</v>
      </c>
      <c r="H119" s="11">
        <v>114</v>
      </c>
      <c r="I119" s="12"/>
      <c r="J119" s="268"/>
      <c r="K119" s="83"/>
    </row>
    <row r="120" spans="1:11" ht="12.75">
      <c r="A120" s="72"/>
      <c r="B120" s="73"/>
      <c r="C120" s="45"/>
      <c r="D120" s="6" t="s">
        <v>15</v>
      </c>
      <c r="E120" s="10">
        <v>43</v>
      </c>
      <c r="F120" s="11">
        <v>44</v>
      </c>
      <c r="G120" s="11">
        <v>45</v>
      </c>
      <c r="H120" s="11">
        <v>46</v>
      </c>
      <c r="I120" s="12"/>
      <c r="J120" s="268"/>
      <c r="K120" s="83"/>
    </row>
    <row r="121" spans="1:11" ht="16.5" thickBot="1">
      <c r="A121" s="72"/>
      <c r="B121" s="53"/>
      <c r="C121" s="1"/>
      <c r="D121" s="6" t="s">
        <v>14</v>
      </c>
      <c r="E121" s="13">
        <v>62</v>
      </c>
      <c r="F121" s="14">
        <v>63.5</v>
      </c>
      <c r="G121" s="14">
        <v>64.5</v>
      </c>
      <c r="H121" s="14">
        <v>66</v>
      </c>
      <c r="I121" s="15"/>
      <c r="J121" s="269"/>
      <c r="K121" s="96"/>
    </row>
    <row r="122" spans="1:12" ht="13.5" thickBot="1">
      <c r="A122" s="71">
        <v>583</v>
      </c>
      <c r="B122" s="150" t="s">
        <v>738</v>
      </c>
      <c r="C122" s="48" t="s">
        <v>395</v>
      </c>
      <c r="D122" s="39" t="s">
        <v>17</v>
      </c>
      <c r="E122" s="40" t="s">
        <v>9</v>
      </c>
      <c r="F122" s="41" t="s">
        <v>10</v>
      </c>
      <c r="G122" s="41" t="s">
        <v>11</v>
      </c>
      <c r="H122" s="41" t="s">
        <v>12</v>
      </c>
      <c r="I122" s="42" t="s">
        <v>18</v>
      </c>
      <c r="J122" s="267" t="s">
        <v>172</v>
      </c>
      <c r="K122" s="82">
        <f>VLOOKUP(A122,Лист1!$A$4:$C$1450,3,FALSE)</f>
        <v>3172.0499999999997</v>
      </c>
      <c r="L122" s="82">
        <f>VLOOKUP(A122,Лист1!$A$4:$C$1450,2,FALSE)</f>
        <v>3505.95</v>
      </c>
    </row>
    <row r="123" spans="1:11" ht="12.75">
      <c r="A123" s="87"/>
      <c r="B123" s="75"/>
      <c r="C123" s="88"/>
      <c r="D123" s="6" t="s">
        <v>306</v>
      </c>
      <c r="E123" s="7">
        <v>170</v>
      </c>
      <c r="F123" s="8">
        <v>175</v>
      </c>
      <c r="G123" s="8">
        <v>180</v>
      </c>
      <c r="H123" s="8">
        <v>185</v>
      </c>
      <c r="I123" s="9"/>
      <c r="J123" s="272"/>
      <c r="K123" s="83"/>
    </row>
    <row r="124" spans="1:11" ht="12.75">
      <c r="A124" s="72"/>
      <c r="B124" s="73"/>
      <c r="C124" s="74"/>
      <c r="D124" s="6" t="s">
        <v>16</v>
      </c>
      <c r="E124" s="7">
        <v>68</v>
      </c>
      <c r="F124" s="8">
        <v>69</v>
      </c>
      <c r="G124" s="8">
        <v>70</v>
      </c>
      <c r="H124" s="8">
        <v>71.5</v>
      </c>
      <c r="I124" s="9"/>
      <c r="J124" s="268"/>
      <c r="K124" s="83"/>
    </row>
    <row r="125" spans="1:11" ht="12.75">
      <c r="A125" s="72"/>
      <c r="B125" s="73"/>
      <c r="C125" s="45"/>
      <c r="D125" s="6" t="s">
        <v>13</v>
      </c>
      <c r="E125" s="10">
        <v>104</v>
      </c>
      <c r="F125" s="11">
        <v>106</v>
      </c>
      <c r="G125" s="11">
        <v>110</v>
      </c>
      <c r="H125" s="11">
        <v>114</v>
      </c>
      <c r="I125" s="12"/>
      <c r="J125" s="268"/>
      <c r="K125" s="83"/>
    </row>
    <row r="126" spans="1:11" ht="12.75">
      <c r="A126" s="72"/>
      <c r="B126" s="73"/>
      <c r="C126" s="45"/>
      <c r="D126" s="6" t="s">
        <v>15</v>
      </c>
      <c r="E126" s="10">
        <v>44</v>
      </c>
      <c r="F126" s="11">
        <v>45</v>
      </c>
      <c r="G126" s="11">
        <v>46</v>
      </c>
      <c r="H126" s="11">
        <v>48</v>
      </c>
      <c r="I126" s="12"/>
      <c r="J126" s="268"/>
      <c r="K126" s="83"/>
    </row>
    <row r="127" spans="1:11" ht="16.5" thickBot="1">
      <c r="A127" s="72"/>
      <c r="B127" s="53"/>
      <c r="C127" s="1"/>
      <c r="D127" s="6" t="s">
        <v>14</v>
      </c>
      <c r="E127" s="13">
        <v>63</v>
      </c>
      <c r="F127" s="14">
        <v>64</v>
      </c>
      <c r="G127" s="14">
        <v>65</v>
      </c>
      <c r="H127" s="14">
        <v>66</v>
      </c>
      <c r="I127" s="15"/>
      <c r="J127" s="269"/>
      <c r="K127" s="96"/>
    </row>
    <row r="128" spans="1:12" ht="13.5" thickBot="1">
      <c r="A128" s="71">
        <v>584</v>
      </c>
      <c r="B128" s="150" t="s">
        <v>396</v>
      </c>
      <c r="C128" s="48" t="s">
        <v>395</v>
      </c>
      <c r="D128" s="39" t="s">
        <v>17</v>
      </c>
      <c r="E128" s="40" t="s">
        <v>9</v>
      </c>
      <c r="F128" s="41" t="s">
        <v>10</v>
      </c>
      <c r="G128" s="41" t="s">
        <v>11</v>
      </c>
      <c r="H128" s="41" t="s">
        <v>12</v>
      </c>
      <c r="I128" s="42" t="s">
        <v>18</v>
      </c>
      <c r="J128" s="267" t="s">
        <v>172</v>
      </c>
      <c r="K128" s="82">
        <f>VLOOKUP(A128,Лист1!$A$4:$C$1450,3,FALSE)</f>
        <v>5042.6</v>
      </c>
      <c r="L128" s="82">
        <f>VLOOKUP(A128,Лист1!$A$4:$C$1450,2,FALSE)</f>
        <v>5573.400000000001</v>
      </c>
    </row>
    <row r="129" spans="1:11" ht="12.75">
      <c r="A129" s="87"/>
      <c r="B129" s="75"/>
      <c r="C129" s="88"/>
      <c r="D129" s="6" t="s">
        <v>306</v>
      </c>
      <c r="E129" s="7">
        <v>170</v>
      </c>
      <c r="F129" s="8">
        <v>175</v>
      </c>
      <c r="G129" s="8">
        <v>180</v>
      </c>
      <c r="H129" s="8">
        <v>185</v>
      </c>
      <c r="I129" s="9"/>
      <c r="J129" s="272"/>
      <c r="K129" s="83"/>
    </row>
    <row r="130" spans="1:11" ht="12.75">
      <c r="A130" s="72"/>
      <c r="B130" s="73"/>
      <c r="C130" s="74"/>
      <c r="D130" s="6" t="s">
        <v>16</v>
      </c>
      <c r="E130" s="7">
        <v>68</v>
      </c>
      <c r="F130" s="8">
        <v>70</v>
      </c>
      <c r="G130" s="8">
        <v>72</v>
      </c>
      <c r="H130" s="8">
        <v>74</v>
      </c>
      <c r="I130" s="9"/>
      <c r="J130" s="268"/>
      <c r="K130" s="83"/>
    </row>
    <row r="131" spans="1:11" ht="12.75">
      <c r="A131" s="72"/>
      <c r="B131" s="73"/>
      <c r="C131" s="45"/>
      <c r="D131" s="6" t="s">
        <v>13</v>
      </c>
      <c r="E131" s="10">
        <v>108</v>
      </c>
      <c r="F131" s="11">
        <v>112</v>
      </c>
      <c r="G131" s="11">
        <v>116</v>
      </c>
      <c r="H131" s="11">
        <v>120</v>
      </c>
      <c r="I131" s="12"/>
      <c r="J131" s="268"/>
      <c r="K131" s="83"/>
    </row>
    <row r="132" spans="1:11" ht="12.75">
      <c r="A132" s="72"/>
      <c r="B132" s="73"/>
      <c r="C132" s="45"/>
      <c r="D132" s="6" t="s">
        <v>15</v>
      </c>
      <c r="E132" s="10">
        <v>46</v>
      </c>
      <c r="F132" s="11">
        <v>47</v>
      </c>
      <c r="G132" s="11">
        <v>48</v>
      </c>
      <c r="H132" s="11">
        <v>49</v>
      </c>
      <c r="I132" s="12"/>
      <c r="J132" s="268"/>
      <c r="K132" s="83"/>
    </row>
    <row r="133" spans="1:11" ht="16.5" thickBot="1">
      <c r="A133" s="72"/>
      <c r="B133" s="53"/>
      <c r="C133" s="1"/>
      <c r="D133" s="6" t="s">
        <v>14</v>
      </c>
      <c r="E133" s="13">
        <v>64</v>
      </c>
      <c r="F133" s="14">
        <v>65</v>
      </c>
      <c r="G133" s="14">
        <v>66</v>
      </c>
      <c r="H133" s="14">
        <v>67</v>
      </c>
      <c r="I133" s="15"/>
      <c r="J133" s="269"/>
      <c r="K133" s="96"/>
    </row>
    <row r="134" spans="1:12" ht="13.5" thickBot="1">
      <c r="A134" s="71">
        <v>585</v>
      </c>
      <c r="B134" s="150" t="s">
        <v>741</v>
      </c>
      <c r="C134" s="48" t="s">
        <v>742</v>
      </c>
      <c r="D134" s="39" t="s">
        <v>17</v>
      </c>
      <c r="E134" s="40" t="s">
        <v>9</v>
      </c>
      <c r="F134" s="41" t="s">
        <v>10</v>
      </c>
      <c r="G134" s="41" t="s">
        <v>11</v>
      </c>
      <c r="H134" s="41" t="s">
        <v>12</v>
      </c>
      <c r="I134" s="42" t="s">
        <v>18</v>
      </c>
      <c r="J134" s="267" t="s">
        <v>118</v>
      </c>
      <c r="K134" s="82">
        <f>VLOOKUP(A134,Лист1!$A$4:$C$1450,3,FALSE)</f>
        <v>5471.05</v>
      </c>
      <c r="L134" s="82">
        <f>VLOOKUP(A134,Лист1!$A$4:$C$1450,2,FALSE)</f>
        <v>6046.95</v>
      </c>
    </row>
    <row r="135" spans="1:11" ht="12.75">
      <c r="A135" s="87"/>
      <c r="B135" s="75"/>
      <c r="C135" s="88"/>
      <c r="D135" s="6" t="s">
        <v>306</v>
      </c>
      <c r="E135" s="7">
        <v>170</v>
      </c>
      <c r="F135" s="8">
        <v>175</v>
      </c>
      <c r="G135" s="8">
        <v>180</v>
      </c>
      <c r="H135" s="8">
        <v>185</v>
      </c>
      <c r="I135" s="9"/>
      <c r="J135" s="272"/>
      <c r="K135" s="83"/>
    </row>
    <row r="136" spans="1:11" ht="12.75">
      <c r="A136" s="72"/>
      <c r="B136" s="73"/>
      <c r="C136" s="151"/>
      <c r="D136" s="6" t="s">
        <v>16</v>
      </c>
      <c r="E136" s="7">
        <v>65</v>
      </c>
      <c r="F136" s="8">
        <v>66</v>
      </c>
      <c r="G136" s="8">
        <v>68</v>
      </c>
      <c r="H136" s="8">
        <v>69</v>
      </c>
      <c r="I136" s="9"/>
      <c r="J136" s="268"/>
      <c r="K136" s="83"/>
    </row>
    <row r="137" spans="1:11" ht="12.75">
      <c r="A137" s="72"/>
      <c r="B137" s="73"/>
      <c r="C137" s="45"/>
      <c r="D137" s="6" t="s">
        <v>13</v>
      </c>
      <c r="E137" s="10">
        <v>100</v>
      </c>
      <c r="F137" s="11">
        <v>106</v>
      </c>
      <c r="G137" s="11">
        <v>110</v>
      </c>
      <c r="H137" s="11">
        <v>112</v>
      </c>
      <c r="I137" s="12"/>
      <c r="J137" s="268"/>
      <c r="K137" s="83"/>
    </row>
    <row r="138" spans="1:11" ht="12.75">
      <c r="A138" s="72"/>
      <c r="B138" s="73"/>
      <c r="C138" s="45"/>
      <c r="D138" s="6" t="s">
        <v>15</v>
      </c>
      <c r="E138" s="10">
        <v>43</v>
      </c>
      <c r="F138" s="11">
        <v>44</v>
      </c>
      <c r="G138" s="11">
        <v>45</v>
      </c>
      <c r="H138" s="11">
        <v>46</v>
      </c>
      <c r="I138" s="12"/>
      <c r="J138" s="268"/>
      <c r="K138" s="83"/>
    </row>
    <row r="139" spans="1:11" ht="16.5" thickBot="1">
      <c r="A139" s="72"/>
      <c r="B139" s="53"/>
      <c r="C139" s="1"/>
      <c r="D139" s="6" t="s">
        <v>14</v>
      </c>
      <c r="E139" s="13">
        <v>61</v>
      </c>
      <c r="F139" s="14">
        <v>62</v>
      </c>
      <c r="G139" s="14">
        <v>63</v>
      </c>
      <c r="H139" s="14">
        <v>65</v>
      </c>
      <c r="I139" s="15"/>
      <c r="J139" s="269"/>
      <c r="K139" s="96"/>
    </row>
    <row r="140" spans="1:12" ht="13.5" thickBot="1">
      <c r="A140" s="71">
        <v>586</v>
      </c>
      <c r="B140" s="150" t="s">
        <v>397</v>
      </c>
      <c r="C140" s="48" t="s">
        <v>395</v>
      </c>
      <c r="D140" s="39" t="s">
        <v>17</v>
      </c>
      <c r="E140" s="40" t="s">
        <v>9</v>
      </c>
      <c r="F140" s="41" t="s">
        <v>10</v>
      </c>
      <c r="G140" s="41" t="s">
        <v>11</v>
      </c>
      <c r="H140" s="41" t="s">
        <v>12</v>
      </c>
      <c r="I140" s="42" t="s">
        <v>18</v>
      </c>
      <c r="J140" s="267" t="s">
        <v>398</v>
      </c>
      <c r="K140" s="82">
        <f>VLOOKUP(A140,Лист1!$A$4:$C$1450,3,FALSE)</f>
        <v>5126.2</v>
      </c>
      <c r="L140" s="82">
        <f>VLOOKUP(A140,Лист1!$A$4:$C$1450,2,FALSE)</f>
        <v>5665.8</v>
      </c>
    </row>
    <row r="141" spans="1:11" ht="12.75">
      <c r="A141" s="87"/>
      <c r="B141" s="75"/>
      <c r="C141" s="88"/>
      <c r="D141" s="6" t="s">
        <v>306</v>
      </c>
      <c r="E141" s="7">
        <v>170</v>
      </c>
      <c r="F141" s="8">
        <v>175</v>
      </c>
      <c r="G141" s="8">
        <v>180</v>
      </c>
      <c r="H141" s="8">
        <v>185</v>
      </c>
      <c r="I141" s="9"/>
      <c r="J141" s="272"/>
      <c r="K141" s="83"/>
    </row>
    <row r="142" spans="1:11" ht="12.75">
      <c r="A142" s="72"/>
      <c r="B142" s="73"/>
      <c r="C142" s="74"/>
      <c r="D142" s="6" t="s">
        <v>16</v>
      </c>
      <c r="E142" s="7">
        <v>69</v>
      </c>
      <c r="F142" s="8">
        <v>71</v>
      </c>
      <c r="G142" s="8">
        <v>73</v>
      </c>
      <c r="H142" s="8">
        <v>75</v>
      </c>
      <c r="I142" s="9"/>
      <c r="J142" s="268"/>
      <c r="K142" s="83"/>
    </row>
    <row r="143" spans="1:11" ht="12.75">
      <c r="A143" s="72"/>
      <c r="B143" s="73"/>
      <c r="C143" s="45"/>
      <c r="D143" s="6" t="s">
        <v>13</v>
      </c>
      <c r="E143" s="10">
        <v>108</v>
      </c>
      <c r="F143" s="11">
        <v>112</v>
      </c>
      <c r="G143" s="11">
        <v>116</v>
      </c>
      <c r="H143" s="11">
        <v>120</v>
      </c>
      <c r="I143" s="12"/>
      <c r="J143" s="268"/>
      <c r="K143" s="83"/>
    </row>
    <row r="144" spans="1:11" ht="12.75">
      <c r="A144" s="72"/>
      <c r="B144" s="73"/>
      <c r="C144" s="45"/>
      <c r="D144" s="6" t="s">
        <v>15</v>
      </c>
      <c r="E144" s="10">
        <v>45</v>
      </c>
      <c r="F144" s="11">
        <v>46</v>
      </c>
      <c r="G144" s="11">
        <v>47</v>
      </c>
      <c r="H144" s="11">
        <v>48</v>
      </c>
      <c r="I144" s="12"/>
      <c r="J144" s="268"/>
      <c r="K144" s="83"/>
    </row>
    <row r="145" spans="1:11" ht="16.5" thickBot="1">
      <c r="A145" s="72"/>
      <c r="B145" s="53"/>
      <c r="C145" s="1"/>
      <c r="D145" s="6" t="s">
        <v>14</v>
      </c>
      <c r="E145" s="13">
        <v>64.5</v>
      </c>
      <c r="F145" s="14">
        <v>65.5</v>
      </c>
      <c r="G145" s="14">
        <v>66.5</v>
      </c>
      <c r="H145" s="14">
        <v>67.5</v>
      </c>
      <c r="I145" s="15"/>
      <c r="J145" s="269"/>
      <c r="K145" s="96"/>
    </row>
    <row r="146" spans="1:12" ht="13.5" thickBot="1">
      <c r="A146" s="71">
        <v>588</v>
      </c>
      <c r="B146" s="150" t="s">
        <v>399</v>
      </c>
      <c r="C146" s="48" t="s">
        <v>400</v>
      </c>
      <c r="D146" s="39" t="s">
        <v>17</v>
      </c>
      <c r="E146" s="40" t="s">
        <v>9</v>
      </c>
      <c r="F146" s="41" t="s">
        <v>10</v>
      </c>
      <c r="G146" s="41" t="s">
        <v>11</v>
      </c>
      <c r="H146" s="41" t="s">
        <v>12</v>
      </c>
      <c r="I146" s="42" t="s">
        <v>18</v>
      </c>
      <c r="J146" s="267" t="s">
        <v>230</v>
      </c>
      <c r="K146" s="82">
        <f>VLOOKUP(A146,Лист1!$A$4:$C$1450,3,FALSE)</f>
        <v>6819.099999999999</v>
      </c>
      <c r="L146" s="82">
        <f>VLOOKUP(A146,Лист1!$A$4:$C$1450,2,FALSE)</f>
        <v>7536.9</v>
      </c>
    </row>
    <row r="147" spans="1:11" ht="12.75">
      <c r="A147" s="87"/>
      <c r="B147" s="75"/>
      <c r="C147" s="88"/>
      <c r="D147" s="6" t="s">
        <v>306</v>
      </c>
      <c r="E147" s="7">
        <v>170</v>
      </c>
      <c r="F147" s="8">
        <v>175</v>
      </c>
      <c r="G147" s="8">
        <v>180</v>
      </c>
      <c r="H147" s="8">
        <v>185</v>
      </c>
      <c r="I147" s="9"/>
      <c r="J147" s="272"/>
      <c r="K147" s="83"/>
    </row>
    <row r="148" spans="1:11" ht="12.75">
      <c r="A148" s="72"/>
      <c r="B148" s="73"/>
      <c r="C148" s="151"/>
      <c r="D148" s="6" t="s">
        <v>16</v>
      </c>
      <c r="E148" s="7">
        <v>66</v>
      </c>
      <c r="F148" s="8">
        <v>67</v>
      </c>
      <c r="G148" s="8">
        <v>68</v>
      </c>
      <c r="H148" s="8">
        <v>69</v>
      </c>
      <c r="I148" s="9"/>
      <c r="J148" s="268"/>
      <c r="K148" s="83"/>
    </row>
    <row r="149" spans="1:11" ht="12.75">
      <c r="A149" s="72"/>
      <c r="B149" s="73"/>
      <c r="C149" s="45"/>
      <c r="D149" s="6" t="s">
        <v>13</v>
      </c>
      <c r="E149" s="10">
        <v>102</v>
      </c>
      <c r="F149" s="11">
        <v>106</v>
      </c>
      <c r="G149" s="11">
        <v>110</v>
      </c>
      <c r="H149" s="11">
        <v>113</v>
      </c>
      <c r="I149" s="12"/>
      <c r="J149" s="268"/>
      <c r="K149" s="83"/>
    </row>
    <row r="150" spans="1:11" ht="12.75">
      <c r="A150" s="72"/>
      <c r="B150" s="73"/>
      <c r="C150" s="45"/>
      <c r="D150" s="6" t="s">
        <v>15</v>
      </c>
      <c r="E150" s="10">
        <v>44</v>
      </c>
      <c r="F150" s="11">
        <v>46</v>
      </c>
      <c r="G150" s="11">
        <v>47</v>
      </c>
      <c r="H150" s="11">
        <v>48</v>
      </c>
      <c r="I150" s="12"/>
      <c r="J150" s="268"/>
      <c r="K150" s="83"/>
    </row>
    <row r="151" spans="1:11" ht="16.5" thickBot="1">
      <c r="A151" s="72"/>
      <c r="B151" s="53"/>
      <c r="C151" s="1"/>
      <c r="D151" s="6" t="s">
        <v>14</v>
      </c>
      <c r="E151" s="13">
        <v>62</v>
      </c>
      <c r="F151" s="14">
        <v>63</v>
      </c>
      <c r="G151" s="14">
        <v>64</v>
      </c>
      <c r="H151" s="14">
        <v>66</v>
      </c>
      <c r="I151" s="15"/>
      <c r="J151" s="269"/>
      <c r="K151" s="96"/>
    </row>
    <row r="152" spans="1:12" ht="13.5" thickBot="1">
      <c r="A152" s="71">
        <v>590</v>
      </c>
      <c r="B152" s="150" t="s">
        <v>743</v>
      </c>
      <c r="C152" s="48" t="s">
        <v>749</v>
      </c>
      <c r="D152" s="39" t="s">
        <v>17</v>
      </c>
      <c r="E152" s="40" t="s">
        <v>9</v>
      </c>
      <c r="F152" s="41" t="s">
        <v>10</v>
      </c>
      <c r="G152" s="41" t="s">
        <v>11</v>
      </c>
      <c r="H152" s="41" t="s">
        <v>12</v>
      </c>
      <c r="I152" s="42" t="s">
        <v>18</v>
      </c>
      <c r="J152" s="267" t="s">
        <v>744</v>
      </c>
      <c r="K152" s="82">
        <f>VLOOKUP(A152,Лист1!$A$4:$C$1450,3,FALSE)</f>
        <v>3172.0499999999997</v>
      </c>
      <c r="L152" s="82">
        <f>VLOOKUP(A152,Лист1!$A$4:$C$1450,2,FALSE)</f>
        <v>3505.95</v>
      </c>
    </row>
    <row r="153" spans="1:11" ht="12.75">
      <c r="A153" s="87"/>
      <c r="B153" s="75"/>
      <c r="C153" s="88"/>
      <c r="D153" s="6" t="s">
        <v>306</v>
      </c>
      <c r="E153" s="7">
        <v>170</v>
      </c>
      <c r="F153" s="8">
        <v>175</v>
      </c>
      <c r="G153" s="8">
        <v>180</v>
      </c>
      <c r="H153" s="8">
        <v>185</v>
      </c>
      <c r="I153" s="9"/>
      <c r="J153" s="272"/>
      <c r="K153" s="83"/>
    </row>
    <row r="154" spans="1:11" ht="12.75">
      <c r="A154" s="72"/>
      <c r="B154" s="73"/>
      <c r="C154" s="74"/>
      <c r="D154" s="6" t="s">
        <v>16</v>
      </c>
      <c r="E154" s="7">
        <v>66</v>
      </c>
      <c r="F154" s="8">
        <v>67</v>
      </c>
      <c r="G154" s="8">
        <v>68</v>
      </c>
      <c r="H154" s="8">
        <v>69</v>
      </c>
      <c r="I154" s="9"/>
      <c r="J154" s="268"/>
      <c r="K154" s="83"/>
    </row>
    <row r="155" spans="1:11" ht="12.75">
      <c r="A155" s="72"/>
      <c r="B155" s="73"/>
      <c r="C155" s="45"/>
      <c r="D155" s="6" t="s">
        <v>13</v>
      </c>
      <c r="E155" s="10">
        <v>102</v>
      </c>
      <c r="F155" s="11">
        <v>104</v>
      </c>
      <c r="G155" s="11">
        <v>108</v>
      </c>
      <c r="H155" s="11">
        <v>112</v>
      </c>
      <c r="I155" s="12"/>
      <c r="J155" s="268"/>
      <c r="K155" s="83"/>
    </row>
    <row r="156" spans="1:11" ht="12.75">
      <c r="A156" s="72"/>
      <c r="B156" s="73"/>
      <c r="C156" s="45"/>
      <c r="D156" s="6" t="s">
        <v>15</v>
      </c>
      <c r="E156" s="10">
        <v>43</v>
      </c>
      <c r="F156" s="11">
        <v>44</v>
      </c>
      <c r="G156" s="11">
        <v>45</v>
      </c>
      <c r="H156" s="11">
        <v>46</v>
      </c>
      <c r="I156" s="12"/>
      <c r="J156" s="268"/>
      <c r="K156" s="83"/>
    </row>
    <row r="157" spans="1:11" ht="16.5" thickBot="1">
      <c r="A157" s="72"/>
      <c r="B157" s="53"/>
      <c r="C157" s="1"/>
      <c r="D157" s="6" t="s">
        <v>14</v>
      </c>
      <c r="E157" s="13">
        <v>62</v>
      </c>
      <c r="F157" s="14">
        <v>63</v>
      </c>
      <c r="G157" s="14">
        <v>64</v>
      </c>
      <c r="H157" s="14">
        <v>65</v>
      </c>
      <c r="I157" s="15"/>
      <c r="J157" s="269"/>
      <c r="K157" s="96"/>
    </row>
    <row r="158" spans="1:12" ht="13.5" thickBot="1">
      <c r="A158" s="71">
        <v>591</v>
      </c>
      <c r="B158" s="150" t="s">
        <v>401</v>
      </c>
      <c r="C158" s="48" t="s">
        <v>393</v>
      </c>
      <c r="D158" s="39" t="s">
        <v>17</v>
      </c>
      <c r="E158" s="40" t="s">
        <v>9</v>
      </c>
      <c r="F158" s="41" t="s">
        <v>10</v>
      </c>
      <c r="G158" s="41" t="s">
        <v>11</v>
      </c>
      <c r="H158" s="41" t="s">
        <v>12</v>
      </c>
      <c r="I158" s="42" t="s">
        <v>18</v>
      </c>
      <c r="J158" s="267" t="s">
        <v>208</v>
      </c>
      <c r="K158" s="82">
        <f>VLOOKUP(A158,Лист1!$A$4:$C$1450,3,FALSE)</f>
        <v>4729.1</v>
      </c>
      <c r="L158" s="82">
        <f>VLOOKUP(A158,Лист1!$A$4:$C$1450,2,FALSE)</f>
        <v>5226.900000000001</v>
      </c>
    </row>
    <row r="159" spans="1:11" ht="12.75">
      <c r="A159" s="87"/>
      <c r="B159" s="75"/>
      <c r="C159" s="88"/>
      <c r="D159" s="6" t="s">
        <v>306</v>
      </c>
      <c r="E159" s="7">
        <v>170</v>
      </c>
      <c r="F159" s="8">
        <v>175</v>
      </c>
      <c r="G159" s="8">
        <v>180</v>
      </c>
      <c r="H159" s="8">
        <v>185</v>
      </c>
      <c r="I159" s="9"/>
      <c r="J159" s="272"/>
      <c r="K159" s="83"/>
    </row>
    <row r="160" spans="1:11" ht="12.75">
      <c r="A160" s="72"/>
      <c r="B160" s="73"/>
      <c r="C160" s="74"/>
      <c r="D160" s="6" t="s">
        <v>16</v>
      </c>
      <c r="E160" s="7">
        <v>65</v>
      </c>
      <c r="F160" s="8">
        <v>67</v>
      </c>
      <c r="G160" s="8">
        <v>69</v>
      </c>
      <c r="H160" s="8">
        <v>71</v>
      </c>
      <c r="I160" s="9"/>
      <c r="J160" s="268"/>
      <c r="K160" s="83"/>
    </row>
    <row r="161" spans="1:11" ht="12.75">
      <c r="A161" s="72"/>
      <c r="B161" s="73"/>
      <c r="C161" s="45"/>
      <c r="D161" s="6" t="s">
        <v>13</v>
      </c>
      <c r="E161" s="10">
        <v>100</v>
      </c>
      <c r="F161" s="11">
        <v>104</v>
      </c>
      <c r="G161" s="11">
        <v>108</v>
      </c>
      <c r="H161" s="11">
        <v>112</v>
      </c>
      <c r="I161" s="12"/>
      <c r="J161" s="268"/>
      <c r="K161" s="83"/>
    </row>
    <row r="162" spans="1:11" ht="12.75">
      <c r="A162" s="72"/>
      <c r="B162" s="73"/>
      <c r="C162" s="45"/>
      <c r="D162" s="6" t="s">
        <v>15</v>
      </c>
      <c r="E162" s="10">
        <v>44</v>
      </c>
      <c r="F162" s="11">
        <v>45</v>
      </c>
      <c r="G162" s="11">
        <v>46</v>
      </c>
      <c r="H162" s="11">
        <v>47</v>
      </c>
      <c r="I162" s="12"/>
      <c r="J162" s="268"/>
      <c r="K162" s="83"/>
    </row>
    <row r="163" spans="1:11" ht="16.5" thickBot="1">
      <c r="A163" s="72"/>
      <c r="B163" s="53"/>
      <c r="C163" s="1"/>
      <c r="D163" s="6" t="s">
        <v>14</v>
      </c>
      <c r="E163" s="13">
        <v>63</v>
      </c>
      <c r="F163" s="14">
        <v>64</v>
      </c>
      <c r="G163" s="14">
        <v>65</v>
      </c>
      <c r="H163" s="14">
        <v>66</v>
      </c>
      <c r="I163" s="15"/>
      <c r="J163" s="269"/>
      <c r="K163" s="96"/>
    </row>
    <row r="164" spans="1:12" ht="13.5" thickBot="1">
      <c r="A164" s="71">
        <v>592</v>
      </c>
      <c r="B164" s="150" t="s">
        <v>745</v>
      </c>
      <c r="C164" s="48" t="s">
        <v>400</v>
      </c>
      <c r="D164" s="39" t="s">
        <v>17</v>
      </c>
      <c r="E164" s="40" t="s">
        <v>9</v>
      </c>
      <c r="F164" s="41" t="s">
        <v>10</v>
      </c>
      <c r="G164" s="41" t="s">
        <v>11</v>
      </c>
      <c r="H164" s="41" t="s">
        <v>12</v>
      </c>
      <c r="I164" s="42" t="s">
        <v>18</v>
      </c>
      <c r="J164" s="267" t="s">
        <v>172</v>
      </c>
      <c r="K164" s="82">
        <f>VLOOKUP(A164,Лист1!$A$4:$C$1450,3,FALSE)</f>
        <v>3673.65</v>
      </c>
      <c r="L164" s="82">
        <f>VLOOKUP(A164,Лист1!$A$4:$C$1450,2,FALSE)</f>
        <v>4060.35</v>
      </c>
    </row>
    <row r="165" spans="1:11" ht="12.75">
      <c r="A165" s="87"/>
      <c r="B165" s="75"/>
      <c r="C165" s="88"/>
      <c r="D165" s="6" t="s">
        <v>306</v>
      </c>
      <c r="E165" s="7">
        <v>170</v>
      </c>
      <c r="F165" s="8">
        <v>175</v>
      </c>
      <c r="G165" s="8">
        <v>180</v>
      </c>
      <c r="H165" s="8">
        <v>185</v>
      </c>
      <c r="I165" s="9"/>
      <c r="J165" s="272"/>
      <c r="K165" s="83"/>
    </row>
    <row r="166" spans="1:11" ht="12.75">
      <c r="A166" s="72"/>
      <c r="B166" s="73"/>
      <c r="C166" s="74"/>
      <c r="D166" s="6" t="s">
        <v>16</v>
      </c>
      <c r="E166" s="7">
        <v>66</v>
      </c>
      <c r="F166" s="8">
        <v>67</v>
      </c>
      <c r="G166" s="8">
        <v>68</v>
      </c>
      <c r="H166" s="8">
        <v>69</v>
      </c>
      <c r="I166" s="9"/>
      <c r="J166" s="268"/>
      <c r="K166" s="83"/>
    </row>
    <row r="167" spans="1:11" ht="12.75">
      <c r="A167" s="72"/>
      <c r="B167" s="73"/>
      <c r="C167" s="45"/>
      <c r="D167" s="6" t="s">
        <v>13</v>
      </c>
      <c r="E167" s="10">
        <v>106</v>
      </c>
      <c r="F167" s="11">
        <v>108</v>
      </c>
      <c r="G167" s="11">
        <v>110</v>
      </c>
      <c r="H167" s="11">
        <v>112</v>
      </c>
      <c r="I167" s="12"/>
      <c r="J167" s="268"/>
      <c r="K167" s="83"/>
    </row>
    <row r="168" spans="1:11" ht="12.75">
      <c r="A168" s="72"/>
      <c r="B168" s="73"/>
      <c r="C168" s="45"/>
      <c r="D168" s="6" t="s">
        <v>15</v>
      </c>
      <c r="E168" s="10">
        <v>43</v>
      </c>
      <c r="F168" s="11">
        <v>44</v>
      </c>
      <c r="G168" s="11">
        <v>46</v>
      </c>
      <c r="H168" s="11">
        <v>47</v>
      </c>
      <c r="I168" s="12"/>
      <c r="J168" s="268"/>
      <c r="K168" s="83"/>
    </row>
    <row r="169" spans="1:11" ht="16.5" thickBot="1">
      <c r="A169" s="72"/>
      <c r="B169" s="53"/>
      <c r="C169" s="1"/>
      <c r="D169" s="6" t="s">
        <v>14</v>
      </c>
      <c r="E169" s="13">
        <v>62</v>
      </c>
      <c r="F169" s="14">
        <v>63</v>
      </c>
      <c r="G169" s="14">
        <v>64</v>
      </c>
      <c r="H169" s="14">
        <v>65</v>
      </c>
      <c r="I169" s="15"/>
      <c r="J169" s="269"/>
      <c r="K169" s="96"/>
    </row>
    <row r="170" spans="1:12" ht="13.5" thickBot="1">
      <c r="A170" s="71">
        <v>594</v>
      </c>
      <c r="B170" s="150" t="s">
        <v>402</v>
      </c>
      <c r="C170" s="48" t="s">
        <v>403</v>
      </c>
      <c r="D170" s="39" t="s">
        <v>17</v>
      </c>
      <c r="E170" s="40" t="s">
        <v>9</v>
      </c>
      <c r="F170" s="41" t="s">
        <v>10</v>
      </c>
      <c r="G170" s="41" t="s">
        <v>11</v>
      </c>
      <c r="H170" s="41" t="s">
        <v>12</v>
      </c>
      <c r="I170" s="42" t="s">
        <v>18</v>
      </c>
      <c r="J170" s="267" t="s">
        <v>118</v>
      </c>
      <c r="K170" s="82">
        <f>VLOOKUP(A170,Лист1!$A$4:$C$1450,3,FALSE)</f>
        <v>6582.55</v>
      </c>
      <c r="L170" s="82">
        <f>VLOOKUP(A170,Лист1!$A$4:$C$1450,2,FALSE)</f>
        <v>7275.45</v>
      </c>
    </row>
    <row r="171" spans="1:11" ht="12.75">
      <c r="A171" s="87"/>
      <c r="B171" s="75"/>
      <c r="C171" s="88"/>
      <c r="D171" s="6" t="s">
        <v>306</v>
      </c>
      <c r="E171" s="7">
        <v>170</v>
      </c>
      <c r="F171" s="8">
        <v>175</v>
      </c>
      <c r="G171" s="8">
        <v>180</v>
      </c>
      <c r="H171" s="8">
        <v>185</v>
      </c>
      <c r="I171" s="9"/>
      <c r="J171" s="272"/>
      <c r="K171" s="83"/>
    </row>
    <row r="172" spans="1:11" ht="12.75">
      <c r="A172" s="72"/>
      <c r="B172" s="73"/>
      <c r="C172" s="74"/>
      <c r="D172" s="6" t="s">
        <v>16</v>
      </c>
      <c r="E172" s="7">
        <v>69</v>
      </c>
      <c r="F172" s="8">
        <v>71</v>
      </c>
      <c r="G172" s="8">
        <v>72</v>
      </c>
      <c r="H172" s="8">
        <v>75</v>
      </c>
      <c r="I172" s="9"/>
      <c r="J172" s="268"/>
      <c r="K172" s="83"/>
    </row>
    <row r="173" spans="1:11" ht="12.75">
      <c r="A173" s="72"/>
      <c r="B173" s="73"/>
      <c r="C173" s="45"/>
      <c r="D173" s="6" t="s">
        <v>13</v>
      </c>
      <c r="E173" s="10">
        <v>109</v>
      </c>
      <c r="F173" s="11">
        <v>112</v>
      </c>
      <c r="G173" s="11">
        <v>114</v>
      </c>
      <c r="H173" s="11">
        <v>120</v>
      </c>
      <c r="I173" s="12"/>
      <c r="J173" s="268"/>
      <c r="K173" s="83"/>
    </row>
    <row r="174" spans="1:11" ht="12.75">
      <c r="A174" s="72"/>
      <c r="B174" s="73"/>
      <c r="C174" s="45"/>
      <c r="D174" s="6" t="s">
        <v>15</v>
      </c>
      <c r="E174" s="10">
        <v>44</v>
      </c>
      <c r="F174" s="11">
        <v>45</v>
      </c>
      <c r="G174" s="11">
        <v>46</v>
      </c>
      <c r="H174" s="11">
        <v>47</v>
      </c>
      <c r="I174" s="12"/>
      <c r="J174" s="268"/>
      <c r="K174" s="83"/>
    </row>
    <row r="175" spans="1:11" ht="16.5" thickBot="1">
      <c r="A175" s="72"/>
      <c r="B175" s="53"/>
      <c r="C175" s="1"/>
      <c r="D175" s="6" t="s">
        <v>14</v>
      </c>
      <c r="E175" s="13">
        <v>62</v>
      </c>
      <c r="F175" s="14">
        <v>64</v>
      </c>
      <c r="G175" s="14">
        <v>65</v>
      </c>
      <c r="H175" s="14">
        <v>67</v>
      </c>
      <c r="I175" s="15"/>
      <c r="J175" s="269"/>
      <c r="K175" s="96"/>
    </row>
    <row r="176" spans="1:12" ht="13.5" thickBot="1">
      <c r="A176" s="71">
        <v>597</v>
      </c>
      <c r="B176" s="150" t="s">
        <v>746</v>
      </c>
      <c r="C176" s="48" t="s">
        <v>400</v>
      </c>
      <c r="D176" s="39" t="s">
        <v>17</v>
      </c>
      <c r="E176" s="40" t="s">
        <v>9</v>
      </c>
      <c r="F176" s="41" t="s">
        <v>10</v>
      </c>
      <c r="G176" s="41" t="s">
        <v>11</v>
      </c>
      <c r="H176" s="41" t="s">
        <v>12</v>
      </c>
      <c r="I176" s="42" t="s">
        <v>18</v>
      </c>
      <c r="J176" s="267" t="s">
        <v>172</v>
      </c>
      <c r="K176" s="82">
        <f>VLOOKUP(A176,Лист1!$A$4:$C$1450,3,FALSE)</f>
        <v>3527.35</v>
      </c>
      <c r="L176" s="82">
        <f>VLOOKUP(A176,Лист1!$A$4:$C$1450,2,FALSE)</f>
        <v>3898.65</v>
      </c>
    </row>
    <row r="177" spans="1:11" ht="12.75">
      <c r="A177" s="87"/>
      <c r="B177" s="75"/>
      <c r="C177" s="88"/>
      <c r="D177" s="6" t="s">
        <v>306</v>
      </c>
      <c r="E177" s="7">
        <v>170</v>
      </c>
      <c r="F177" s="8">
        <v>175</v>
      </c>
      <c r="G177" s="8">
        <v>180</v>
      </c>
      <c r="H177" s="8">
        <v>185</v>
      </c>
      <c r="I177" s="9"/>
      <c r="J177" s="272"/>
      <c r="K177" s="83"/>
    </row>
    <row r="178" spans="1:11" ht="12.75">
      <c r="A178" s="72"/>
      <c r="B178" s="73"/>
      <c r="C178" s="74"/>
      <c r="D178" s="6" t="s">
        <v>16</v>
      </c>
      <c r="E178" s="7">
        <v>67</v>
      </c>
      <c r="F178" s="8">
        <v>69</v>
      </c>
      <c r="G178" s="8">
        <v>70</v>
      </c>
      <c r="H178" s="8">
        <v>71</v>
      </c>
      <c r="I178" s="9"/>
      <c r="J178" s="268"/>
      <c r="K178" s="83"/>
    </row>
    <row r="179" spans="1:11" ht="12.75">
      <c r="A179" s="72"/>
      <c r="B179" s="73"/>
      <c r="C179" s="45"/>
      <c r="D179" s="6" t="s">
        <v>13</v>
      </c>
      <c r="E179" s="10">
        <v>100</v>
      </c>
      <c r="F179" s="11">
        <v>105</v>
      </c>
      <c r="G179" s="11">
        <v>110</v>
      </c>
      <c r="H179" s="11">
        <v>113</v>
      </c>
      <c r="I179" s="12"/>
      <c r="J179" s="268"/>
      <c r="K179" s="83"/>
    </row>
    <row r="180" spans="1:11" ht="12.75">
      <c r="A180" s="72"/>
      <c r="B180" s="73"/>
      <c r="C180" s="45"/>
      <c r="D180" s="6" t="s">
        <v>15</v>
      </c>
      <c r="E180" s="10">
        <v>43</v>
      </c>
      <c r="F180" s="11">
        <v>45</v>
      </c>
      <c r="G180" s="11">
        <v>46</v>
      </c>
      <c r="H180" s="11">
        <v>47</v>
      </c>
      <c r="I180" s="12"/>
      <c r="J180" s="268"/>
      <c r="K180" s="83"/>
    </row>
    <row r="181" spans="1:11" ht="16.5" thickBot="1">
      <c r="A181" s="72"/>
      <c r="B181" s="53"/>
      <c r="C181" s="1"/>
      <c r="D181" s="6" t="s">
        <v>14</v>
      </c>
      <c r="E181" s="13">
        <v>63</v>
      </c>
      <c r="F181" s="14">
        <v>64</v>
      </c>
      <c r="G181" s="14">
        <v>65</v>
      </c>
      <c r="H181" s="14">
        <v>66</v>
      </c>
      <c r="I181" s="15"/>
      <c r="J181" s="269"/>
      <c r="K181" s="96"/>
    </row>
    <row r="182" spans="1:12" ht="13.5" thickBot="1">
      <c r="A182" s="71">
        <v>599</v>
      </c>
      <c r="B182" s="150" t="s">
        <v>747</v>
      </c>
      <c r="C182" s="48" t="s">
        <v>748</v>
      </c>
      <c r="D182" s="39" t="s">
        <v>17</v>
      </c>
      <c r="E182" s="40" t="s">
        <v>9</v>
      </c>
      <c r="F182" s="41" t="s">
        <v>10</v>
      </c>
      <c r="G182" s="41" t="s">
        <v>11</v>
      </c>
      <c r="H182" s="41" t="s">
        <v>12</v>
      </c>
      <c r="I182" s="42" t="s">
        <v>18</v>
      </c>
      <c r="J182" s="267" t="s">
        <v>172</v>
      </c>
      <c r="K182" s="82">
        <f>VLOOKUP(A182,Лист1!$A$4:$C$1450,3,FALSE)</f>
        <v>5784.55</v>
      </c>
      <c r="L182" s="82">
        <f>VLOOKUP(A182,Лист1!$A$4:$C$1450,2,FALSE)</f>
        <v>6393.45</v>
      </c>
    </row>
    <row r="183" spans="1:11" ht="12.75">
      <c r="A183" s="87"/>
      <c r="B183" s="75"/>
      <c r="C183" s="88"/>
      <c r="D183" s="6" t="s">
        <v>306</v>
      </c>
      <c r="E183" s="7">
        <v>170</v>
      </c>
      <c r="F183" s="8">
        <v>175</v>
      </c>
      <c r="G183" s="8">
        <v>180</v>
      </c>
      <c r="H183" s="8">
        <v>185</v>
      </c>
      <c r="I183" s="9"/>
      <c r="J183" s="272"/>
      <c r="K183" s="83"/>
    </row>
    <row r="184" spans="1:11" ht="12.75">
      <c r="A184" s="72"/>
      <c r="B184" s="73"/>
      <c r="C184" s="74"/>
      <c r="D184" s="6" t="s">
        <v>16</v>
      </c>
      <c r="E184" s="7">
        <v>68</v>
      </c>
      <c r="F184" s="8">
        <v>69</v>
      </c>
      <c r="G184" s="8">
        <v>70</v>
      </c>
      <c r="H184" s="8">
        <v>71</v>
      </c>
      <c r="I184" s="9"/>
      <c r="J184" s="268"/>
      <c r="K184" s="83"/>
    </row>
    <row r="185" spans="1:11" ht="12.75">
      <c r="A185" s="72"/>
      <c r="B185" s="73"/>
      <c r="C185" s="45"/>
      <c r="D185" s="6" t="s">
        <v>13</v>
      </c>
      <c r="E185" s="10">
        <v>106</v>
      </c>
      <c r="F185" s="11">
        <v>108</v>
      </c>
      <c r="G185" s="11">
        <v>110</v>
      </c>
      <c r="H185" s="11">
        <v>112</v>
      </c>
      <c r="I185" s="12"/>
      <c r="J185" s="268"/>
      <c r="K185" s="83"/>
    </row>
    <row r="186" spans="1:11" ht="12.75">
      <c r="A186" s="72"/>
      <c r="B186" s="73"/>
      <c r="C186" s="45"/>
      <c r="D186" s="6" t="s">
        <v>15</v>
      </c>
      <c r="E186" s="10">
        <v>45</v>
      </c>
      <c r="F186" s="11">
        <v>46</v>
      </c>
      <c r="G186" s="11">
        <v>47</v>
      </c>
      <c r="H186" s="11">
        <v>48</v>
      </c>
      <c r="I186" s="12"/>
      <c r="J186" s="268"/>
      <c r="K186" s="83"/>
    </row>
    <row r="187" spans="1:11" ht="16.5" thickBot="1">
      <c r="A187" s="72"/>
      <c r="B187" s="53"/>
      <c r="C187" s="1"/>
      <c r="D187" s="6" t="s">
        <v>14</v>
      </c>
      <c r="E187" s="13">
        <v>65</v>
      </c>
      <c r="F187" s="14">
        <v>66</v>
      </c>
      <c r="G187" s="14">
        <v>67</v>
      </c>
      <c r="H187" s="14">
        <v>68</v>
      </c>
      <c r="I187" s="15"/>
      <c r="J187" s="269"/>
      <c r="K187" s="96"/>
    </row>
    <row r="188" spans="1:12" ht="13.5" thickBot="1">
      <c r="A188" s="71">
        <v>600</v>
      </c>
      <c r="B188" s="150" t="s">
        <v>404</v>
      </c>
      <c r="C188" s="48" t="s">
        <v>405</v>
      </c>
      <c r="D188" s="39" t="s">
        <v>17</v>
      </c>
      <c r="E188" s="40" t="s">
        <v>9</v>
      </c>
      <c r="F188" s="41" t="s">
        <v>10</v>
      </c>
      <c r="G188" s="41" t="s">
        <v>11</v>
      </c>
      <c r="H188" s="41" t="s">
        <v>12</v>
      </c>
      <c r="I188" s="42" t="s">
        <v>18</v>
      </c>
      <c r="J188" s="267" t="s">
        <v>118</v>
      </c>
      <c r="K188" s="82">
        <f>VLOOKUP(A188,Лист1!$A$4:$C$1450,3,FALSE)</f>
        <v>4739.55</v>
      </c>
      <c r="L188" s="82">
        <f>VLOOKUP(A188,Лист1!$A$4:$C$1450,2,FALSE)</f>
        <v>5238.45</v>
      </c>
    </row>
    <row r="189" spans="1:11" ht="12.75">
      <c r="A189" s="87"/>
      <c r="B189" s="75"/>
      <c r="C189" s="88"/>
      <c r="D189" s="6" t="s">
        <v>306</v>
      </c>
      <c r="E189" s="7">
        <v>170</v>
      </c>
      <c r="F189" s="8">
        <v>175</v>
      </c>
      <c r="G189" s="8">
        <v>180</v>
      </c>
      <c r="H189" s="8">
        <v>185</v>
      </c>
      <c r="I189" s="9"/>
      <c r="J189" s="272"/>
      <c r="K189" s="83"/>
    </row>
    <row r="190" spans="1:11" ht="12.75">
      <c r="A190" s="72"/>
      <c r="B190" s="73"/>
      <c r="C190" s="74"/>
      <c r="D190" s="6" t="s">
        <v>16</v>
      </c>
      <c r="E190" s="7">
        <v>69</v>
      </c>
      <c r="F190" s="8">
        <v>71</v>
      </c>
      <c r="G190" s="8">
        <v>72</v>
      </c>
      <c r="H190" s="8">
        <v>75</v>
      </c>
      <c r="I190" s="9"/>
      <c r="J190" s="268"/>
      <c r="K190" s="83"/>
    </row>
    <row r="191" spans="1:11" ht="12.75">
      <c r="A191" s="72"/>
      <c r="B191" s="73"/>
      <c r="C191" s="45"/>
      <c r="D191" s="6" t="s">
        <v>13</v>
      </c>
      <c r="E191" s="10">
        <v>109</v>
      </c>
      <c r="F191" s="11">
        <v>112</v>
      </c>
      <c r="G191" s="11">
        <v>114</v>
      </c>
      <c r="H191" s="11">
        <v>120</v>
      </c>
      <c r="I191" s="12"/>
      <c r="J191" s="268"/>
      <c r="K191" s="83"/>
    </row>
    <row r="192" spans="1:11" ht="12.75">
      <c r="A192" s="72"/>
      <c r="B192" s="73"/>
      <c r="C192" s="45"/>
      <c r="D192" s="6" t="s">
        <v>15</v>
      </c>
      <c r="E192" s="10">
        <v>44</v>
      </c>
      <c r="F192" s="11">
        <v>45</v>
      </c>
      <c r="G192" s="11">
        <v>46</v>
      </c>
      <c r="H192" s="11">
        <v>47</v>
      </c>
      <c r="I192" s="12"/>
      <c r="J192" s="268"/>
      <c r="K192" s="83"/>
    </row>
    <row r="193" spans="1:11" ht="16.5" thickBot="1">
      <c r="A193" s="72"/>
      <c r="B193" s="53"/>
      <c r="C193" s="1"/>
      <c r="D193" s="6" t="s">
        <v>14</v>
      </c>
      <c r="E193" s="13">
        <v>62</v>
      </c>
      <c r="F193" s="14">
        <v>64</v>
      </c>
      <c r="G193" s="14">
        <v>65</v>
      </c>
      <c r="H193" s="14">
        <v>67</v>
      </c>
      <c r="I193" s="15"/>
      <c r="J193" s="269"/>
      <c r="K193" s="96"/>
    </row>
    <row r="194" spans="1:12" ht="13.5" thickBot="1">
      <c r="A194" s="71">
        <v>602</v>
      </c>
      <c r="B194" s="150" t="s">
        <v>406</v>
      </c>
      <c r="C194" s="48" t="s">
        <v>400</v>
      </c>
      <c r="D194" s="39" t="s">
        <v>17</v>
      </c>
      <c r="E194" s="40" t="s">
        <v>9</v>
      </c>
      <c r="F194" s="41" t="s">
        <v>10</v>
      </c>
      <c r="G194" s="41" t="s">
        <v>11</v>
      </c>
      <c r="H194" s="41" t="s">
        <v>12</v>
      </c>
      <c r="I194" s="42" t="s">
        <v>18</v>
      </c>
      <c r="J194" s="267" t="s">
        <v>118</v>
      </c>
      <c r="K194" s="82">
        <f>VLOOKUP(A194,Лист1!$A$4:$C$1450,3,FALSE)</f>
        <v>6097.099999999999</v>
      </c>
      <c r="L194" s="82">
        <f>VLOOKUP(A194,Лист1!$A$4:$C$1450,2,FALSE)</f>
        <v>6738.9</v>
      </c>
    </row>
    <row r="195" spans="1:11" ht="12.75">
      <c r="A195" s="87"/>
      <c r="B195" s="75"/>
      <c r="C195" s="88"/>
      <c r="D195" s="6" t="s">
        <v>306</v>
      </c>
      <c r="E195" s="7">
        <v>170</v>
      </c>
      <c r="F195" s="8">
        <v>175</v>
      </c>
      <c r="G195" s="8">
        <v>180</v>
      </c>
      <c r="H195" s="8">
        <v>185</v>
      </c>
      <c r="I195" s="9"/>
      <c r="J195" s="272"/>
      <c r="K195" s="83"/>
    </row>
    <row r="196" spans="1:11" ht="12.75">
      <c r="A196" s="72"/>
      <c r="B196" s="73"/>
      <c r="C196" s="74"/>
      <c r="D196" s="6" t="s">
        <v>16</v>
      </c>
      <c r="E196" s="7">
        <v>72</v>
      </c>
      <c r="F196" s="8">
        <v>74</v>
      </c>
      <c r="G196" s="8">
        <v>76</v>
      </c>
      <c r="H196" s="8">
        <v>78</v>
      </c>
      <c r="I196" s="9"/>
      <c r="J196" s="268"/>
      <c r="K196" s="83"/>
    </row>
    <row r="197" spans="1:11" ht="12.75">
      <c r="A197" s="72"/>
      <c r="B197" s="73"/>
      <c r="C197" s="45"/>
      <c r="D197" s="6" t="s">
        <v>13</v>
      </c>
      <c r="E197" s="10">
        <v>109</v>
      </c>
      <c r="F197" s="11">
        <v>113</v>
      </c>
      <c r="G197" s="11">
        <v>117</v>
      </c>
      <c r="H197" s="11">
        <v>121</v>
      </c>
      <c r="I197" s="12"/>
      <c r="J197" s="268"/>
      <c r="K197" s="83"/>
    </row>
    <row r="198" spans="1:11" ht="12.75">
      <c r="A198" s="72"/>
      <c r="B198" s="73"/>
      <c r="C198" s="45"/>
      <c r="D198" s="6" t="s">
        <v>15</v>
      </c>
      <c r="E198" s="10">
        <v>46</v>
      </c>
      <c r="F198" s="11">
        <v>47</v>
      </c>
      <c r="G198" s="11">
        <v>48</v>
      </c>
      <c r="H198" s="11">
        <v>49</v>
      </c>
      <c r="I198" s="12"/>
      <c r="J198" s="268"/>
      <c r="K198" s="83"/>
    </row>
    <row r="199" spans="1:11" ht="16.5" thickBot="1">
      <c r="A199" s="72"/>
      <c r="B199" s="53"/>
      <c r="C199" s="1"/>
      <c r="D199" s="6" t="s">
        <v>14</v>
      </c>
      <c r="E199" s="13">
        <v>67</v>
      </c>
      <c r="F199" s="14">
        <v>68</v>
      </c>
      <c r="G199" s="14">
        <v>69</v>
      </c>
      <c r="H199" s="14">
        <v>70</v>
      </c>
      <c r="I199" s="15"/>
      <c r="J199" s="269"/>
      <c r="K199" s="96"/>
    </row>
    <row r="200" spans="1:12" ht="13.5" thickBot="1">
      <c r="A200" s="71">
        <v>606</v>
      </c>
      <c r="B200" s="150" t="s">
        <v>409</v>
      </c>
      <c r="C200" s="48" t="s">
        <v>407</v>
      </c>
      <c r="D200" s="39" t="s">
        <v>17</v>
      </c>
      <c r="E200" s="40" t="s">
        <v>9</v>
      </c>
      <c r="F200" s="41" t="s">
        <v>10</v>
      </c>
      <c r="G200" s="41" t="s">
        <v>11</v>
      </c>
      <c r="H200" s="41" t="s">
        <v>12</v>
      </c>
      <c r="I200" s="42" t="s">
        <v>18</v>
      </c>
      <c r="J200" s="267" t="s">
        <v>74</v>
      </c>
      <c r="K200" s="82">
        <f>VLOOKUP(A200,Лист1!$A$4:$C$1450,3,FALSE)</f>
        <v>4321.549999999999</v>
      </c>
      <c r="L200" s="82">
        <f>VLOOKUP(A200,Лист1!$A$4:$C$1450,2,FALSE)</f>
        <v>4776.45</v>
      </c>
    </row>
    <row r="201" spans="1:11" ht="12.75">
      <c r="A201" s="87"/>
      <c r="B201" s="75"/>
      <c r="C201" s="88"/>
      <c r="D201" s="6" t="s">
        <v>306</v>
      </c>
      <c r="E201" s="7">
        <v>170</v>
      </c>
      <c r="F201" s="8">
        <v>175</v>
      </c>
      <c r="G201" s="8">
        <v>180</v>
      </c>
      <c r="H201" s="8">
        <v>185</v>
      </c>
      <c r="I201" s="9"/>
      <c r="J201" s="272"/>
      <c r="K201" s="83"/>
    </row>
    <row r="202" spans="1:11" ht="12.75">
      <c r="A202" s="72"/>
      <c r="B202" s="73"/>
      <c r="C202" s="74"/>
      <c r="D202" s="6" t="s">
        <v>16</v>
      </c>
      <c r="E202" s="7">
        <v>66</v>
      </c>
      <c r="F202" s="8">
        <v>67</v>
      </c>
      <c r="G202" s="8">
        <v>69</v>
      </c>
      <c r="H202" s="8">
        <v>70</v>
      </c>
      <c r="I202" s="9"/>
      <c r="J202" s="268"/>
      <c r="K202" s="83"/>
    </row>
    <row r="203" spans="1:11" ht="12.75">
      <c r="A203" s="72"/>
      <c r="B203" s="73"/>
      <c r="C203" s="45"/>
      <c r="D203" s="6" t="s">
        <v>13</v>
      </c>
      <c r="E203" s="10">
        <v>104</v>
      </c>
      <c r="F203" s="11">
        <v>108</v>
      </c>
      <c r="G203" s="11">
        <v>110</v>
      </c>
      <c r="H203" s="11">
        <v>114</v>
      </c>
      <c r="I203" s="12"/>
      <c r="J203" s="268"/>
      <c r="K203" s="83"/>
    </row>
    <row r="204" spans="1:11" ht="12.75">
      <c r="A204" s="72"/>
      <c r="B204" s="73"/>
      <c r="C204" s="45"/>
      <c r="D204" s="6" t="s">
        <v>15</v>
      </c>
      <c r="E204" s="10">
        <v>42</v>
      </c>
      <c r="F204" s="11">
        <v>43</v>
      </c>
      <c r="G204" s="11">
        <v>44</v>
      </c>
      <c r="H204" s="11">
        <v>46</v>
      </c>
      <c r="I204" s="12"/>
      <c r="J204" s="268"/>
      <c r="K204" s="83"/>
    </row>
    <row r="205" spans="1:11" ht="16.5" thickBot="1">
      <c r="A205" s="72"/>
      <c r="B205" s="53"/>
      <c r="C205" s="1"/>
      <c r="D205" s="6" t="s">
        <v>14</v>
      </c>
      <c r="E205" s="13">
        <v>64</v>
      </c>
      <c r="F205" s="14">
        <v>65</v>
      </c>
      <c r="G205" s="14">
        <v>66</v>
      </c>
      <c r="H205" s="14">
        <v>67</v>
      </c>
      <c r="I205" s="15"/>
      <c r="J205" s="269"/>
      <c r="K205" s="96"/>
    </row>
    <row r="206" spans="1:12" ht="13.5" thickBot="1">
      <c r="A206" s="169">
        <v>907</v>
      </c>
      <c r="B206" s="170">
        <v>8802</v>
      </c>
      <c r="C206" s="100" t="s">
        <v>633</v>
      </c>
      <c r="D206" s="101" t="s">
        <v>17</v>
      </c>
      <c r="E206" s="102" t="s">
        <v>9</v>
      </c>
      <c r="F206" s="103" t="s">
        <v>10</v>
      </c>
      <c r="G206" s="103" t="s">
        <v>11</v>
      </c>
      <c r="H206" s="103" t="s">
        <v>12</v>
      </c>
      <c r="I206" s="104" t="s">
        <v>18</v>
      </c>
      <c r="J206" s="267" t="s">
        <v>599</v>
      </c>
      <c r="K206" s="82">
        <f>VLOOKUP(A206,Лист1!$A$4:$C$1450,3,FALSE)</f>
        <v>2517.424</v>
      </c>
      <c r="L206" s="82">
        <f>VLOOKUP(A206,Лист1!$A$4:$C$1450,2,FALSE)</f>
        <v>2782.4159999999997</v>
      </c>
    </row>
    <row r="207" spans="1:11" ht="12.75">
      <c r="A207" s="87"/>
      <c r="B207" s="75"/>
      <c r="C207" s="88"/>
      <c r="D207" s="6" t="s">
        <v>306</v>
      </c>
      <c r="E207" s="7">
        <v>170</v>
      </c>
      <c r="F207" s="8">
        <v>175</v>
      </c>
      <c r="G207" s="8">
        <v>180</v>
      </c>
      <c r="H207" s="8">
        <v>185</v>
      </c>
      <c r="I207" s="9">
        <v>190</v>
      </c>
      <c r="J207" s="272"/>
      <c r="K207" s="83"/>
    </row>
    <row r="208" spans="1:11" ht="12.75">
      <c r="A208" s="72"/>
      <c r="B208" s="73"/>
      <c r="C208" s="74"/>
      <c r="D208" s="6" t="s">
        <v>16</v>
      </c>
      <c r="E208" s="7">
        <v>71</v>
      </c>
      <c r="F208" s="8">
        <v>73</v>
      </c>
      <c r="G208" s="8">
        <v>75</v>
      </c>
      <c r="H208" s="8">
        <v>77</v>
      </c>
      <c r="I208" s="9">
        <v>78</v>
      </c>
      <c r="J208" s="268"/>
      <c r="K208" s="83"/>
    </row>
    <row r="209" spans="1:11" ht="12.75">
      <c r="A209" s="72"/>
      <c r="B209" s="73"/>
      <c r="C209" s="45"/>
      <c r="D209" s="6" t="s">
        <v>13</v>
      </c>
      <c r="E209" s="10">
        <v>106</v>
      </c>
      <c r="F209" s="11">
        <v>110</v>
      </c>
      <c r="G209" s="11">
        <v>114</v>
      </c>
      <c r="H209" s="11">
        <v>118</v>
      </c>
      <c r="I209" s="12">
        <v>122</v>
      </c>
      <c r="J209" s="268"/>
      <c r="K209" s="83"/>
    </row>
    <row r="210" spans="1:11" ht="12.75">
      <c r="A210" s="72"/>
      <c r="B210" s="73"/>
      <c r="C210" s="45"/>
      <c r="D210" s="6" t="s">
        <v>15</v>
      </c>
      <c r="E210" s="10">
        <v>44</v>
      </c>
      <c r="F210" s="11">
        <v>46</v>
      </c>
      <c r="G210" s="11">
        <v>47</v>
      </c>
      <c r="H210" s="11">
        <v>48</v>
      </c>
      <c r="I210" s="12">
        <v>49</v>
      </c>
      <c r="J210" s="268"/>
      <c r="K210" s="83"/>
    </row>
    <row r="211" spans="1:11" ht="16.5" thickBot="1">
      <c r="A211" s="72"/>
      <c r="B211" s="53"/>
      <c r="C211" s="1"/>
      <c r="D211" s="6" t="s">
        <v>14</v>
      </c>
      <c r="E211" s="13">
        <v>61</v>
      </c>
      <c r="F211" s="14">
        <v>62</v>
      </c>
      <c r="G211" s="14">
        <v>63</v>
      </c>
      <c r="H211" s="14">
        <v>64</v>
      </c>
      <c r="I211" s="15">
        <v>65</v>
      </c>
      <c r="J211" s="269"/>
      <c r="K211" s="96"/>
    </row>
    <row r="212" spans="1:12" ht="13.5" thickBot="1">
      <c r="A212" s="71">
        <v>908</v>
      </c>
      <c r="B212" s="150">
        <v>8807</v>
      </c>
      <c r="C212" s="111" t="s">
        <v>633</v>
      </c>
      <c r="D212" s="39" t="s">
        <v>17</v>
      </c>
      <c r="E212" s="40" t="s">
        <v>9</v>
      </c>
      <c r="F212" s="41" t="s">
        <v>10</v>
      </c>
      <c r="G212" s="41" t="s">
        <v>11</v>
      </c>
      <c r="H212" s="41" t="s">
        <v>12</v>
      </c>
      <c r="I212" s="42" t="s">
        <v>18</v>
      </c>
      <c r="J212" s="267" t="s">
        <v>583</v>
      </c>
      <c r="K212" s="82">
        <f>VLOOKUP(A212,Лист1!$A$4:$C$1450,3,FALSE)</f>
        <v>2300.0640000000003</v>
      </c>
      <c r="L212" s="82">
        <f>VLOOKUP(A212,Лист1!$A$4:$C$1450,2,FALSE)</f>
        <v>2542.176</v>
      </c>
    </row>
    <row r="213" spans="1:11" ht="12.75">
      <c r="A213" s="87"/>
      <c r="B213" s="75"/>
      <c r="C213" s="88"/>
      <c r="D213" s="6" t="s">
        <v>306</v>
      </c>
      <c r="E213" s="7">
        <v>170</v>
      </c>
      <c r="F213" s="8">
        <v>175</v>
      </c>
      <c r="G213" s="8">
        <v>180</v>
      </c>
      <c r="H213" s="8">
        <v>185</v>
      </c>
      <c r="I213" s="9">
        <v>190</v>
      </c>
      <c r="J213" s="272"/>
      <c r="K213" s="83"/>
    </row>
    <row r="214" spans="1:11" ht="12.75">
      <c r="A214" s="72"/>
      <c r="B214" s="73"/>
      <c r="C214" s="74"/>
      <c r="D214" s="6" t="s">
        <v>16</v>
      </c>
      <c r="E214" s="7">
        <v>65</v>
      </c>
      <c r="F214" s="8">
        <v>67</v>
      </c>
      <c r="G214" s="8">
        <v>69</v>
      </c>
      <c r="H214" s="8">
        <v>71</v>
      </c>
      <c r="I214" s="9">
        <v>73</v>
      </c>
      <c r="J214" s="268"/>
      <c r="K214" s="83"/>
    </row>
    <row r="215" spans="1:11" ht="12.75">
      <c r="A215" s="72"/>
      <c r="B215" s="73"/>
      <c r="C215" s="45"/>
      <c r="D215" s="6" t="s">
        <v>13</v>
      </c>
      <c r="E215" s="10">
        <v>108</v>
      </c>
      <c r="F215" s="11">
        <v>112</v>
      </c>
      <c r="G215" s="11">
        <v>116</v>
      </c>
      <c r="H215" s="11">
        <v>120</v>
      </c>
      <c r="I215" s="12">
        <v>124</v>
      </c>
      <c r="J215" s="268"/>
      <c r="K215" s="83"/>
    </row>
    <row r="216" spans="1:11" ht="12.75">
      <c r="A216" s="72"/>
      <c r="B216" s="73"/>
      <c r="C216" s="45"/>
      <c r="D216" s="6" t="s">
        <v>15</v>
      </c>
      <c r="E216" s="10">
        <v>47</v>
      </c>
      <c r="F216" s="11">
        <v>48</v>
      </c>
      <c r="G216" s="11">
        <v>49</v>
      </c>
      <c r="H216" s="11">
        <v>50</v>
      </c>
      <c r="I216" s="12">
        <v>51</v>
      </c>
      <c r="J216" s="268"/>
      <c r="K216" s="83"/>
    </row>
    <row r="217" spans="1:11" ht="16.5" thickBot="1">
      <c r="A217" s="72"/>
      <c r="B217" s="53"/>
      <c r="C217" s="1"/>
      <c r="D217" s="6" t="s">
        <v>14</v>
      </c>
      <c r="E217" s="13">
        <v>61</v>
      </c>
      <c r="F217" s="14">
        <v>62</v>
      </c>
      <c r="G217" s="14">
        <v>63</v>
      </c>
      <c r="H217" s="14">
        <v>64</v>
      </c>
      <c r="I217" s="15">
        <v>65</v>
      </c>
      <c r="J217" s="269"/>
      <c r="K217" s="96"/>
    </row>
    <row r="218" spans="1:12" ht="13.5" thickBot="1">
      <c r="A218" s="71">
        <v>909</v>
      </c>
      <c r="B218" s="150" t="s">
        <v>773</v>
      </c>
      <c r="C218" s="111" t="s">
        <v>774</v>
      </c>
      <c r="D218" s="39" t="s">
        <v>17</v>
      </c>
      <c r="E218" s="40" t="s">
        <v>9</v>
      </c>
      <c r="F218" s="41" t="s">
        <v>10</v>
      </c>
      <c r="G218" s="41" t="s">
        <v>11</v>
      </c>
      <c r="H218" s="41" t="s">
        <v>12</v>
      </c>
      <c r="I218" s="42" t="s">
        <v>18</v>
      </c>
      <c r="J218" s="267" t="s">
        <v>775</v>
      </c>
      <c r="K218" s="82">
        <f>VLOOKUP(A218,Лист1!$A$4:$C$1450,3,FALSE)</f>
        <v>2149.242</v>
      </c>
      <c r="L218" s="82">
        <f>VLOOKUP(A218,Лист1!$A$4:$C$1450,2,FALSE)</f>
        <v>2375.478</v>
      </c>
    </row>
    <row r="219" spans="1:11" ht="12.75">
      <c r="A219" s="87"/>
      <c r="B219" s="75"/>
      <c r="C219" s="88"/>
      <c r="D219" s="6" t="s">
        <v>306</v>
      </c>
      <c r="E219" s="7">
        <v>170</v>
      </c>
      <c r="F219" s="8">
        <v>175</v>
      </c>
      <c r="G219" s="8">
        <v>180</v>
      </c>
      <c r="H219" s="8">
        <v>185</v>
      </c>
      <c r="I219" s="9"/>
      <c r="J219" s="272"/>
      <c r="K219" s="83"/>
    </row>
    <row r="220" spans="1:11" ht="12.75">
      <c r="A220" s="72"/>
      <c r="B220" s="73"/>
      <c r="C220" s="74"/>
      <c r="D220" s="6" t="s">
        <v>16</v>
      </c>
      <c r="E220" s="7">
        <v>66</v>
      </c>
      <c r="F220" s="8">
        <v>68</v>
      </c>
      <c r="G220" s="8">
        <v>70</v>
      </c>
      <c r="H220" s="8">
        <v>72</v>
      </c>
      <c r="I220" s="9"/>
      <c r="J220" s="268"/>
      <c r="K220" s="83"/>
    </row>
    <row r="221" spans="1:11" ht="12.75">
      <c r="A221" s="72"/>
      <c r="B221" s="73"/>
      <c r="C221" s="45"/>
      <c r="D221" s="6" t="s">
        <v>13</v>
      </c>
      <c r="E221" s="10">
        <v>108</v>
      </c>
      <c r="F221" s="11">
        <v>112</v>
      </c>
      <c r="G221" s="11">
        <v>116</v>
      </c>
      <c r="H221" s="11">
        <v>120</v>
      </c>
      <c r="I221" s="12"/>
      <c r="J221" s="268"/>
      <c r="K221" s="83"/>
    </row>
    <row r="222" spans="1:11" ht="12.75">
      <c r="A222" s="72"/>
      <c r="B222" s="73"/>
      <c r="C222" s="45"/>
      <c r="D222" s="6" t="s">
        <v>15</v>
      </c>
      <c r="E222" s="10">
        <v>45</v>
      </c>
      <c r="F222" s="11">
        <v>46.5</v>
      </c>
      <c r="G222" s="11">
        <v>48</v>
      </c>
      <c r="H222" s="11">
        <v>49.5</v>
      </c>
      <c r="I222" s="12"/>
      <c r="J222" s="268"/>
      <c r="K222" s="83"/>
    </row>
    <row r="223" spans="1:11" ht="16.5" thickBot="1">
      <c r="A223" s="72"/>
      <c r="B223" s="53"/>
      <c r="C223" s="1"/>
      <c r="D223" s="6" t="s">
        <v>14</v>
      </c>
      <c r="E223" s="13">
        <v>63.5</v>
      </c>
      <c r="F223" s="14">
        <v>65</v>
      </c>
      <c r="G223" s="14">
        <v>66.5</v>
      </c>
      <c r="H223" s="14">
        <v>68</v>
      </c>
      <c r="I223" s="15"/>
      <c r="J223" s="269"/>
      <c r="K223" s="96"/>
    </row>
    <row r="224" spans="1:12" ht="13.5" thickBot="1">
      <c r="A224" s="71">
        <v>910</v>
      </c>
      <c r="B224" s="150">
        <v>51818</v>
      </c>
      <c r="C224" s="111" t="s">
        <v>633</v>
      </c>
      <c r="D224" s="39" t="s">
        <v>17</v>
      </c>
      <c r="E224" s="40" t="s">
        <v>9</v>
      </c>
      <c r="F224" s="41" t="s">
        <v>10</v>
      </c>
      <c r="G224" s="41" t="s">
        <v>11</v>
      </c>
      <c r="H224" s="41" t="s">
        <v>12</v>
      </c>
      <c r="I224" s="42" t="s">
        <v>18</v>
      </c>
      <c r="J224" s="267" t="s">
        <v>600</v>
      </c>
      <c r="K224" s="82">
        <f>VLOOKUP(A224,Лист1!$A$4:$C$1450,3,FALSE)</f>
        <v>2158.7799999999997</v>
      </c>
      <c r="L224" s="82">
        <f>VLOOKUP(A224,Лист1!$A$4:$C$1450,2,FALSE)</f>
        <v>2386.0200000000004</v>
      </c>
    </row>
    <row r="225" spans="1:11" ht="12.75">
      <c r="A225" s="87"/>
      <c r="B225" s="75"/>
      <c r="C225" s="88"/>
      <c r="D225" s="6" t="s">
        <v>306</v>
      </c>
      <c r="E225" s="7">
        <v>170</v>
      </c>
      <c r="F225" s="8">
        <v>175</v>
      </c>
      <c r="G225" s="8">
        <v>180</v>
      </c>
      <c r="H225" s="8">
        <v>185</v>
      </c>
      <c r="I225" s="9">
        <v>190</v>
      </c>
      <c r="J225" s="272"/>
      <c r="K225" s="83"/>
    </row>
    <row r="226" spans="1:11" ht="12.75">
      <c r="A226" s="72"/>
      <c r="B226" s="73"/>
      <c r="C226" s="74"/>
      <c r="D226" s="6" t="s">
        <v>16</v>
      </c>
      <c r="E226" s="7">
        <v>66</v>
      </c>
      <c r="F226" s="8">
        <v>67</v>
      </c>
      <c r="G226" s="8">
        <v>68</v>
      </c>
      <c r="H226" s="8">
        <v>68</v>
      </c>
      <c r="I226" s="9">
        <v>70</v>
      </c>
      <c r="J226" s="268"/>
      <c r="K226" s="83"/>
    </row>
    <row r="227" spans="1:11" ht="12.75">
      <c r="A227" s="72"/>
      <c r="B227" s="73"/>
      <c r="C227" s="45"/>
      <c r="D227" s="6" t="s">
        <v>13</v>
      </c>
      <c r="E227" s="10">
        <v>104</v>
      </c>
      <c r="F227" s="11">
        <v>108</v>
      </c>
      <c r="G227" s="11">
        <v>112</v>
      </c>
      <c r="H227" s="11">
        <v>116</v>
      </c>
      <c r="I227" s="12">
        <v>120</v>
      </c>
      <c r="J227" s="268"/>
      <c r="K227" s="83"/>
    </row>
    <row r="228" spans="1:11" ht="12.75">
      <c r="A228" s="72"/>
      <c r="B228" s="73"/>
      <c r="C228" s="45"/>
      <c r="D228" s="6" t="s">
        <v>15</v>
      </c>
      <c r="E228" s="10">
        <v>46</v>
      </c>
      <c r="F228" s="11">
        <v>47</v>
      </c>
      <c r="G228" s="11">
        <v>49</v>
      </c>
      <c r="H228" s="11">
        <v>50</v>
      </c>
      <c r="I228" s="12">
        <v>51</v>
      </c>
      <c r="J228" s="268"/>
      <c r="K228" s="83"/>
    </row>
    <row r="229" spans="1:11" ht="16.5" thickBot="1">
      <c r="A229" s="72"/>
      <c r="B229" s="53"/>
      <c r="C229" s="1"/>
      <c r="D229" s="6" t="s">
        <v>14</v>
      </c>
      <c r="E229" s="13">
        <v>57</v>
      </c>
      <c r="F229" s="14">
        <v>58</v>
      </c>
      <c r="G229" s="14">
        <v>60</v>
      </c>
      <c r="H229" s="14">
        <v>61</v>
      </c>
      <c r="I229" s="15">
        <v>62</v>
      </c>
      <c r="J229" s="269"/>
      <c r="K229" s="96"/>
    </row>
    <row r="230" spans="1:12" ht="13.5" thickBot="1">
      <c r="A230" s="71">
        <v>911</v>
      </c>
      <c r="B230" s="150">
        <v>8808</v>
      </c>
      <c r="C230" s="111" t="s">
        <v>633</v>
      </c>
      <c r="D230" s="39" t="s">
        <v>17</v>
      </c>
      <c r="E230" s="40" t="s">
        <v>9</v>
      </c>
      <c r="F230" s="41" t="s">
        <v>10</v>
      </c>
      <c r="G230" s="41" t="s">
        <v>11</v>
      </c>
      <c r="H230" s="41" t="s">
        <v>12</v>
      </c>
      <c r="I230" s="42" t="s">
        <v>18</v>
      </c>
      <c r="J230" s="267" t="s">
        <v>130</v>
      </c>
      <c r="K230" s="82">
        <f>VLOOKUP(A230,Лист1!$A$4:$C$1450,3,FALSE)</f>
        <v>2626.104</v>
      </c>
      <c r="L230" s="82">
        <f>VLOOKUP(A230,Лист1!$A$4:$C$1450,2,FALSE)</f>
        <v>2902.5360000000005</v>
      </c>
    </row>
    <row r="231" spans="1:11" ht="12.75">
      <c r="A231" s="87"/>
      <c r="B231" s="75"/>
      <c r="C231" s="88"/>
      <c r="D231" s="6" t="s">
        <v>306</v>
      </c>
      <c r="E231" s="7">
        <v>170</v>
      </c>
      <c r="F231" s="8">
        <v>175</v>
      </c>
      <c r="G231" s="8">
        <v>180</v>
      </c>
      <c r="H231" s="8">
        <v>185</v>
      </c>
      <c r="I231" s="9">
        <v>190</v>
      </c>
      <c r="J231" s="272"/>
      <c r="K231" s="83"/>
    </row>
    <row r="232" spans="1:11" ht="12.75">
      <c r="A232" s="72"/>
      <c r="B232" s="73"/>
      <c r="C232" s="74"/>
      <c r="D232" s="6" t="s">
        <v>16</v>
      </c>
      <c r="E232" s="7">
        <v>65</v>
      </c>
      <c r="F232" s="8">
        <v>67</v>
      </c>
      <c r="G232" s="8">
        <v>69</v>
      </c>
      <c r="H232" s="8">
        <v>71</v>
      </c>
      <c r="I232" s="9">
        <v>73</v>
      </c>
      <c r="J232" s="268"/>
      <c r="K232" s="83"/>
    </row>
    <row r="233" spans="1:11" ht="12.75">
      <c r="A233" s="72"/>
      <c r="B233" s="73"/>
      <c r="C233" s="45"/>
      <c r="D233" s="6" t="s">
        <v>13</v>
      </c>
      <c r="E233" s="10">
        <v>108</v>
      </c>
      <c r="F233" s="11">
        <v>112</v>
      </c>
      <c r="G233" s="11">
        <v>116</v>
      </c>
      <c r="H233" s="11">
        <v>120</v>
      </c>
      <c r="I233" s="12">
        <v>124</v>
      </c>
      <c r="J233" s="268"/>
      <c r="K233" s="83"/>
    </row>
    <row r="234" spans="1:11" ht="12.75">
      <c r="A234" s="72"/>
      <c r="B234" s="73"/>
      <c r="C234" s="45"/>
      <c r="D234" s="6" t="s">
        <v>15</v>
      </c>
      <c r="E234" s="10">
        <v>47</v>
      </c>
      <c r="F234" s="11">
        <v>48</v>
      </c>
      <c r="G234" s="11">
        <v>49</v>
      </c>
      <c r="H234" s="11">
        <v>50</v>
      </c>
      <c r="I234" s="12">
        <v>51</v>
      </c>
      <c r="J234" s="268"/>
      <c r="K234" s="83"/>
    </row>
    <row r="235" spans="1:11" ht="16.5" thickBot="1">
      <c r="A235" s="72"/>
      <c r="B235" s="53"/>
      <c r="C235" s="1"/>
      <c r="D235" s="6" t="s">
        <v>14</v>
      </c>
      <c r="E235" s="13">
        <v>61</v>
      </c>
      <c r="F235" s="14">
        <v>62</v>
      </c>
      <c r="G235" s="14">
        <v>63</v>
      </c>
      <c r="H235" s="14">
        <v>64</v>
      </c>
      <c r="I235" s="15">
        <v>65</v>
      </c>
      <c r="J235" s="269"/>
      <c r="K235" s="96"/>
    </row>
    <row r="236" spans="1:12" ht="15.75" thickBot="1">
      <c r="A236" s="71">
        <v>912</v>
      </c>
      <c r="B236" s="150" t="s">
        <v>601</v>
      </c>
      <c r="C236" s="111" t="s">
        <v>634</v>
      </c>
      <c r="D236" s="39" t="s">
        <v>17</v>
      </c>
      <c r="E236" s="41" t="s">
        <v>10</v>
      </c>
      <c r="F236" s="41" t="s">
        <v>11</v>
      </c>
      <c r="G236" s="41" t="s">
        <v>12</v>
      </c>
      <c r="H236" s="42" t="s">
        <v>18</v>
      </c>
      <c r="I236" s="42" t="s">
        <v>602</v>
      </c>
      <c r="J236" s="267" t="s">
        <v>74</v>
      </c>
      <c r="K236" s="82">
        <f>VLOOKUP(A236,Лист1!$A$4:$C$1450,3,FALSE)</f>
        <v>2191.384</v>
      </c>
      <c r="L236" s="82">
        <f>VLOOKUP(A236,Лист1!$A$4:$C$1450,2,FALSE)</f>
        <v>2422.056</v>
      </c>
    </row>
    <row r="237" spans="1:11" ht="12.75">
      <c r="A237" s="87"/>
      <c r="B237" s="75"/>
      <c r="C237" s="88"/>
      <c r="D237" s="6" t="s">
        <v>306</v>
      </c>
      <c r="E237" s="7" t="s">
        <v>603</v>
      </c>
      <c r="F237" s="8" t="s">
        <v>604</v>
      </c>
      <c r="G237" s="8" t="s">
        <v>605</v>
      </c>
      <c r="H237" s="8" t="s">
        <v>606</v>
      </c>
      <c r="I237" s="8" t="s">
        <v>606</v>
      </c>
      <c r="J237" s="272"/>
      <c r="K237" s="83"/>
    </row>
    <row r="238" spans="1:11" ht="12.75">
      <c r="A238" s="72"/>
      <c r="B238" s="73"/>
      <c r="C238" s="74"/>
      <c r="D238" s="6" t="s">
        <v>16</v>
      </c>
      <c r="E238" s="7">
        <v>68</v>
      </c>
      <c r="F238" s="8">
        <v>69</v>
      </c>
      <c r="G238" s="8">
        <v>70</v>
      </c>
      <c r="H238" s="8">
        <v>72</v>
      </c>
      <c r="I238" s="9">
        <v>74</v>
      </c>
      <c r="J238" s="268"/>
      <c r="K238" s="83"/>
    </row>
    <row r="239" spans="1:11" ht="12.75">
      <c r="A239" s="72"/>
      <c r="B239" s="73"/>
      <c r="C239" s="45"/>
      <c r="D239" s="6" t="s">
        <v>13</v>
      </c>
      <c r="E239" s="10">
        <v>114</v>
      </c>
      <c r="F239" s="11">
        <v>116</v>
      </c>
      <c r="G239" s="11">
        <v>120</v>
      </c>
      <c r="H239" s="11">
        <v>124</v>
      </c>
      <c r="I239" s="12">
        <v>128</v>
      </c>
      <c r="J239" s="268"/>
      <c r="K239" s="83"/>
    </row>
    <row r="240" spans="1:11" ht="12.75">
      <c r="A240" s="72"/>
      <c r="B240" s="73"/>
      <c r="C240" s="45"/>
      <c r="D240" s="6" t="s">
        <v>15</v>
      </c>
      <c r="E240" s="10">
        <v>46</v>
      </c>
      <c r="F240" s="11">
        <v>47</v>
      </c>
      <c r="G240" s="11">
        <v>48</v>
      </c>
      <c r="H240" s="11">
        <v>49</v>
      </c>
      <c r="I240" s="12">
        <v>50</v>
      </c>
      <c r="J240" s="268"/>
      <c r="K240" s="83"/>
    </row>
    <row r="241" spans="1:11" ht="16.5" thickBot="1">
      <c r="A241" s="72"/>
      <c r="B241" s="53"/>
      <c r="C241" s="1"/>
      <c r="D241" s="6" t="s">
        <v>14</v>
      </c>
      <c r="E241" s="13">
        <v>61</v>
      </c>
      <c r="F241" s="14">
        <v>62</v>
      </c>
      <c r="G241" s="14">
        <v>63</v>
      </c>
      <c r="H241" s="14">
        <v>64</v>
      </c>
      <c r="I241" s="15">
        <v>65</v>
      </c>
      <c r="J241" s="269"/>
      <c r="K241" s="96"/>
    </row>
    <row r="242" spans="1:12" ht="13.5" thickBot="1">
      <c r="A242" s="71">
        <v>913</v>
      </c>
      <c r="B242" s="150">
        <v>525</v>
      </c>
      <c r="C242" s="111" t="s">
        <v>771</v>
      </c>
      <c r="D242" s="39" t="s">
        <v>17</v>
      </c>
      <c r="E242" s="41" t="s">
        <v>10</v>
      </c>
      <c r="F242" s="41" t="s">
        <v>11</v>
      </c>
      <c r="G242" s="41" t="s">
        <v>12</v>
      </c>
      <c r="H242" s="42" t="s">
        <v>18</v>
      </c>
      <c r="I242" s="42" t="s">
        <v>602</v>
      </c>
      <c r="J242" s="267" t="s">
        <v>772</v>
      </c>
      <c r="K242" s="82">
        <f>VLOOKUP(A242,Лист1!$A$4:$C$1450,3,FALSE)</f>
        <v>1936.0620000000001</v>
      </c>
      <c r="L242" s="82">
        <f>VLOOKUP(A242,Лист1!$A$4:$C$1450,2,FALSE)</f>
        <v>2139.858</v>
      </c>
    </row>
    <row r="243" spans="1:11" ht="12.75">
      <c r="A243" s="87"/>
      <c r="B243" s="75"/>
      <c r="C243" s="88"/>
      <c r="D243" s="6" t="s">
        <v>306</v>
      </c>
      <c r="E243" s="7"/>
      <c r="F243" s="8"/>
      <c r="G243" s="8"/>
      <c r="H243" s="8"/>
      <c r="I243" s="8"/>
      <c r="J243" s="272"/>
      <c r="K243" s="83"/>
    </row>
    <row r="244" spans="1:11" ht="12.75">
      <c r="A244" s="72"/>
      <c r="B244" s="73"/>
      <c r="C244" s="74"/>
      <c r="D244" s="6" t="s">
        <v>16</v>
      </c>
      <c r="E244" s="7">
        <v>64</v>
      </c>
      <c r="F244" s="8">
        <v>66</v>
      </c>
      <c r="G244" s="8">
        <v>68</v>
      </c>
      <c r="H244" s="8">
        <v>70</v>
      </c>
      <c r="I244" s="9">
        <v>71</v>
      </c>
      <c r="J244" s="268"/>
      <c r="K244" s="83"/>
    </row>
    <row r="245" spans="1:11" ht="12.75">
      <c r="A245" s="72"/>
      <c r="B245" s="73"/>
      <c r="C245" s="45"/>
      <c r="D245" s="6" t="s">
        <v>13</v>
      </c>
      <c r="E245" s="10">
        <v>96</v>
      </c>
      <c r="F245" s="11">
        <v>100</v>
      </c>
      <c r="G245" s="11">
        <v>104</v>
      </c>
      <c r="H245" s="11">
        <v>108</v>
      </c>
      <c r="I245" s="12">
        <v>112</v>
      </c>
      <c r="J245" s="268"/>
      <c r="K245" s="83"/>
    </row>
    <row r="246" spans="1:11" ht="12.75">
      <c r="A246" s="72"/>
      <c r="B246" s="73"/>
      <c r="C246" s="45"/>
      <c r="D246" s="6" t="s">
        <v>15</v>
      </c>
      <c r="E246" s="10">
        <v>40</v>
      </c>
      <c r="F246" s="11">
        <v>42</v>
      </c>
      <c r="G246" s="11">
        <v>44</v>
      </c>
      <c r="H246" s="11">
        <v>46</v>
      </c>
      <c r="I246" s="12">
        <v>48</v>
      </c>
      <c r="J246" s="268"/>
      <c r="K246" s="83"/>
    </row>
    <row r="247" spans="1:11" ht="16.5" thickBot="1">
      <c r="A247" s="72"/>
      <c r="B247" s="53"/>
      <c r="C247" s="1"/>
      <c r="D247" s="6" t="s">
        <v>14</v>
      </c>
      <c r="E247" s="13">
        <v>62</v>
      </c>
      <c r="F247" s="14">
        <v>63</v>
      </c>
      <c r="G247" s="14">
        <v>64</v>
      </c>
      <c r="H247" s="14">
        <v>65.5</v>
      </c>
      <c r="I247" s="15">
        <v>67</v>
      </c>
      <c r="J247" s="269"/>
      <c r="K247" s="96"/>
    </row>
    <row r="248" spans="1:12" ht="13.5" thickBot="1">
      <c r="A248" s="71">
        <v>914</v>
      </c>
      <c r="B248" s="150">
        <v>16003</v>
      </c>
      <c r="C248" s="111" t="s">
        <v>633</v>
      </c>
      <c r="D248" s="39" t="s">
        <v>17</v>
      </c>
      <c r="E248" s="40" t="s">
        <v>9</v>
      </c>
      <c r="F248" s="41" t="s">
        <v>10</v>
      </c>
      <c r="G248" s="41" t="s">
        <v>11</v>
      </c>
      <c r="H248" s="41" t="s">
        <v>12</v>
      </c>
      <c r="I248" s="42" t="s">
        <v>18</v>
      </c>
      <c r="J248" s="267" t="s">
        <v>607</v>
      </c>
      <c r="K248" s="82">
        <f>VLOOKUP(A248,Лист1!$A$4:$C$1450,3,FALSE)</f>
        <v>2626.104</v>
      </c>
      <c r="L248" s="82">
        <f>VLOOKUP(A248,Лист1!$A$4:$C$1450,2,FALSE)</f>
        <v>2902.5360000000005</v>
      </c>
    </row>
    <row r="249" spans="1:11" ht="12.75">
      <c r="A249" s="87"/>
      <c r="B249" s="75"/>
      <c r="C249" s="88"/>
      <c r="D249" s="6" t="s">
        <v>306</v>
      </c>
      <c r="E249" s="7">
        <v>170</v>
      </c>
      <c r="F249" s="8">
        <v>175</v>
      </c>
      <c r="G249" s="8">
        <v>180</v>
      </c>
      <c r="H249" s="8">
        <v>185</v>
      </c>
      <c r="I249" s="9">
        <v>190</v>
      </c>
      <c r="J249" s="272"/>
      <c r="K249" s="83"/>
    </row>
    <row r="250" spans="1:11" ht="12.75">
      <c r="A250" s="72"/>
      <c r="B250" s="73"/>
      <c r="C250" s="74"/>
      <c r="D250" s="6" t="s">
        <v>16</v>
      </c>
      <c r="E250" s="7">
        <v>66</v>
      </c>
      <c r="F250" s="8">
        <v>67</v>
      </c>
      <c r="G250" s="8">
        <v>68</v>
      </c>
      <c r="H250" s="8">
        <v>68</v>
      </c>
      <c r="I250" s="9">
        <v>70</v>
      </c>
      <c r="J250" s="268"/>
      <c r="K250" s="83"/>
    </row>
    <row r="251" spans="1:11" ht="12.75">
      <c r="A251" s="72"/>
      <c r="B251" s="73"/>
      <c r="C251" s="45"/>
      <c r="D251" s="6" t="s">
        <v>13</v>
      </c>
      <c r="E251" s="10">
        <v>104</v>
      </c>
      <c r="F251" s="11">
        <v>108</v>
      </c>
      <c r="G251" s="11">
        <v>112</v>
      </c>
      <c r="H251" s="11">
        <v>116</v>
      </c>
      <c r="I251" s="12">
        <v>120</v>
      </c>
      <c r="J251" s="268"/>
      <c r="K251" s="83"/>
    </row>
    <row r="252" spans="1:11" ht="12.75">
      <c r="A252" s="72"/>
      <c r="B252" s="73"/>
      <c r="C252" s="45"/>
      <c r="D252" s="6" t="s">
        <v>15</v>
      </c>
      <c r="E252" s="10">
        <v>46</v>
      </c>
      <c r="F252" s="11">
        <v>47</v>
      </c>
      <c r="G252" s="11">
        <v>49</v>
      </c>
      <c r="H252" s="11">
        <v>50</v>
      </c>
      <c r="I252" s="12">
        <v>51</v>
      </c>
      <c r="J252" s="268"/>
      <c r="K252" s="83"/>
    </row>
    <row r="253" spans="1:11" ht="16.5" thickBot="1">
      <c r="A253" s="72"/>
      <c r="B253" s="53"/>
      <c r="C253" s="1"/>
      <c r="D253" s="6" t="s">
        <v>14</v>
      </c>
      <c r="E253" s="13">
        <v>57</v>
      </c>
      <c r="F253" s="14">
        <v>58</v>
      </c>
      <c r="G253" s="14">
        <v>60</v>
      </c>
      <c r="H253" s="14">
        <v>61</v>
      </c>
      <c r="I253" s="15">
        <v>62</v>
      </c>
      <c r="J253" s="269"/>
      <c r="K253" s="96"/>
    </row>
    <row r="254" spans="1:12" ht="13.5" thickBot="1">
      <c r="A254" s="71">
        <v>916</v>
      </c>
      <c r="B254" s="150" t="s">
        <v>608</v>
      </c>
      <c r="C254" s="48" t="s">
        <v>635</v>
      </c>
      <c r="D254" s="39" t="s">
        <v>17</v>
      </c>
      <c r="E254" s="40" t="s">
        <v>9</v>
      </c>
      <c r="F254" s="41" t="s">
        <v>10</v>
      </c>
      <c r="G254" s="41" t="s">
        <v>11</v>
      </c>
      <c r="H254" s="41" t="s">
        <v>12</v>
      </c>
      <c r="I254" s="42" t="s">
        <v>18</v>
      </c>
      <c r="J254" s="267" t="s">
        <v>609</v>
      </c>
      <c r="K254" s="82">
        <f>VLOOKUP(A254,Лист1!$A$4:$C$1450,3,FALSE)</f>
        <v>3712.904</v>
      </c>
      <c r="L254" s="82">
        <f>VLOOKUP(A254,Лист1!$A$4:$C$1450,2,FALSE)</f>
        <v>4103.736</v>
      </c>
    </row>
    <row r="255" spans="1:11" ht="12.75">
      <c r="A255" s="87"/>
      <c r="B255" s="75"/>
      <c r="C255" s="88"/>
      <c r="D255" s="6" t="s">
        <v>306</v>
      </c>
      <c r="E255" s="7">
        <v>170</v>
      </c>
      <c r="F255" s="8">
        <v>175</v>
      </c>
      <c r="G255" s="8">
        <v>180</v>
      </c>
      <c r="H255" s="8">
        <v>185</v>
      </c>
      <c r="I255" s="9">
        <v>190</v>
      </c>
      <c r="J255" s="272"/>
      <c r="K255" s="83"/>
    </row>
    <row r="256" spans="1:11" ht="12.75">
      <c r="A256" s="72"/>
      <c r="B256" s="73"/>
      <c r="C256" s="74"/>
      <c r="D256" s="6" t="s">
        <v>16</v>
      </c>
      <c r="E256" s="7">
        <v>69</v>
      </c>
      <c r="F256" s="8">
        <v>71</v>
      </c>
      <c r="G256" s="8">
        <v>72</v>
      </c>
      <c r="H256" s="8">
        <v>74</v>
      </c>
      <c r="I256" s="9">
        <v>76</v>
      </c>
      <c r="J256" s="268"/>
      <c r="K256" s="83"/>
    </row>
    <row r="257" spans="1:11" ht="12.75">
      <c r="A257" s="72"/>
      <c r="B257" s="73"/>
      <c r="C257" s="45"/>
      <c r="D257" s="6" t="s">
        <v>13</v>
      </c>
      <c r="E257" s="10">
        <v>112</v>
      </c>
      <c r="F257" s="11">
        <v>115</v>
      </c>
      <c r="G257" s="11">
        <v>120</v>
      </c>
      <c r="H257" s="11">
        <v>124</v>
      </c>
      <c r="I257" s="12">
        <v>126</v>
      </c>
      <c r="J257" s="268"/>
      <c r="K257" s="83"/>
    </row>
    <row r="258" spans="1:11" ht="12.75">
      <c r="A258" s="72"/>
      <c r="B258" s="73"/>
      <c r="C258" s="45"/>
      <c r="D258" s="6" t="s">
        <v>15</v>
      </c>
      <c r="E258" s="10">
        <v>46</v>
      </c>
      <c r="F258" s="11">
        <v>47</v>
      </c>
      <c r="G258" s="11">
        <v>48</v>
      </c>
      <c r="H258" s="11">
        <v>49</v>
      </c>
      <c r="I258" s="12">
        <v>50</v>
      </c>
      <c r="J258" s="268"/>
      <c r="K258" s="83"/>
    </row>
    <row r="259" spans="1:11" ht="16.5" thickBot="1">
      <c r="A259" s="72"/>
      <c r="B259" s="53"/>
      <c r="C259" s="1"/>
      <c r="D259" s="6" t="s">
        <v>14</v>
      </c>
      <c r="E259" s="13">
        <v>59</v>
      </c>
      <c r="F259" s="14">
        <v>60</v>
      </c>
      <c r="G259" s="14">
        <v>62</v>
      </c>
      <c r="H259" s="14">
        <v>64</v>
      </c>
      <c r="I259" s="15">
        <v>66</v>
      </c>
      <c r="J259" s="269"/>
      <c r="K259" s="96"/>
    </row>
    <row r="260" spans="1:12" ht="13.5" thickBot="1">
      <c r="A260" s="71">
        <v>917</v>
      </c>
      <c r="B260" s="150" t="s">
        <v>610</v>
      </c>
      <c r="C260" s="48" t="s">
        <v>636</v>
      </c>
      <c r="D260" s="39" t="s">
        <v>17</v>
      </c>
      <c r="E260" s="40" t="s">
        <v>9</v>
      </c>
      <c r="F260" s="41" t="s">
        <v>10</v>
      </c>
      <c r="G260" s="41" t="s">
        <v>11</v>
      </c>
      <c r="H260" s="41" t="s">
        <v>12</v>
      </c>
      <c r="I260" s="42" t="s">
        <v>18</v>
      </c>
      <c r="J260" s="267" t="s">
        <v>611</v>
      </c>
      <c r="K260" s="82">
        <f>VLOOKUP(A260,Лист1!$A$4:$C$1450,3,FALSE)</f>
        <v>3712.904</v>
      </c>
      <c r="L260" s="82">
        <f>VLOOKUP(A260,Лист1!$A$4:$C$1450,2,FALSE)</f>
        <v>4103.736</v>
      </c>
    </row>
    <row r="261" spans="1:11" ht="12.75">
      <c r="A261" s="87"/>
      <c r="B261" s="75"/>
      <c r="C261" s="88"/>
      <c r="D261" s="6" t="s">
        <v>306</v>
      </c>
      <c r="E261" s="7">
        <v>170</v>
      </c>
      <c r="F261" s="8">
        <v>175</v>
      </c>
      <c r="G261" s="8">
        <v>180</v>
      </c>
      <c r="H261" s="8">
        <v>185</v>
      </c>
      <c r="I261" s="9">
        <v>190</v>
      </c>
      <c r="J261" s="272"/>
      <c r="K261" s="83"/>
    </row>
    <row r="262" spans="1:11" ht="12.75">
      <c r="A262" s="72"/>
      <c r="B262" s="73"/>
      <c r="C262" s="74"/>
      <c r="D262" s="6" t="s">
        <v>16</v>
      </c>
      <c r="E262" s="7">
        <v>69</v>
      </c>
      <c r="F262" s="8">
        <v>71</v>
      </c>
      <c r="G262" s="8">
        <v>72</v>
      </c>
      <c r="H262" s="8">
        <v>74</v>
      </c>
      <c r="I262" s="9">
        <v>76</v>
      </c>
      <c r="J262" s="268"/>
      <c r="K262" s="83"/>
    </row>
    <row r="263" spans="1:11" ht="12.75">
      <c r="A263" s="72"/>
      <c r="B263" s="73"/>
      <c r="C263" s="45"/>
      <c r="D263" s="6" t="s">
        <v>13</v>
      </c>
      <c r="E263" s="10">
        <v>112</v>
      </c>
      <c r="F263" s="11">
        <v>115</v>
      </c>
      <c r="G263" s="11">
        <v>120</v>
      </c>
      <c r="H263" s="11">
        <v>124</v>
      </c>
      <c r="I263" s="12">
        <v>126</v>
      </c>
      <c r="J263" s="268"/>
      <c r="K263" s="83"/>
    </row>
    <row r="264" spans="1:11" ht="12.75">
      <c r="A264" s="72"/>
      <c r="B264" s="73"/>
      <c r="C264" s="45"/>
      <c r="D264" s="6" t="s">
        <v>15</v>
      </c>
      <c r="E264" s="10">
        <v>46</v>
      </c>
      <c r="F264" s="11">
        <v>47</v>
      </c>
      <c r="G264" s="11">
        <v>48</v>
      </c>
      <c r="H264" s="11">
        <v>49</v>
      </c>
      <c r="I264" s="12">
        <v>50</v>
      </c>
      <c r="J264" s="268"/>
      <c r="K264" s="83"/>
    </row>
    <row r="265" spans="1:11" ht="16.5" thickBot="1">
      <c r="A265" s="72"/>
      <c r="B265" s="53"/>
      <c r="C265" s="1"/>
      <c r="D265" s="6" t="s">
        <v>14</v>
      </c>
      <c r="E265" s="13">
        <v>59</v>
      </c>
      <c r="F265" s="14">
        <v>60</v>
      </c>
      <c r="G265" s="14">
        <v>62</v>
      </c>
      <c r="H265" s="14">
        <v>64</v>
      </c>
      <c r="I265" s="15">
        <v>66</v>
      </c>
      <c r="J265" s="269"/>
      <c r="K265" s="96"/>
    </row>
    <row r="266" spans="1:12" ht="13.5" thickBot="1">
      <c r="A266" s="71">
        <v>918</v>
      </c>
      <c r="B266" s="150" t="s">
        <v>612</v>
      </c>
      <c r="C266" s="48" t="s">
        <v>636</v>
      </c>
      <c r="D266" s="39" t="s">
        <v>17</v>
      </c>
      <c r="E266" s="40" t="s">
        <v>9</v>
      </c>
      <c r="F266" s="41" t="s">
        <v>10</v>
      </c>
      <c r="G266" s="41" t="s">
        <v>11</v>
      </c>
      <c r="H266" s="41" t="s">
        <v>12</v>
      </c>
      <c r="I266" s="42" t="s">
        <v>18</v>
      </c>
      <c r="J266" s="267" t="s">
        <v>611</v>
      </c>
      <c r="K266" s="82">
        <f>VLOOKUP(A266,Лист1!$A$4:$C$1450,3,FALSE)</f>
        <v>3604.2239999999997</v>
      </c>
      <c r="L266" s="82">
        <f>VLOOKUP(A266,Лист1!$A$4:$C$1450,2,FALSE)</f>
        <v>3983.6160000000004</v>
      </c>
    </row>
    <row r="267" spans="1:11" ht="12.75">
      <c r="A267" s="87"/>
      <c r="B267" s="75"/>
      <c r="C267" s="88"/>
      <c r="D267" s="6" t="s">
        <v>306</v>
      </c>
      <c r="E267" s="7">
        <v>170</v>
      </c>
      <c r="F267" s="8">
        <v>175</v>
      </c>
      <c r="G267" s="8">
        <v>180</v>
      </c>
      <c r="H267" s="8">
        <v>185</v>
      </c>
      <c r="I267" s="9">
        <v>190</v>
      </c>
      <c r="J267" s="272"/>
      <c r="K267" s="83"/>
    </row>
    <row r="268" spans="1:11" ht="12.75">
      <c r="A268" s="72"/>
      <c r="B268" s="73"/>
      <c r="C268" s="74"/>
      <c r="D268" s="6" t="s">
        <v>16</v>
      </c>
      <c r="E268" s="7">
        <v>69</v>
      </c>
      <c r="F268" s="8">
        <v>71</v>
      </c>
      <c r="G268" s="8">
        <v>72</v>
      </c>
      <c r="H268" s="8">
        <v>74</v>
      </c>
      <c r="I268" s="9">
        <v>76</v>
      </c>
      <c r="J268" s="268"/>
      <c r="K268" s="83"/>
    </row>
    <row r="269" spans="1:11" ht="12.75">
      <c r="A269" s="72"/>
      <c r="B269" s="73"/>
      <c r="C269" s="45"/>
      <c r="D269" s="6" t="s">
        <v>13</v>
      </c>
      <c r="E269" s="10">
        <v>112</v>
      </c>
      <c r="F269" s="11">
        <v>115</v>
      </c>
      <c r="G269" s="11">
        <v>120</v>
      </c>
      <c r="H269" s="11">
        <v>124</v>
      </c>
      <c r="I269" s="12">
        <v>126</v>
      </c>
      <c r="J269" s="268"/>
      <c r="K269" s="83"/>
    </row>
    <row r="270" spans="1:11" ht="12.75">
      <c r="A270" s="72"/>
      <c r="B270" s="73"/>
      <c r="C270" s="45"/>
      <c r="D270" s="6" t="s">
        <v>15</v>
      </c>
      <c r="E270" s="10">
        <v>46</v>
      </c>
      <c r="F270" s="11">
        <v>47</v>
      </c>
      <c r="G270" s="11">
        <v>48</v>
      </c>
      <c r="H270" s="11">
        <v>49</v>
      </c>
      <c r="I270" s="12">
        <v>50</v>
      </c>
      <c r="J270" s="268"/>
      <c r="K270" s="83"/>
    </row>
    <row r="271" spans="1:11" ht="16.5" thickBot="1">
      <c r="A271" s="72"/>
      <c r="B271" s="53"/>
      <c r="C271" s="1"/>
      <c r="D271" s="6" t="s">
        <v>14</v>
      </c>
      <c r="E271" s="13">
        <v>59</v>
      </c>
      <c r="F271" s="14">
        <v>60</v>
      </c>
      <c r="G271" s="14">
        <v>62</v>
      </c>
      <c r="H271" s="14">
        <v>64</v>
      </c>
      <c r="I271" s="15">
        <v>66</v>
      </c>
      <c r="J271" s="269"/>
      <c r="K271" s="96"/>
    </row>
    <row r="272" spans="1:12" ht="13.5" thickBot="1">
      <c r="A272" s="71">
        <v>919</v>
      </c>
      <c r="B272" s="150" t="s">
        <v>613</v>
      </c>
      <c r="C272" s="111" t="s">
        <v>637</v>
      </c>
      <c r="D272" s="39" t="s">
        <v>17</v>
      </c>
      <c r="E272" s="40" t="s">
        <v>9</v>
      </c>
      <c r="F272" s="41" t="s">
        <v>10</v>
      </c>
      <c r="G272" s="41" t="s">
        <v>11</v>
      </c>
      <c r="H272" s="41" t="s">
        <v>12</v>
      </c>
      <c r="I272" s="42" t="s">
        <v>18</v>
      </c>
      <c r="J272" s="267" t="s">
        <v>614</v>
      </c>
      <c r="K272" s="82">
        <f>VLOOKUP(A272,Лист1!$A$4:$C$1450,3,FALSE)</f>
        <v>2300.0640000000003</v>
      </c>
      <c r="L272" s="82">
        <f>VLOOKUP(A272,Лист1!$A$4:$C$1450,2,FALSE)</f>
        <v>2542.176</v>
      </c>
    </row>
    <row r="273" spans="1:11" ht="12.75">
      <c r="A273" s="87"/>
      <c r="B273" s="75"/>
      <c r="C273" s="88"/>
      <c r="D273" s="6" t="s">
        <v>306</v>
      </c>
      <c r="E273" s="7">
        <v>170</v>
      </c>
      <c r="F273" s="8">
        <v>175</v>
      </c>
      <c r="G273" s="8">
        <v>180</v>
      </c>
      <c r="H273" s="8">
        <v>185</v>
      </c>
      <c r="I273" s="9">
        <v>190</v>
      </c>
      <c r="J273" s="272"/>
      <c r="K273" s="83"/>
    </row>
    <row r="274" spans="1:11" ht="12.75">
      <c r="A274" s="72"/>
      <c r="B274" s="73"/>
      <c r="C274" s="74"/>
      <c r="D274" s="6" t="s">
        <v>16</v>
      </c>
      <c r="E274" s="7">
        <v>69</v>
      </c>
      <c r="F274" s="8">
        <v>71</v>
      </c>
      <c r="G274" s="8">
        <v>72</v>
      </c>
      <c r="H274" s="8">
        <v>74</v>
      </c>
      <c r="I274" s="9">
        <v>76</v>
      </c>
      <c r="J274" s="268"/>
      <c r="K274" s="83"/>
    </row>
    <row r="275" spans="1:11" ht="12.75">
      <c r="A275" s="72"/>
      <c r="B275" s="73"/>
      <c r="C275" s="45"/>
      <c r="D275" s="6" t="s">
        <v>13</v>
      </c>
      <c r="E275" s="10">
        <v>112</v>
      </c>
      <c r="F275" s="11">
        <v>115</v>
      </c>
      <c r="G275" s="11">
        <v>120</v>
      </c>
      <c r="H275" s="11">
        <v>124</v>
      </c>
      <c r="I275" s="12">
        <v>126</v>
      </c>
      <c r="J275" s="268"/>
      <c r="K275" s="83"/>
    </row>
    <row r="276" spans="1:11" ht="12.75">
      <c r="A276" s="72"/>
      <c r="B276" s="73"/>
      <c r="C276" s="45"/>
      <c r="D276" s="6" t="s">
        <v>15</v>
      </c>
      <c r="E276" s="10">
        <v>46</v>
      </c>
      <c r="F276" s="11">
        <v>47</v>
      </c>
      <c r="G276" s="11">
        <v>48</v>
      </c>
      <c r="H276" s="11">
        <v>49</v>
      </c>
      <c r="I276" s="12">
        <v>50</v>
      </c>
      <c r="J276" s="268"/>
      <c r="K276" s="83"/>
    </row>
    <row r="277" spans="1:11" ht="16.5" thickBot="1">
      <c r="A277" s="72"/>
      <c r="B277" s="53"/>
      <c r="C277" s="1"/>
      <c r="D277" s="6" t="s">
        <v>14</v>
      </c>
      <c r="E277" s="13">
        <v>59</v>
      </c>
      <c r="F277" s="14">
        <v>60</v>
      </c>
      <c r="G277" s="14">
        <v>62</v>
      </c>
      <c r="H277" s="14">
        <v>64</v>
      </c>
      <c r="I277" s="15">
        <v>66</v>
      </c>
      <c r="J277" s="269"/>
      <c r="K277" s="96"/>
    </row>
    <row r="278" spans="1:12" ht="13.5" thickBot="1">
      <c r="A278" s="71">
        <v>920</v>
      </c>
      <c r="B278" s="150" t="s">
        <v>615</v>
      </c>
      <c r="C278" s="111" t="s">
        <v>637</v>
      </c>
      <c r="D278" s="39" t="s">
        <v>17</v>
      </c>
      <c r="E278" s="40" t="s">
        <v>9</v>
      </c>
      <c r="F278" s="41" t="s">
        <v>10</v>
      </c>
      <c r="G278" s="41" t="s">
        <v>11</v>
      </c>
      <c r="H278" s="41" t="s">
        <v>12</v>
      </c>
      <c r="I278" s="42" t="s">
        <v>18</v>
      </c>
      <c r="J278" s="267" t="s">
        <v>616</v>
      </c>
      <c r="K278" s="82">
        <f>VLOOKUP(A278,Лист1!$A$4:$C$1450,3,FALSE)</f>
        <v>1974.0240000000001</v>
      </c>
      <c r="L278" s="82">
        <f>VLOOKUP(A278,Лист1!$A$4:$C$1450,2,FALSE)</f>
        <v>2181.8160000000003</v>
      </c>
    </row>
    <row r="279" spans="1:11" ht="12.75">
      <c r="A279" s="87"/>
      <c r="B279" s="75"/>
      <c r="C279" s="88"/>
      <c r="D279" s="6" t="s">
        <v>306</v>
      </c>
      <c r="E279" s="7">
        <v>170</v>
      </c>
      <c r="F279" s="8">
        <v>175</v>
      </c>
      <c r="G279" s="8">
        <v>180</v>
      </c>
      <c r="H279" s="8">
        <v>185</v>
      </c>
      <c r="I279" s="9">
        <v>190</v>
      </c>
      <c r="J279" s="272"/>
      <c r="K279" s="83"/>
    </row>
    <row r="280" spans="1:11" ht="12.75">
      <c r="A280" s="72"/>
      <c r="B280" s="73"/>
      <c r="C280" s="74"/>
      <c r="D280" s="6" t="s">
        <v>16</v>
      </c>
      <c r="E280" s="7">
        <v>69</v>
      </c>
      <c r="F280" s="8">
        <v>71</v>
      </c>
      <c r="G280" s="8">
        <v>72</v>
      </c>
      <c r="H280" s="8">
        <v>74</v>
      </c>
      <c r="I280" s="9">
        <v>76</v>
      </c>
      <c r="J280" s="268"/>
      <c r="K280" s="83"/>
    </row>
    <row r="281" spans="1:11" ht="12.75">
      <c r="A281" s="72"/>
      <c r="B281" s="73"/>
      <c r="C281" s="45"/>
      <c r="D281" s="6" t="s">
        <v>13</v>
      </c>
      <c r="E281" s="10">
        <v>112</v>
      </c>
      <c r="F281" s="11">
        <v>115</v>
      </c>
      <c r="G281" s="11">
        <v>120</v>
      </c>
      <c r="H281" s="11">
        <v>124</v>
      </c>
      <c r="I281" s="12">
        <v>126</v>
      </c>
      <c r="J281" s="268"/>
      <c r="K281" s="83"/>
    </row>
    <row r="282" spans="1:11" ht="12.75">
      <c r="A282" s="72"/>
      <c r="B282" s="73"/>
      <c r="C282" s="45"/>
      <c r="D282" s="6" t="s">
        <v>15</v>
      </c>
      <c r="E282" s="10">
        <v>46</v>
      </c>
      <c r="F282" s="11">
        <v>47</v>
      </c>
      <c r="G282" s="11">
        <v>48</v>
      </c>
      <c r="H282" s="11">
        <v>49</v>
      </c>
      <c r="I282" s="12">
        <v>50</v>
      </c>
      <c r="J282" s="268"/>
      <c r="K282" s="83"/>
    </row>
    <row r="283" spans="1:11" ht="16.5" thickBot="1">
      <c r="A283" s="72"/>
      <c r="B283" s="53"/>
      <c r="C283" s="1"/>
      <c r="D283" s="6" t="s">
        <v>14</v>
      </c>
      <c r="E283" s="13">
        <v>59</v>
      </c>
      <c r="F283" s="14">
        <v>60</v>
      </c>
      <c r="G283" s="14">
        <v>62</v>
      </c>
      <c r="H283" s="14">
        <v>64</v>
      </c>
      <c r="I283" s="15">
        <v>66</v>
      </c>
      <c r="J283" s="269"/>
      <c r="K283" s="96"/>
    </row>
    <row r="284" spans="1:12" ht="13.5" thickBot="1">
      <c r="A284" s="71">
        <v>921</v>
      </c>
      <c r="B284" s="150" t="s">
        <v>617</v>
      </c>
      <c r="C284" s="48" t="s">
        <v>637</v>
      </c>
      <c r="D284" s="39" t="s">
        <v>17</v>
      </c>
      <c r="E284" s="40" t="s">
        <v>9</v>
      </c>
      <c r="F284" s="41" t="s">
        <v>10</v>
      </c>
      <c r="G284" s="41" t="s">
        <v>11</v>
      </c>
      <c r="H284" s="41" t="s">
        <v>12</v>
      </c>
      <c r="I284" s="42" t="s">
        <v>18</v>
      </c>
      <c r="J284" s="267" t="s">
        <v>618</v>
      </c>
      <c r="K284" s="82">
        <f>VLOOKUP(A284,Лист1!$A$4:$C$1450,3,FALSE)</f>
        <v>2626.104</v>
      </c>
      <c r="L284" s="82">
        <f>VLOOKUP(A284,Лист1!$A$4:$C$1450,2,FALSE)</f>
        <v>2902.5360000000005</v>
      </c>
    </row>
    <row r="285" spans="1:11" ht="12.75">
      <c r="A285" s="87"/>
      <c r="B285" s="75"/>
      <c r="C285" s="88"/>
      <c r="D285" s="6" t="s">
        <v>306</v>
      </c>
      <c r="E285" s="7">
        <v>170</v>
      </c>
      <c r="F285" s="8">
        <v>175</v>
      </c>
      <c r="G285" s="8">
        <v>180</v>
      </c>
      <c r="H285" s="8">
        <v>185</v>
      </c>
      <c r="I285" s="9">
        <v>190</v>
      </c>
      <c r="J285" s="272"/>
      <c r="K285" s="83"/>
    </row>
    <row r="286" spans="1:11" ht="12.75">
      <c r="A286" s="72"/>
      <c r="B286" s="73"/>
      <c r="C286" s="74"/>
      <c r="D286" s="6" t="s">
        <v>16</v>
      </c>
      <c r="E286" s="7">
        <v>69</v>
      </c>
      <c r="F286" s="8">
        <v>71</v>
      </c>
      <c r="G286" s="8">
        <v>72</v>
      </c>
      <c r="H286" s="8">
        <v>74</v>
      </c>
      <c r="I286" s="9">
        <v>76</v>
      </c>
      <c r="J286" s="268"/>
      <c r="K286" s="83"/>
    </row>
    <row r="287" spans="1:11" ht="12.75">
      <c r="A287" s="72"/>
      <c r="B287" s="73"/>
      <c r="C287" s="45"/>
      <c r="D287" s="6" t="s">
        <v>13</v>
      </c>
      <c r="E287" s="10">
        <v>112</v>
      </c>
      <c r="F287" s="11">
        <v>115</v>
      </c>
      <c r="G287" s="11">
        <v>120</v>
      </c>
      <c r="H287" s="11">
        <v>124</v>
      </c>
      <c r="I287" s="12">
        <v>126</v>
      </c>
      <c r="J287" s="268"/>
      <c r="K287" s="83"/>
    </row>
    <row r="288" spans="1:11" ht="12.75">
      <c r="A288" s="72"/>
      <c r="B288" s="73"/>
      <c r="C288" s="45"/>
      <c r="D288" s="6" t="s">
        <v>15</v>
      </c>
      <c r="E288" s="10">
        <v>46</v>
      </c>
      <c r="F288" s="11">
        <v>47</v>
      </c>
      <c r="G288" s="11">
        <v>48</v>
      </c>
      <c r="H288" s="11">
        <v>49</v>
      </c>
      <c r="I288" s="12">
        <v>50</v>
      </c>
      <c r="J288" s="268"/>
      <c r="K288" s="83"/>
    </row>
    <row r="289" spans="1:11" ht="16.5" thickBot="1">
      <c r="A289" s="72"/>
      <c r="B289" s="53"/>
      <c r="C289" s="1"/>
      <c r="D289" s="6" t="s">
        <v>14</v>
      </c>
      <c r="E289" s="13">
        <v>59</v>
      </c>
      <c r="F289" s="14">
        <v>60</v>
      </c>
      <c r="G289" s="14">
        <v>62</v>
      </c>
      <c r="H289" s="14">
        <v>64</v>
      </c>
      <c r="I289" s="15">
        <v>66</v>
      </c>
      <c r="J289" s="269"/>
      <c r="K289" s="96"/>
    </row>
    <row r="290" spans="1:12" ht="13.5" thickBot="1">
      <c r="A290" s="71">
        <v>923</v>
      </c>
      <c r="B290" s="150" t="s">
        <v>620</v>
      </c>
      <c r="C290" s="48" t="s">
        <v>637</v>
      </c>
      <c r="D290" s="39" t="s">
        <v>17</v>
      </c>
      <c r="E290" s="40" t="s">
        <v>9</v>
      </c>
      <c r="F290" s="41" t="s">
        <v>10</v>
      </c>
      <c r="G290" s="41" t="s">
        <v>11</v>
      </c>
      <c r="H290" s="41" t="s">
        <v>12</v>
      </c>
      <c r="I290" s="42" t="s">
        <v>18</v>
      </c>
      <c r="J290" s="267" t="s">
        <v>621</v>
      </c>
      <c r="K290" s="82">
        <f>VLOOKUP(A290,Лист1!$A$4:$C$1450,3,FALSE)</f>
        <v>3060.824</v>
      </c>
      <c r="L290" s="82">
        <f>VLOOKUP(A290,Лист1!$A$4:$C$1450,2,FALSE)</f>
        <v>3383.016</v>
      </c>
    </row>
    <row r="291" spans="1:11" ht="12.75">
      <c r="A291" s="87"/>
      <c r="B291" s="75"/>
      <c r="C291" s="88"/>
      <c r="D291" s="6" t="s">
        <v>306</v>
      </c>
      <c r="E291" s="7">
        <v>170</v>
      </c>
      <c r="F291" s="8">
        <v>175</v>
      </c>
      <c r="G291" s="8">
        <v>180</v>
      </c>
      <c r="H291" s="8">
        <v>185</v>
      </c>
      <c r="I291" s="9">
        <v>190</v>
      </c>
      <c r="J291" s="272"/>
      <c r="K291" s="83"/>
    </row>
    <row r="292" spans="1:11" ht="12.75">
      <c r="A292" s="72"/>
      <c r="B292" s="73"/>
      <c r="C292" s="74"/>
      <c r="D292" s="6" t="s">
        <v>16</v>
      </c>
      <c r="E292" s="7">
        <v>69</v>
      </c>
      <c r="F292" s="8">
        <v>71</v>
      </c>
      <c r="G292" s="8">
        <v>72</v>
      </c>
      <c r="H292" s="8">
        <v>74</v>
      </c>
      <c r="I292" s="9">
        <v>76</v>
      </c>
      <c r="J292" s="268"/>
      <c r="K292" s="83"/>
    </row>
    <row r="293" spans="1:11" ht="12.75">
      <c r="A293" s="72"/>
      <c r="B293" s="73"/>
      <c r="C293" s="45"/>
      <c r="D293" s="6" t="s">
        <v>13</v>
      </c>
      <c r="E293" s="10">
        <v>112</v>
      </c>
      <c r="F293" s="11">
        <v>115</v>
      </c>
      <c r="G293" s="11">
        <v>120</v>
      </c>
      <c r="H293" s="11">
        <v>124</v>
      </c>
      <c r="I293" s="12">
        <v>126</v>
      </c>
      <c r="J293" s="268"/>
      <c r="K293" s="83"/>
    </row>
    <row r="294" spans="1:11" ht="12.75">
      <c r="A294" s="72"/>
      <c r="B294" s="73"/>
      <c r="C294" s="45"/>
      <c r="D294" s="6" t="s">
        <v>15</v>
      </c>
      <c r="E294" s="10">
        <v>46</v>
      </c>
      <c r="F294" s="11">
        <v>47</v>
      </c>
      <c r="G294" s="11">
        <v>48</v>
      </c>
      <c r="H294" s="11">
        <v>49</v>
      </c>
      <c r="I294" s="12">
        <v>50</v>
      </c>
      <c r="J294" s="268"/>
      <c r="K294" s="83"/>
    </row>
    <row r="295" spans="1:11" ht="16.5" thickBot="1">
      <c r="A295" s="72"/>
      <c r="B295" s="53"/>
      <c r="C295" s="1"/>
      <c r="D295" s="6" t="s">
        <v>14</v>
      </c>
      <c r="E295" s="13">
        <v>59</v>
      </c>
      <c r="F295" s="14">
        <v>60</v>
      </c>
      <c r="G295" s="14">
        <v>62</v>
      </c>
      <c r="H295" s="14">
        <v>64</v>
      </c>
      <c r="I295" s="15">
        <v>66</v>
      </c>
      <c r="J295" s="269"/>
      <c r="K295" s="96"/>
    </row>
    <row r="296" spans="1:12" ht="13.5" thickBot="1">
      <c r="A296" s="71">
        <v>924</v>
      </c>
      <c r="B296" s="171">
        <v>14030013411</v>
      </c>
      <c r="C296" s="48" t="s">
        <v>637</v>
      </c>
      <c r="D296" s="39" t="s">
        <v>17</v>
      </c>
      <c r="E296" s="40" t="s">
        <v>9</v>
      </c>
      <c r="F296" s="41" t="s">
        <v>10</v>
      </c>
      <c r="G296" s="41" t="s">
        <v>11</v>
      </c>
      <c r="H296" s="41" t="s">
        <v>12</v>
      </c>
      <c r="I296" s="42" t="s">
        <v>18</v>
      </c>
      <c r="J296" s="267" t="s">
        <v>622</v>
      </c>
      <c r="K296" s="82">
        <f>VLOOKUP(A296,Лист1!$A$4:$C$1450,3,FALSE)</f>
        <v>3060.824</v>
      </c>
      <c r="L296" s="82">
        <f>VLOOKUP(A296,Лист1!$A$4:$C$1450,2,FALSE)</f>
        <v>3383.016</v>
      </c>
    </row>
    <row r="297" spans="1:11" ht="12.75">
      <c r="A297" s="87"/>
      <c r="B297" s="75"/>
      <c r="C297" s="88"/>
      <c r="D297" s="6" t="s">
        <v>306</v>
      </c>
      <c r="E297" s="7">
        <v>170</v>
      </c>
      <c r="F297" s="8">
        <v>175</v>
      </c>
      <c r="G297" s="8">
        <v>180</v>
      </c>
      <c r="H297" s="8">
        <v>185</v>
      </c>
      <c r="I297" s="9">
        <v>190</v>
      </c>
      <c r="J297" s="272"/>
      <c r="K297" s="83"/>
    </row>
    <row r="298" spans="1:11" ht="12.75">
      <c r="A298" s="72"/>
      <c r="B298" s="73"/>
      <c r="C298" s="74"/>
      <c r="D298" s="6" t="s">
        <v>16</v>
      </c>
      <c r="E298" s="7">
        <v>69</v>
      </c>
      <c r="F298" s="8">
        <v>71</v>
      </c>
      <c r="G298" s="8">
        <v>72</v>
      </c>
      <c r="H298" s="8">
        <v>74</v>
      </c>
      <c r="I298" s="9">
        <v>76</v>
      </c>
      <c r="J298" s="268"/>
      <c r="K298" s="83"/>
    </row>
    <row r="299" spans="1:11" ht="12.75">
      <c r="A299" s="72"/>
      <c r="B299" s="73"/>
      <c r="C299" s="45"/>
      <c r="D299" s="6" t="s">
        <v>13</v>
      </c>
      <c r="E299" s="10">
        <v>112</v>
      </c>
      <c r="F299" s="11">
        <v>115</v>
      </c>
      <c r="G299" s="11">
        <v>120</v>
      </c>
      <c r="H299" s="11">
        <v>124</v>
      </c>
      <c r="I299" s="12">
        <v>126</v>
      </c>
      <c r="J299" s="268"/>
      <c r="K299" s="83"/>
    </row>
    <row r="300" spans="1:11" ht="12.75">
      <c r="A300" s="72"/>
      <c r="B300" s="73"/>
      <c r="C300" s="45"/>
      <c r="D300" s="6" t="s">
        <v>15</v>
      </c>
      <c r="E300" s="10">
        <v>46</v>
      </c>
      <c r="F300" s="11">
        <v>47</v>
      </c>
      <c r="G300" s="11">
        <v>48</v>
      </c>
      <c r="H300" s="11">
        <v>49</v>
      </c>
      <c r="I300" s="12">
        <v>50</v>
      </c>
      <c r="J300" s="268"/>
      <c r="K300" s="83"/>
    </row>
    <row r="301" spans="1:11" ht="16.5" thickBot="1">
      <c r="A301" s="72"/>
      <c r="B301" s="53"/>
      <c r="C301" s="1"/>
      <c r="D301" s="6" t="s">
        <v>14</v>
      </c>
      <c r="E301" s="13">
        <v>59</v>
      </c>
      <c r="F301" s="14">
        <v>60</v>
      </c>
      <c r="G301" s="14">
        <v>62</v>
      </c>
      <c r="H301" s="14">
        <v>64</v>
      </c>
      <c r="I301" s="15">
        <v>66</v>
      </c>
      <c r="J301" s="269"/>
      <c r="K301" s="96"/>
    </row>
    <row r="302" spans="1:12" ht="13.5" thickBot="1">
      <c r="A302" s="71">
        <v>925</v>
      </c>
      <c r="B302" s="150">
        <v>1403001332</v>
      </c>
      <c r="C302" s="48" t="s">
        <v>637</v>
      </c>
      <c r="D302" s="39" t="s">
        <v>17</v>
      </c>
      <c r="E302" s="40" t="s">
        <v>9</v>
      </c>
      <c r="F302" s="41" t="s">
        <v>10</v>
      </c>
      <c r="G302" s="41" t="s">
        <v>11</v>
      </c>
      <c r="H302" s="41" t="s">
        <v>12</v>
      </c>
      <c r="I302" s="42" t="s">
        <v>18</v>
      </c>
      <c r="J302" s="267" t="s">
        <v>623</v>
      </c>
      <c r="K302" s="82">
        <f>VLOOKUP(A302,Лист1!$A$4:$C$1450,3,FALSE)</f>
        <v>3060.824</v>
      </c>
      <c r="L302" s="82">
        <f>VLOOKUP(A302,Лист1!$A$4:$C$1450,2,FALSE)</f>
        <v>3383.016</v>
      </c>
    </row>
    <row r="303" spans="1:11" ht="12.75">
      <c r="A303" s="87"/>
      <c r="B303" s="75"/>
      <c r="C303" s="88"/>
      <c r="D303" s="6" t="s">
        <v>306</v>
      </c>
      <c r="E303" s="7">
        <v>170</v>
      </c>
      <c r="F303" s="8">
        <v>175</v>
      </c>
      <c r="G303" s="8">
        <v>180</v>
      </c>
      <c r="H303" s="8">
        <v>185</v>
      </c>
      <c r="I303" s="9">
        <v>190</v>
      </c>
      <c r="J303" s="272"/>
      <c r="K303" s="83"/>
    </row>
    <row r="304" spans="1:11" ht="12.75">
      <c r="A304" s="72"/>
      <c r="B304" s="73"/>
      <c r="C304" s="74"/>
      <c r="D304" s="6" t="s">
        <v>16</v>
      </c>
      <c r="E304" s="7">
        <v>69</v>
      </c>
      <c r="F304" s="8">
        <v>71</v>
      </c>
      <c r="G304" s="8">
        <v>72</v>
      </c>
      <c r="H304" s="8">
        <v>74</v>
      </c>
      <c r="I304" s="9">
        <v>76</v>
      </c>
      <c r="J304" s="268"/>
      <c r="K304" s="83"/>
    </row>
    <row r="305" spans="1:11" ht="12.75">
      <c r="A305" s="72"/>
      <c r="B305" s="73"/>
      <c r="C305" s="45"/>
      <c r="D305" s="6" t="s">
        <v>13</v>
      </c>
      <c r="E305" s="10">
        <v>112</v>
      </c>
      <c r="F305" s="11">
        <v>115</v>
      </c>
      <c r="G305" s="11">
        <v>120</v>
      </c>
      <c r="H305" s="11">
        <v>124</v>
      </c>
      <c r="I305" s="12">
        <v>126</v>
      </c>
      <c r="J305" s="268"/>
      <c r="K305" s="83"/>
    </row>
    <row r="306" spans="1:11" ht="12.75">
      <c r="A306" s="72"/>
      <c r="B306" s="73"/>
      <c r="C306" s="45"/>
      <c r="D306" s="6" t="s">
        <v>15</v>
      </c>
      <c r="E306" s="10">
        <v>46</v>
      </c>
      <c r="F306" s="11">
        <v>47</v>
      </c>
      <c r="G306" s="11">
        <v>48</v>
      </c>
      <c r="H306" s="11">
        <v>49</v>
      </c>
      <c r="I306" s="12">
        <v>50</v>
      </c>
      <c r="J306" s="268"/>
      <c r="K306" s="83"/>
    </row>
    <row r="307" spans="1:11" ht="16.5" thickBot="1">
      <c r="A307" s="72"/>
      <c r="B307" s="53"/>
      <c r="C307" s="1"/>
      <c r="D307" s="6" t="s">
        <v>14</v>
      </c>
      <c r="E307" s="13">
        <v>59</v>
      </c>
      <c r="F307" s="14">
        <v>60</v>
      </c>
      <c r="G307" s="14">
        <v>62</v>
      </c>
      <c r="H307" s="14">
        <v>64</v>
      </c>
      <c r="I307" s="15">
        <v>66</v>
      </c>
      <c r="J307" s="269"/>
      <c r="K307" s="96"/>
    </row>
    <row r="308" spans="1:12" ht="13.5" thickBot="1">
      <c r="A308" s="71">
        <v>926</v>
      </c>
      <c r="B308" s="150" t="s">
        <v>624</v>
      </c>
      <c r="C308" s="48" t="s">
        <v>637</v>
      </c>
      <c r="D308" s="39" t="s">
        <v>17</v>
      </c>
      <c r="E308" s="40" t="s">
        <v>9</v>
      </c>
      <c r="F308" s="41" t="s">
        <v>10</v>
      </c>
      <c r="G308" s="41" t="s">
        <v>11</v>
      </c>
      <c r="H308" s="41" t="s">
        <v>12</v>
      </c>
      <c r="I308" s="42" t="s">
        <v>18</v>
      </c>
      <c r="J308" s="267" t="s">
        <v>625</v>
      </c>
      <c r="K308" s="82">
        <f>VLOOKUP(A308,Лист1!$A$4:$C$1450,3,FALSE)</f>
        <v>3386.864</v>
      </c>
      <c r="L308" s="82">
        <f>VLOOKUP(A308,Лист1!$A$4:$C$1450,2,FALSE)</f>
        <v>3743.3759999999997</v>
      </c>
    </row>
    <row r="309" spans="1:11" ht="12.75">
      <c r="A309" s="87"/>
      <c r="B309" s="75"/>
      <c r="C309" s="88"/>
      <c r="D309" s="6" t="s">
        <v>306</v>
      </c>
      <c r="E309" s="7">
        <v>170</v>
      </c>
      <c r="F309" s="8">
        <v>175</v>
      </c>
      <c r="G309" s="8">
        <v>180</v>
      </c>
      <c r="H309" s="8">
        <v>185</v>
      </c>
      <c r="I309" s="9">
        <v>190</v>
      </c>
      <c r="J309" s="272"/>
      <c r="K309" s="83"/>
    </row>
    <row r="310" spans="1:11" ht="12.75">
      <c r="A310" s="72"/>
      <c r="B310" s="73"/>
      <c r="C310" s="74"/>
      <c r="D310" s="6" t="s">
        <v>16</v>
      </c>
      <c r="E310" s="7">
        <v>69</v>
      </c>
      <c r="F310" s="8">
        <v>71</v>
      </c>
      <c r="G310" s="8">
        <v>72</v>
      </c>
      <c r="H310" s="8">
        <v>74</v>
      </c>
      <c r="I310" s="9">
        <v>76</v>
      </c>
      <c r="J310" s="268"/>
      <c r="K310" s="83"/>
    </row>
    <row r="311" spans="1:11" ht="12.75">
      <c r="A311" s="72"/>
      <c r="B311" s="73"/>
      <c r="C311" s="45"/>
      <c r="D311" s="6" t="s">
        <v>13</v>
      </c>
      <c r="E311" s="10">
        <v>112</v>
      </c>
      <c r="F311" s="11">
        <v>115</v>
      </c>
      <c r="G311" s="11">
        <v>120</v>
      </c>
      <c r="H311" s="11">
        <v>124</v>
      </c>
      <c r="I311" s="12">
        <v>126</v>
      </c>
      <c r="J311" s="268"/>
      <c r="K311" s="83"/>
    </row>
    <row r="312" spans="1:11" ht="12.75">
      <c r="A312" s="72"/>
      <c r="B312" s="73"/>
      <c r="C312" s="45"/>
      <c r="D312" s="6" t="s">
        <v>15</v>
      </c>
      <c r="E312" s="10">
        <v>46</v>
      </c>
      <c r="F312" s="11">
        <v>47</v>
      </c>
      <c r="G312" s="11">
        <v>48</v>
      </c>
      <c r="H312" s="11">
        <v>49</v>
      </c>
      <c r="I312" s="12">
        <v>50</v>
      </c>
      <c r="J312" s="268"/>
      <c r="K312" s="83"/>
    </row>
    <row r="313" spans="1:11" ht="16.5" thickBot="1">
      <c r="A313" s="72"/>
      <c r="B313" s="53"/>
      <c r="C313" s="1"/>
      <c r="D313" s="6" t="s">
        <v>14</v>
      </c>
      <c r="E313" s="13">
        <v>59</v>
      </c>
      <c r="F313" s="14">
        <v>60</v>
      </c>
      <c r="G313" s="14">
        <v>62</v>
      </c>
      <c r="H313" s="14">
        <v>64</v>
      </c>
      <c r="I313" s="15">
        <v>66</v>
      </c>
      <c r="J313" s="269"/>
      <c r="K313" s="96"/>
    </row>
    <row r="314" spans="1:12" ht="13.5" thickBot="1">
      <c r="A314" s="71">
        <v>927</v>
      </c>
      <c r="B314" s="150" t="s">
        <v>626</v>
      </c>
      <c r="C314" s="48" t="s">
        <v>637</v>
      </c>
      <c r="D314" s="39" t="s">
        <v>17</v>
      </c>
      <c r="E314" s="40" t="s">
        <v>9</v>
      </c>
      <c r="F314" s="41" t="s">
        <v>10</v>
      </c>
      <c r="G314" s="41" t="s">
        <v>11</v>
      </c>
      <c r="H314" s="41" t="s">
        <v>12</v>
      </c>
      <c r="I314" s="42" t="s">
        <v>18</v>
      </c>
      <c r="J314" s="267" t="s">
        <v>627</v>
      </c>
      <c r="K314" s="82">
        <f>VLOOKUP(A314,Лист1!$A$4:$C$1450,3,FALSE)</f>
        <v>2517.424</v>
      </c>
      <c r="L314" s="82">
        <f>VLOOKUP(A314,Лист1!$A$4:$C$1450,2,FALSE)</f>
        <v>2782.4159999999997</v>
      </c>
    </row>
    <row r="315" spans="1:11" ht="12.75">
      <c r="A315" s="87"/>
      <c r="B315" s="75"/>
      <c r="C315" s="88"/>
      <c r="D315" s="6" t="s">
        <v>306</v>
      </c>
      <c r="E315" s="7">
        <v>170</v>
      </c>
      <c r="F315" s="8">
        <v>175</v>
      </c>
      <c r="G315" s="8">
        <v>180</v>
      </c>
      <c r="H315" s="8">
        <v>185</v>
      </c>
      <c r="I315" s="9">
        <v>190</v>
      </c>
      <c r="J315" s="272"/>
      <c r="K315" s="83"/>
    </row>
    <row r="316" spans="1:11" ht="12.75">
      <c r="A316" s="72"/>
      <c r="B316" s="73"/>
      <c r="C316" s="74"/>
      <c r="D316" s="6" t="s">
        <v>16</v>
      </c>
      <c r="E316" s="7">
        <v>66</v>
      </c>
      <c r="F316" s="8">
        <v>67</v>
      </c>
      <c r="G316" s="8">
        <v>68</v>
      </c>
      <c r="H316" s="8">
        <v>69</v>
      </c>
      <c r="I316" s="9">
        <v>70</v>
      </c>
      <c r="J316" s="268"/>
      <c r="K316" s="83"/>
    </row>
    <row r="317" spans="1:11" ht="12.75">
      <c r="A317" s="72"/>
      <c r="B317" s="73"/>
      <c r="C317" s="45"/>
      <c r="D317" s="6" t="s">
        <v>13</v>
      </c>
      <c r="E317" s="10">
        <v>114</v>
      </c>
      <c r="F317" s="11">
        <v>118</v>
      </c>
      <c r="G317" s="11">
        <v>122</v>
      </c>
      <c r="H317" s="11">
        <v>124</v>
      </c>
      <c r="I317" s="12">
        <v>128</v>
      </c>
      <c r="J317" s="268"/>
      <c r="K317" s="83"/>
    </row>
    <row r="318" spans="1:11" ht="12.75">
      <c r="A318" s="72"/>
      <c r="B318" s="73"/>
      <c r="C318" s="45"/>
      <c r="D318" s="6" t="s">
        <v>15</v>
      </c>
      <c r="E318" s="10">
        <v>46</v>
      </c>
      <c r="F318" s="11">
        <v>47</v>
      </c>
      <c r="G318" s="11">
        <v>49</v>
      </c>
      <c r="H318" s="11">
        <v>50</v>
      </c>
      <c r="I318" s="12">
        <v>51</v>
      </c>
      <c r="J318" s="268"/>
      <c r="K318" s="83"/>
    </row>
    <row r="319" spans="1:11" ht="16.5" thickBot="1">
      <c r="A319" s="72"/>
      <c r="B319" s="53"/>
      <c r="C319" s="1"/>
      <c r="D319" s="6" t="s">
        <v>14</v>
      </c>
      <c r="E319" s="13">
        <v>58</v>
      </c>
      <c r="F319" s="14">
        <v>59</v>
      </c>
      <c r="G319" s="14">
        <v>61</v>
      </c>
      <c r="H319" s="14">
        <v>62</v>
      </c>
      <c r="I319" s="15">
        <v>63</v>
      </c>
      <c r="J319" s="269"/>
      <c r="K319" s="96"/>
    </row>
    <row r="320" spans="1:12" ht="13.5" thickBot="1">
      <c r="A320" s="71">
        <v>928</v>
      </c>
      <c r="B320" s="150" t="s">
        <v>628</v>
      </c>
      <c r="C320" s="48" t="s">
        <v>637</v>
      </c>
      <c r="D320" s="39" t="s">
        <v>17</v>
      </c>
      <c r="E320" s="40" t="s">
        <v>9</v>
      </c>
      <c r="F320" s="41" t="s">
        <v>10</v>
      </c>
      <c r="G320" s="41" t="s">
        <v>11</v>
      </c>
      <c r="H320" s="41" t="s">
        <v>12</v>
      </c>
      <c r="I320" s="42" t="s">
        <v>18</v>
      </c>
      <c r="J320" s="267" t="s">
        <v>629</v>
      </c>
      <c r="K320" s="82">
        <f>VLOOKUP(A320,Лист1!$A$4:$C$1450,3,FALSE)</f>
        <v>3386.864</v>
      </c>
      <c r="L320" s="82">
        <f>VLOOKUP(A320,Лист1!$A$4:$C$1450,2,FALSE)</f>
        <v>3743.3759999999997</v>
      </c>
    </row>
    <row r="321" spans="1:11" ht="12.75">
      <c r="A321" s="87"/>
      <c r="B321" s="75"/>
      <c r="C321" s="88"/>
      <c r="D321" s="6" t="s">
        <v>306</v>
      </c>
      <c r="E321" s="7">
        <v>170</v>
      </c>
      <c r="F321" s="8">
        <v>175</v>
      </c>
      <c r="G321" s="8">
        <v>180</v>
      </c>
      <c r="H321" s="8">
        <v>185</v>
      </c>
      <c r="I321" s="9">
        <v>190</v>
      </c>
      <c r="J321" s="272"/>
      <c r="K321" s="83"/>
    </row>
    <row r="322" spans="1:11" ht="12.75">
      <c r="A322" s="72"/>
      <c r="B322" s="73"/>
      <c r="C322" s="74"/>
      <c r="D322" s="6" t="s">
        <v>16</v>
      </c>
      <c r="E322" s="7">
        <v>69</v>
      </c>
      <c r="F322" s="8">
        <v>71</v>
      </c>
      <c r="G322" s="8">
        <v>72</v>
      </c>
      <c r="H322" s="8">
        <v>74</v>
      </c>
      <c r="I322" s="9">
        <v>76</v>
      </c>
      <c r="J322" s="268"/>
      <c r="K322" s="83"/>
    </row>
    <row r="323" spans="1:11" ht="12.75">
      <c r="A323" s="72"/>
      <c r="B323" s="73"/>
      <c r="C323" s="45"/>
      <c r="D323" s="6" t="s">
        <v>13</v>
      </c>
      <c r="E323" s="10">
        <v>112</v>
      </c>
      <c r="F323" s="11">
        <v>115</v>
      </c>
      <c r="G323" s="11">
        <v>120</v>
      </c>
      <c r="H323" s="11">
        <v>124</v>
      </c>
      <c r="I323" s="12">
        <v>126</v>
      </c>
      <c r="J323" s="268"/>
      <c r="K323" s="83"/>
    </row>
    <row r="324" spans="1:11" ht="12.75">
      <c r="A324" s="72"/>
      <c r="B324" s="73"/>
      <c r="C324" s="45"/>
      <c r="D324" s="6" t="s">
        <v>15</v>
      </c>
      <c r="E324" s="10">
        <v>46</v>
      </c>
      <c r="F324" s="11">
        <v>47</v>
      </c>
      <c r="G324" s="11">
        <v>48</v>
      </c>
      <c r="H324" s="11">
        <v>49</v>
      </c>
      <c r="I324" s="12">
        <v>50</v>
      </c>
      <c r="J324" s="268"/>
      <c r="K324" s="83"/>
    </row>
    <row r="325" spans="1:11" ht="16.5" thickBot="1">
      <c r="A325" s="72"/>
      <c r="B325" s="53"/>
      <c r="C325" s="1"/>
      <c r="D325" s="6" t="s">
        <v>14</v>
      </c>
      <c r="E325" s="13">
        <v>59</v>
      </c>
      <c r="F325" s="14">
        <v>60</v>
      </c>
      <c r="G325" s="14">
        <v>62</v>
      </c>
      <c r="H325" s="14">
        <v>64</v>
      </c>
      <c r="I325" s="15">
        <v>66</v>
      </c>
      <c r="J325" s="269"/>
      <c r="K325" s="96"/>
    </row>
    <row r="326" spans="1:12" ht="13.5" thickBot="1">
      <c r="A326" s="71">
        <v>929</v>
      </c>
      <c r="B326" s="150" t="s">
        <v>630</v>
      </c>
      <c r="C326" s="48" t="s">
        <v>637</v>
      </c>
      <c r="D326" s="39" t="s">
        <v>17</v>
      </c>
      <c r="E326" s="40" t="s">
        <v>9</v>
      </c>
      <c r="F326" s="41" t="s">
        <v>10</v>
      </c>
      <c r="G326" s="41" t="s">
        <v>11</v>
      </c>
      <c r="H326" s="41" t="s">
        <v>12</v>
      </c>
      <c r="I326" s="42" t="s">
        <v>18</v>
      </c>
      <c r="J326" s="267" t="s">
        <v>631</v>
      </c>
      <c r="K326" s="82">
        <f>VLOOKUP(A326,Лист1!$A$4:$C$1450,3,FALSE)</f>
        <v>3278.1839999999997</v>
      </c>
      <c r="L326" s="82">
        <f>VLOOKUP(A326,Лист1!$A$4:$C$1450,2,FALSE)</f>
        <v>3623.256</v>
      </c>
    </row>
    <row r="327" spans="1:11" ht="12.75">
      <c r="A327" s="87"/>
      <c r="B327" s="75"/>
      <c r="C327" s="88"/>
      <c r="D327" s="6" t="s">
        <v>306</v>
      </c>
      <c r="E327" s="7">
        <v>170</v>
      </c>
      <c r="F327" s="8">
        <v>175</v>
      </c>
      <c r="G327" s="8">
        <v>180</v>
      </c>
      <c r="H327" s="8">
        <v>185</v>
      </c>
      <c r="I327" s="9">
        <v>190</v>
      </c>
      <c r="J327" s="272"/>
      <c r="K327" s="83"/>
    </row>
    <row r="328" spans="1:11" ht="12.75">
      <c r="A328" s="72"/>
      <c r="B328" s="73"/>
      <c r="C328" s="74"/>
      <c r="D328" s="6" t="s">
        <v>16</v>
      </c>
      <c r="E328" s="7">
        <v>69</v>
      </c>
      <c r="F328" s="8">
        <v>71</v>
      </c>
      <c r="G328" s="8">
        <v>72</v>
      </c>
      <c r="H328" s="8">
        <v>74</v>
      </c>
      <c r="I328" s="9">
        <v>76</v>
      </c>
      <c r="J328" s="268"/>
      <c r="K328" s="83"/>
    </row>
    <row r="329" spans="1:11" ht="12.75">
      <c r="A329" s="72"/>
      <c r="B329" s="73"/>
      <c r="C329" s="45"/>
      <c r="D329" s="6" t="s">
        <v>13</v>
      </c>
      <c r="E329" s="10">
        <v>112</v>
      </c>
      <c r="F329" s="11">
        <v>115</v>
      </c>
      <c r="G329" s="11">
        <v>120</v>
      </c>
      <c r="H329" s="11">
        <v>124</v>
      </c>
      <c r="I329" s="12">
        <v>126</v>
      </c>
      <c r="J329" s="268"/>
      <c r="K329" s="83"/>
    </row>
    <row r="330" spans="1:11" ht="12.75">
      <c r="A330" s="72"/>
      <c r="B330" s="73"/>
      <c r="C330" s="45"/>
      <c r="D330" s="6" t="s">
        <v>15</v>
      </c>
      <c r="E330" s="10">
        <v>46</v>
      </c>
      <c r="F330" s="11">
        <v>47</v>
      </c>
      <c r="G330" s="11">
        <v>48</v>
      </c>
      <c r="H330" s="11">
        <v>49</v>
      </c>
      <c r="I330" s="12">
        <v>50</v>
      </c>
      <c r="J330" s="268"/>
      <c r="K330" s="83"/>
    </row>
    <row r="331" spans="1:11" ht="16.5" thickBot="1">
      <c r="A331" s="72"/>
      <c r="B331" s="53"/>
      <c r="C331" s="1"/>
      <c r="D331" s="6" t="s">
        <v>14</v>
      </c>
      <c r="E331" s="13">
        <v>59</v>
      </c>
      <c r="F331" s="14">
        <v>60</v>
      </c>
      <c r="G331" s="14">
        <v>62</v>
      </c>
      <c r="H331" s="14">
        <v>64</v>
      </c>
      <c r="I331" s="15">
        <v>66</v>
      </c>
      <c r="J331" s="269"/>
      <c r="K331" s="96"/>
    </row>
    <row r="332" spans="1:12" s="187" customFormat="1" ht="13.5" thickBot="1">
      <c r="A332" s="71">
        <v>930</v>
      </c>
      <c r="B332" s="150" t="s">
        <v>632</v>
      </c>
      <c r="C332" s="48" t="s">
        <v>637</v>
      </c>
      <c r="D332" s="39" t="s">
        <v>17</v>
      </c>
      <c r="E332" s="40" t="s">
        <v>9</v>
      </c>
      <c r="F332" s="41" t="s">
        <v>10</v>
      </c>
      <c r="G332" s="41" t="s">
        <v>11</v>
      </c>
      <c r="H332" s="41" t="s">
        <v>12</v>
      </c>
      <c r="I332" s="42" t="s">
        <v>18</v>
      </c>
      <c r="J332" s="267" t="s">
        <v>629</v>
      </c>
      <c r="K332" s="82">
        <f>VLOOKUP(A332,Лист1!$A$4:$C$1450,3,FALSE)</f>
        <v>2626.104</v>
      </c>
      <c r="L332" s="82">
        <f>VLOOKUP(A332,Лист1!$A$4:$C$1450,2,FALSE)</f>
        <v>2902.5360000000005</v>
      </c>
    </row>
    <row r="333" spans="1:11" ht="12.75">
      <c r="A333" s="87"/>
      <c r="B333" s="75"/>
      <c r="C333" s="88"/>
      <c r="D333" s="6" t="s">
        <v>306</v>
      </c>
      <c r="E333" s="7">
        <v>170</v>
      </c>
      <c r="F333" s="8">
        <v>175</v>
      </c>
      <c r="G333" s="8">
        <v>180</v>
      </c>
      <c r="H333" s="8">
        <v>185</v>
      </c>
      <c r="I333" s="9">
        <v>190</v>
      </c>
      <c r="J333" s="272"/>
      <c r="K333" s="83"/>
    </row>
    <row r="334" spans="1:11" ht="12.75">
      <c r="A334" s="72"/>
      <c r="B334" s="73"/>
      <c r="C334" s="74"/>
      <c r="D334" s="6" t="s">
        <v>16</v>
      </c>
      <c r="E334" s="7">
        <v>69</v>
      </c>
      <c r="F334" s="8">
        <v>71</v>
      </c>
      <c r="G334" s="8">
        <v>72</v>
      </c>
      <c r="H334" s="8">
        <v>74</v>
      </c>
      <c r="I334" s="9">
        <v>76</v>
      </c>
      <c r="J334" s="268"/>
      <c r="K334" s="83"/>
    </row>
    <row r="335" spans="1:11" ht="12.75">
      <c r="A335" s="72"/>
      <c r="B335" s="73"/>
      <c r="C335" s="45"/>
      <c r="D335" s="6" t="s">
        <v>13</v>
      </c>
      <c r="E335" s="10">
        <v>112</v>
      </c>
      <c r="F335" s="11">
        <v>115</v>
      </c>
      <c r="G335" s="11">
        <v>120</v>
      </c>
      <c r="H335" s="11">
        <v>124</v>
      </c>
      <c r="I335" s="12">
        <v>126</v>
      </c>
      <c r="J335" s="268"/>
      <c r="K335" s="83"/>
    </row>
    <row r="336" spans="1:11" ht="12.75">
      <c r="A336" s="72"/>
      <c r="B336" s="73"/>
      <c r="C336" s="45"/>
      <c r="D336" s="6" t="s">
        <v>15</v>
      </c>
      <c r="E336" s="10">
        <v>46</v>
      </c>
      <c r="F336" s="11">
        <v>47</v>
      </c>
      <c r="G336" s="11">
        <v>48</v>
      </c>
      <c r="H336" s="11">
        <v>49</v>
      </c>
      <c r="I336" s="12">
        <v>50</v>
      </c>
      <c r="J336" s="268"/>
      <c r="K336" s="83"/>
    </row>
    <row r="337" spans="1:11" ht="16.5" thickBot="1">
      <c r="A337" s="72"/>
      <c r="B337" s="53"/>
      <c r="C337" s="1"/>
      <c r="D337" s="6" t="s">
        <v>14</v>
      </c>
      <c r="E337" s="13">
        <v>59</v>
      </c>
      <c r="F337" s="14">
        <v>60</v>
      </c>
      <c r="G337" s="14">
        <v>62</v>
      </c>
      <c r="H337" s="14">
        <v>64</v>
      </c>
      <c r="I337" s="15">
        <v>66</v>
      </c>
      <c r="J337" s="269"/>
      <c r="K337" s="96"/>
    </row>
    <row r="338" spans="1:12" ht="13.5" thickBot="1">
      <c r="A338" s="179">
        <v>931</v>
      </c>
      <c r="B338" s="182" t="s">
        <v>652</v>
      </c>
      <c r="C338" s="178" t="s">
        <v>653</v>
      </c>
      <c r="D338" s="39" t="s">
        <v>17</v>
      </c>
      <c r="E338" s="40" t="s">
        <v>9</v>
      </c>
      <c r="F338" s="41" t="s">
        <v>10</v>
      </c>
      <c r="G338" s="41" t="s">
        <v>11</v>
      </c>
      <c r="H338" s="41" t="s">
        <v>12</v>
      </c>
      <c r="I338" s="42" t="s">
        <v>18</v>
      </c>
      <c r="J338" s="267" t="s">
        <v>654</v>
      </c>
      <c r="K338" s="82">
        <f>VLOOKUP(A338,Лист1!$A$4:$C$1450,3,FALSE)</f>
        <v>1647.984</v>
      </c>
      <c r="L338" s="82">
        <f>VLOOKUP(A338,Лист1!$A$4:$C$1450,2,FALSE)</f>
        <v>1821.456</v>
      </c>
    </row>
    <row r="339" spans="1:11" ht="12.75">
      <c r="A339" s="87"/>
      <c r="B339" s="75"/>
      <c r="C339" s="88"/>
      <c r="D339" s="6" t="s">
        <v>306</v>
      </c>
      <c r="E339" s="7"/>
      <c r="F339" s="8"/>
      <c r="G339" s="8"/>
      <c r="H339" s="8"/>
      <c r="I339" s="9"/>
      <c r="J339" s="272"/>
      <c r="K339" s="83"/>
    </row>
    <row r="340" spans="1:11" ht="12.75">
      <c r="A340" s="72"/>
      <c r="B340" s="73"/>
      <c r="C340" s="74"/>
      <c r="D340" s="6" t="s">
        <v>16</v>
      </c>
      <c r="E340" s="7">
        <v>64</v>
      </c>
      <c r="F340" s="8">
        <v>66</v>
      </c>
      <c r="G340" s="8">
        <v>68</v>
      </c>
      <c r="H340" s="8">
        <v>70</v>
      </c>
      <c r="I340" s="9">
        <v>72</v>
      </c>
      <c r="J340" s="268"/>
      <c r="K340" s="83"/>
    </row>
    <row r="341" spans="1:11" ht="12.75">
      <c r="A341" s="72"/>
      <c r="B341" s="73"/>
      <c r="C341" s="45"/>
      <c r="D341" s="6" t="s">
        <v>13</v>
      </c>
      <c r="E341" s="10">
        <v>94</v>
      </c>
      <c r="F341" s="11">
        <v>98</v>
      </c>
      <c r="G341" s="11">
        <v>102</v>
      </c>
      <c r="H341" s="11">
        <v>106</v>
      </c>
      <c r="I341" s="12">
        <v>110</v>
      </c>
      <c r="J341" s="268"/>
      <c r="K341" s="83"/>
    </row>
    <row r="342" spans="1:11" ht="12.75">
      <c r="A342" s="72"/>
      <c r="B342" s="73"/>
      <c r="C342" s="45"/>
      <c r="D342" s="6" t="s">
        <v>15</v>
      </c>
      <c r="E342" s="10">
        <v>41</v>
      </c>
      <c r="F342" s="11">
        <v>42</v>
      </c>
      <c r="G342" s="11">
        <v>43</v>
      </c>
      <c r="H342" s="11">
        <v>44</v>
      </c>
      <c r="I342" s="12">
        <v>45</v>
      </c>
      <c r="J342" s="268"/>
      <c r="K342" s="83"/>
    </row>
    <row r="343" spans="1:11" ht="16.5" thickBot="1">
      <c r="A343" s="72"/>
      <c r="B343" s="53"/>
      <c r="C343" s="1"/>
      <c r="D343" s="6" t="s">
        <v>14</v>
      </c>
      <c r="E343" s="13">
        <v>60</v>
      </c>
      <c r="F343" s="14">
        <v>61</v>
      </c>
      <c r="G343" s="14">
        <v>62</v>
      </c>
      <c r="H343" s="14">
        <v>63</v>
      </c>
      <c r="I343" s="15">
        <v>64</v>
      </c>
      <c r="J343" s="269"/>
      <c r="K343" s="96"/>
    </row>
    <row r="344" spans="1:12" ht="13.5" thickBot="1">
      <c r="A344" s="71">
        <v>932</v>
      </c>
      <c r="B344" s="180" t="s">
        <v>655</v>
      </c>
      <c r="C344" s="48" t="s">
        <v>656</v>
      </c>
      <c r="D344" s="39" t="s">
        <v>17</v>
      </c>
      <c r="E344" s="40" t="s">
        <v>9</v>
      </c>
      <c r="F344" s="41" t="s">
        <v>10</v>
      </c>
      <c r="G344" s="41" t="s">
        <v>11</v>
      </c>
      <c r="H344" s="41" t="s">
        <v>12</v>
      </c>
      <c r="I344" s="42" t="s">
        <v>18</v>
      </c>
      <c r="J344" s="267" t="s">
        <v>657</v>
      </c>
      <c r="K344" s="82">
        <f>VLOOKUP(A344,Лист1!$A$4:$C$1450,3,FALSE)</f>
        <v>1539.304</v>
      </c>
      <c r="L344" s="82">
        <f>VLOOKUP(A344,Лист1!$A$4:$C$1450,2,FALSE)</f>
        <v>1701.336</v>
      </c>
    </row>
    <row r="345" spans="1:11" ht="12.75">
      <c r="A345" s="87"/>
      <c r="B345" s="75"/>
      <c r="C345" s="88"/>
      <c r="D345" s="6" t="s">
        <v>306</v>
      </c>
      <c r="E345" s="7"/>
      <c r="F345" s="8"/>
      <c r="G345" s="8"/>
      <c r="H345" s="8"/>
      <c r="I345" s="9"/>
      <c r="J345" s="272"/>
      <c r="K345" s="83"/>
    </row>
    <row r="346" spans="1:11" ht="12.75">
      <c r="A346" s="72"/>
      <c r="B346" s="73"/>
      <c r="C346" s="74"/>
      <c r="D346" s="6" t="s">
        <v>16</v>
      </c>
      <c r="E346" s="7">
        <v>68</v>
      </c>
      <c r="F346" s="8">
        <v>70</v>
      </c>
      <c r="G346" s="8">
        <v>72</v>
      </c>
      <c r="H346" s="8">
        <v>74</v>
      </c>
      <c r="I346" s="9">
        <v>76</v>
      </c>
      <c r="J346" s="268"/>
      <c r="K346" s="83"/>
    </row>
    <row r="347" spans="1:11" ht="12.75">
      <c r="A347" s="72"/>
      <c r="B347" s="73"/>
      <c r="C347" s="45"/>
      <c r="D347" s="6" t="s">
        <v>13</v>
      </c>
      <c r="E347" s="10">
        <v>106</v>
      </c>
      <c r="F347" s="11">
        <v>110</v>
      </c>
      <c r="G347" s="11">
        <v>114</v>
      </c>
      <c r="H347" s="11">
        <v>118</v>
      </c>
      <c r="I347" s="12">
        <v>122</v>
      </c>
      <c r="J347" s="268"/>
      <c r="K347" s="83"/>
    </row>
    <row r="348" spans="1:11" ht="12.75">
      <c r="A348" s="72"/>
      <c r="B348" s="73"/>
      <c r="C348" s="45"/>
      <c r="D348" s="6" t="s">
        <v>15</v>
      </c>
      <c r="E348" s="10"/>
      <c r="F348" s="11"/>
      <c r="G348" s="11"/>
      <c r="H348" s="11"/>
      <c r="I348" s="12"/>
      <c r="J348" s="268"/>
      <c r="K348" s="83"/>
    </row>
    <row r="349" spans="1:11" ht="16.5" thickBot="1">
      <c r="A349" s="72"/>
      <c r="B349" s="53"/>
      <c r="C349" s="1"/>
      <c r="D349" s="6" t="s">
        <v>14</v>
      </c>
      <c r="E349" s="13">
        <v>62</v>
      </c>
      <c r="F349" s="14">
        <v>63.5</v>
      </c>
      <c r="G349" s="14">
        <v>65</v>
      </c>
      <c r="H349" s="14">
        <v>66.5</v>
      </c>
      <c r="I349" s="15">
        <v>68</v>
      </c>
      <c r="J349" s="269"/>
      <c r="K349" s="96"/>
    </row>
    <row r="350" spans="1:12" ht="13.5" thickBot="1">
      <c r="A350" s="71">
        <v>933</v>
      </c>
      <c r="B350" s="180" t="s">
        <v>658</v>
      </c>
      <c r="C350" s="48" t="s">
        <v>659</v>
      </c>
      <c r="D350" s="39" t="s">
        <v>17</v>
      </c>
      <c r="E350" s="40" t="s">
        <v>9</v>
      </c>
      <c r="F350" s="41" t="s">
        <v>10</v>
      </c>
      <c r="G350" s="41" t="s">
        <v>11</v>
      </c>
      <c r="H350" s="41" t="s">
        <v>12</v>
      </c>
      <c r="I350" s="42" t="s">
        <v>18</v>
      </c>
      <c r="J350" s="267" t="s">
        <v>660</v>
      </c>
      <c r="K350" s="82">
        <f>VLOOKUP(A350,Лист1!$A$4:$C$1450,3,FALSE)</f>
        <v>1871.0059999999999</v>
      </c>
      <c r="L350" s="82">
        <f>VLOOKUP(A350,Лист1!$A$4:$C$1450,2,FALSE)</f>
        <v>2067.9539999999997</v>
      </c>
    </row>
    <row r="351" spans="1:11" ht="12.75">
      <c r="A351" s="87"/>
      <c r="B351" s="75"/>
      <c r="C351" s="88"/>
      <c r="D351" s="6" t="s">
        <v>306</v>
      </c>
      <c r="E351" s="7"/>
      <c r="F351" s="8"/>
      <c r="G351" s="8"/>
      <c r="H351" s="8"/>
      <c r="I351" s="9"/>
      <c r="J351" s="272"/>
      <c r="K351" s="83"/>
    </row>
    <row r="352" spans="1:11" ht="12.75">
      <c r="A352" s="72"/>
      <c r="B352" s="73"/>
      <c r="C352" s="74"/>
      <c r="D352" s="6" t="s">
        <v>16</v>
      </c>
      <c r="E352" s="7">
        <v>63</v>
      </c>
      <c r="F352" s="8">
        <v>64</v>
      </c>
      <c r="G352" s="8">
        <v>65</v>
      </c>
      <c r="H352" s="8">
        <v>66</v>
      </c>
      <c r="I352" s="9">
        <v>67</v>
      </c>
      <c r="J352" s="268"/>
      <c r="K352" s="83"/>
    </row>
    <row r="353" spans="1:11" ht="12.75">
      <c r="A353" s="72"/>
      <c r="B353" s="73"/>
      <c r="C353" s="45"/>
      <c r="D353" s="6" t="s">
        <v>13</v>
      </c>
      <c r="E353" s="10">
        <v>100</v>
      </c>
      <c r="F353" s="11">
        <v>105</v>
      </c>
      <c r="G353" s="11">
        <v>110</v>
      </c>
      <c r="H353" s="11">
        <v>115</v>
      </c>
      <c r="I353" s="12">
        <v>122</v>
      </c>
      <c r="J353" s="268"/>
      <c r="K353" s="83"/>
    </row>
    <row r="354" spans="1:11" ht="12.75">
      <c r="A354" s="72"/>
      <c r="B354" s="73"/>
      <c r="C354" s="45"/>
      <c r="D354" s="6" t="s">
        <v>15</v>
      </c>
      <c r="E354" s="10">
        <v>44</v>
      </c>
      <c r="F354" s="11">
        <v>45</v>
      </c>
      <c r="G354" s="11">
        <v>46</v>
      </c>
      <c r="H354" s="11">
        <v>47</v>
      </c>
      <c r="I354" s="12">
        <v>48</v>
      </c>
      <c r="J354" s="268"/>
      <c r="K354" s="83"/>
    </row>
    <row r="355" spans="1:11" ht="16.5" thickBot="1">
      <c r="A355" s="72"/>
      <c r="B355" s="53"/>
      <c r="C355" s="1"/>
      <c r="D355" s="6" t="s">
        <v>14</v>
      </c>
      <c r="E355" s="13">
        <v>60</v>
      </c>
      <c r="F355" s="14">
        <v>61</v>
      </c>
      <c r="G355" s="14">
        <v>62</v>
      </c>
      <c r="H355" s="14">
        <v>63</v>
      </c>
      <c r="I355" s="15">
        <v>64</v>
      </c>
      <c r="J355" s="269"/>
      <c r="K355" s="96"/>
    </row>
    <row r="356" spans="1:12" ht="13.5" thickBot="1">
      <c r="A356" s="71">
        <v>934</v>
      </c>
      <c r="B356" s="180">
        <v>5762</v>
      </c>
      <c r="C356" s="48" t="s">
        <v>661</v>
      </c>
      <c r="D356" s="39" t="s">
        <v>17</v>
      </c>
      <c r="E356" s="40" t="s">
        <v>9</v>
      </c>
      <c r="F356" s="41" t="s">
        <v>10</v>
      </c>
      <c r="G356" s="41" t="s">
        <v>11</v>
      </c>
      <c r="H356" s="41" t="s">
        <v>12</v>
      </c>
      <c r="I356" s="42" t="s">
        <v>18</v>
      </c>
      <c r="J356" s="267" t="s">
        <v>662</v>
      </c>
      <c r="K356" s="82">
        <f>VLOOKUP(A356,Лист1!$A$4:$C$1450,3,FALSE)</f>
        <v>1539.304</v>
      </c>
      <c r="L356" s="82">
        <f>VLOOKUP(A356,Лист1!$A$4:$C$1450,2,FALSE)</f>
        <v>1701.336</v>
      </c>
    </row>
    <row r="357" spans="1:11" ht="12.75">
      <c r="A357" s="87"/>
      <c r="B357" s="75"/>
      <c r="C357" s="188" t="s">
        <v>714</v>
      </c>
      <c r="D357" s="6" t="s">
        <v>306</v>
      </c>
      <c r="E357" s="7"/>
      <c r="F357" s="8"/>
      <c r="G357" s="8"/>
      <c r="H357" s="8"/>
      <c r="I357" s="9"/>
      <c r="J357" s="272"/>
      <c r="K357" s="83"/>
    </row>
    <row r="358" spans="1:11" ht="12.75">
      <c r="A358" s="72"/>
      <c r="B358" s="73"/>
      <c r="C358" s="74"/>
      <c r="D358" s="6" t="s">
        <v>16</v>
      </c>
      <c r="E358" s="7">
        <v>62.5</v>
      </c>
      <c r="F358" s="8">
        <v>64.5</v>
      </c>
      <c r="G358" s="8">
        <v>66.5</v>
      </c>
      <c r="H358" s="8">
        <v>68.5</v>
      </c>
      <c r="I358" s="9"/>
      <c r="J358" s="268"/>
      <c r="K358" s="83"/>
    </row>
    <row r="359" spans="1:11" ht="12.75">
      <c r="A359" s="72"/>
      <c r="B359" s="73"/>
      <c r="C359" s="45"/>
      <c r="D359" s="6" t="s">
        <v>13</v>
      </c>
      <c r="E359" s="10">
        <v>100</v>
      </c>
      <c r="F359" s="11">
        <v>104</v>
      </c>
      <c r="G359" s="11">
        <v>108</v>
      </c>
      <c r="H359" s="11">
        <v>112</v>
      </c>
      <c r="I359" s="12"/>
      <c r="J359" s="268"/>
      <c r="K359" s="83"/>
    </row>
    <row r="360" spans="1:11" ht="12.75">
      <c r="A360" s="72"/>
      <c r="B360" s="73"/>
      <c r="C360" s="45"/>
      <c r="D360" s="6" t="s">
        <v>15</v>
      </c>
      <c r="E360" s="10">
        <v>43</v>
      </c>
      <c r="F360" s="11">
        <v>44.4</v>
      </c>
      <c r="G360" s="11">
        <v>45.8</v>
      </c>
      <c r="H360" s="11">
        <v>47.2</v>
      </c>
      <c r="I360" s="12"/>
      <c r="J360" s="268"/>
      <c r="K360" s="83"/>
    </row>
    <row r="361" spans="1:11" ht="16.5" thickBot="1">
      <c r="A361" s="72"/>
      <c r="B361" s="53"/>
      <c r="C361" s="1"/>
      <c r="D361" s="6" t="s">
        <v>14</v>
      </c>
      <c r="E361" s="13">
        <v>62</v>
      </c>
      <c r="F361" s="14">
        <v>63.5</v>
      </c>
      <c r="G361" s="14">
        <v>65</v>
      </c>
      <c r="H361" s="14">
        <v>66.5</v>
      </c>
      <c r="I361" s="15"/>
      <c r="J361" s="269"/>
      <c r="K361" s="96"/>
    </row>
    <row r="362" spans="1:12" ht="13.5" thickBot="1">
      <c r="A362" s="71">
        <v>935</v>
      </c>
      <c r="B362" s="150">
        <v>8059</v>
      </c>
      <c r="C362" s="48" t="s">
        <v>659</v>
      </c>
      <c r="D362" s="39" t="s">
        <v>17</v>
      </c>
      <c r="E362" s="40" t="s">
        <v>9</v>
      </c>
      <c r="F362" s="41" t="s">
        <v>10</v>
      </c>
      <c r="G362" s="41" t="s">
        <v>11</v>
      </c>
      <c r="H362" s="41" t="s">
        <v>12</v>
      </c>
      <c r="I362" s="42" t="s">
        <v>18</v>
      </c>
      <c r="J362" s="267" t="s">
        <v>663</v>
      </c>
      <c r="K362" s="82">
        <f>VLOOKUP(A362,Лист1!$A$4:$C$1450,3,FALSE)</f>
        <v>2270.424</v>
      </c>
      <c r="L362" s="82">
        <f>VLOOKUP(A362,Лист1!$A$4:$C$1450,2,FALSE)</f>
        <v>2509.4159999999997</v>
      </c>
    </row>
    <row r="363" spans="1:11" ht="12.75">
      <c r="A363" s="87"/>
      <c r="B363" s="75"/>
      <c r="C363" s="188" t="s">
        <v>714</v>
      </c>
      <c r="D363" s="6" t="s">
        <v>306</v>
      </c>
      <c r="E363" s="7"/>
      <c r="F363" s="8"/>
      <c r="G363" s="8"/>
      <c r="H363" s="8"/>
      <c r="I363" s="9"/>
      <c r="J363" s="272"/>
      <c r="K363" s="83"/>
    </row>
    <row r="364" spans="1:11" ht="12.75">
      <c r="A364" s="72"/>
      <c r="B364" s="73"/>
      <c r="C364" s="151"/>
      <c r="D364" s="6" t="s">
        <v>16</v>
      </c>
      <c r="E364" s="7">
        <v>67</v>
      </c>
      <c r="F364" s="8">
        <v>69</v>
      </c>
      <c r="G364" s="8">
        <v>71</v>
      </c>
      <c r="H364" s="8">
        <v>73</v>
      </c>
      <c r="I364" s="9">
        <v>75</v>
      </c>
      <c r="J364" s="268"/>
      <c r="K364" s="83"/>
    </row>
    <row r="365" spans="1:11" ht="12.75">
      <c r="A365" s="72"/>
      <c r="B365" s="73"/>
      <c r="C365" s="45"/>
      <c r="D365" s="6" t="s">
        <v>13</v>
      </c>
      <c r="E365" s="10">
        <v>110</v>
      </c>
      <c r="F365" s="11">
        <v>114</v>
      </c>
      <c r="G365" s="11">
        <v>118</v>
      </c>
      <c r="H365" s="11">
        <v>122</v>
      </c>
      <c r="I365" s="12">
        <v>126</v>
      </c>
      <c r="J365" s="268"/>
      <c r="K365" s="83"/>
    </row>
    <row r="366" spans="1:11" ht="12.75">
      <c r="A366" s="72"/>
      <c r="B366" s="73"/>
      <c r="C366" s="45"/>
      <c r="D366" s="6" t="s">
        <v>15</v>
      </c>
      <c r="E366" s="10">
        <v>45</v>
      </c>
      <c r="F366" s="11">
        <v>46</v>
      </c>
      <c r="G366" s="11">
        <v>47</v>
      </c>
      <c r="H366" s="11">
        <v>48</v>
      </c>
      <c r="I366" s="12">
        <v>49</v>
      </c>
      <c r="J366" s="268"/>
      <c r="K366" s="83"/>
    </row>
    <row r="367" spans="1:11" ht="16.5" thickBot="1">
      <c r="A367" s="72"/>
      <c r="B367" s="53"/>
      <c r="C367" s="1"/>
      <c r="D367" s="6" t="s">
        <v>14</v>
      </c>
      <c r="E367" s="13">
        <v>64</v>
      </c>
      <c r="F367" s="14">
        <v>65</v>
      </c>
      <c r="G367" s="14">
        <v>66</v>
      </c>
      <c r="H367" s="14">
        <v>67</v>
      </c>
      <c r="I367" s="15">
        <v>68</v>
      </c>
      <c r="J367" s="269"/>
      <c r="K367" s="96"/>
    </row>
    <row r="368" spans="1:12" ht="13.5" thickBot="1">
      <c r="A368" s="71">
        <v>936</v>
      </c>
      <c r="B368" s="180" t="s">
        <v>664</v>
      </c>
      <c r="C368" s="48" t="s">
        <v>665</v>
      </c>
      <c r="D368" s="39" t="s">
        <v>17</v>
      </c>
      <c r="E368" s="40" t="s">
        <v>9</v>
      </c>
      <c r="F368" s="41" t="s">
        <v>10</v>
      </c>
      <c r="G368" s="41" t="s">
        <v>11</v>
      </c>
      <c r="H368" s="41" t="s">
        <v>12</v>
      </c>
      <c r="I368" s="42" t="s">
        <v>18</v>
      </c>
      <c r="J368" s="267" t="s">
        <v>666</v>
      </c>
      <c r="K368" s="82">
        <f>VLOOKUP(A368,Лист1!$A$4:$C$1450,3,FALSE)</f>
        <v>3612.432</v>
      </c>
      <c r="L368" s="82">
        <f>VLOOKUP(A368,Лист1!$A$4:$C$1450,2,FALSE)</f>
        <v>3992.688</v>
      </c>
    </row>
    <row r="369" spans="1:11" ht="12.75">
      <c r="A369" s="87"/>
      <c r="B369" s="75"/>
      <c r="C369" s="188" t="s">
        <v>715</v>
      </c>
      <c r="D369" s="6" t="s">
        <v>306</v>
      </c>
      <c r="E369" s="7"/>
      <c r="F369" s="8"/>
      <c r="G369" s="8"/>
      <c r="H369" s="8"/>
      <c r="I369" s="9"/>
      <c r="J369" s="272"/>
      <c r="K369" s="83"/>
    </row>
    <row r="370" spans="1:11" ht="12.75">
      <c r="A370" s="72"/>
      <c r="B370" s="73"/>
      <c r="C370" s="74"/>
      <c r="D370" s="6" t="s">
        <v>16</v>
      </c>
      <c r="E370" s="7">
        <v>73</v>
      </c>
      <c r="F370" s="8">
        <v>75</v>
      </c>
      <c r="G370" s="8">
        <v>77</v>
      </c>
      <c r="H370" s="8">
        <v>79</v>
      </c>
      <c r="I370" s="9">
        <v>79</v>
      </c>
      <c r="J370" s="268"/>
      <c r="K370" s="83"/>
    </row>
    <row r="371" spans="1:11" ht="12.75">
      <c r="A371" s="72"/>
      <c r="B371" s="73"/>
      <c r="C371" s="45"/>
      <c r="D371" s="6" t="s">
        <v>13</v>
      </c>
      <c r="E371" s="10">
        <v>110</v>
      </c>
      <c r="F371" s="11">
        <v>115</v>
      </c>
      <c r="G371" s="11">
        <v>120</v>
      </c>
      <c r="H371" s="11">
        <v>125</v>
      </c>
      <c r="I371" s="12">
        <v>130</v>
      </c>
      <c r="J371" s="268"/>
      <c r="K371" s="83"/>
    </row>
    <row r="372" spans="1:11" ht="12.75">
      <c r="A372" s="72"/>
      <c r="B372" s="73"/>
      <c r="C372" s="45"/>
      <c r="D372" s="6" t="s">
        <v>15</v>
      </c>
      <c r="E372" s="10">
        <v>44</v>
      </c>
      <c r="F372" s="11">
        <v>45</v>
      </c>
      <c r="G372" s="11">
        <v>46</v>
      </c>
      <c r="H372" s="11">
        <v>47</v>
      </c>
      <c r="I372" s="12">
        <v>48</v>
      </c>
      <c r="J372" s="268"/>
      <c r="K372" s="83"/>
    </row>
    <row r="373" spans="1:11" ht="16.5" thickBot="1">
      <c r="A373" s="72"/>
      <c r="B373" s="53"/>
      <c r="C373" s="1"/>
      <c r="D373" s="6" t="s">
        <v>14</v>
      </c>
      <c r="E373" s="13">
        <v>64</v>
      </c>
      <c r="F373" s="14">
        <v>65</v>
      </c>
      <c r="G373" s="14">
        <v>66</v>
      </c>
      <c r="H373" s="14">
        <v>67</v>
      </c>
      <c r="I373" s="15">
        <v>67</v>
      </c>
      <c r="J373" s="269"/>
      <c r="K373" s="96"/>
    </row>
    <row r="374" spans="1:12" ht="13.5" thickBot="1">
      <c r="A374" s="71">
        <v>1025</v>
      </c>
      <c r="B374" s="28">
        <v>2991</v>
      </c>
      <c r="C374" s="48" t="s">
        <v>717</v>
      </c>
      <c r="D374" s="39" t="s">
        <v>17</v>
      </c>
      <c r="E374" s="40" t="s">
        <v>9</v>
      </c>
      <c r="F374" s="41" t="s">
        <v>10</v>
      </c>
      <c r="G374" s="41" t="s">
        <v>11</v>
      </c>
      <c r="H374" s="41" t="s">
        <v>12</v>
      </c>
      <c r="I374" s="42" t="s">
        <v>18</v>
      </c>
      <c r="J374" s="267" t="s">
        <v>718</v>
      </c>
      <c r="K374" s="82">
        <f>VLOOKUP(A374,Лист1!$A$4:$C$1450,3,FALSE)</f>
        <v>4234.15</v>
      </c>
      <c r="L374" s="82">
        <f>VLOOKUP(A374,Лист1!$A$4:$C$1450,2,FALSE)</f>
        <v>4679.85</v>
      </c>
    </row>
    <row r="375" spans="1:11" ht="13.5" thickBot="1">
      <c r="A375" s="87"/>
      <c r="B375" s="75"/>
      <c r="C375" s="48" t="s">
        <v>719</v>
      </c>
      <c r="D375" s="6" t="s">
        <v>306</v>
      </c>
      <c r="E375" s="7"/>
      <c r="F375" s="8"/>
      <c r="G375" s="8"/>
      <c r="H375" s="8"/>
      <c r="I375" s="9"/>
      <c r="J375" s="272"/>
      <c r="K375" s="83"/>
    </row>
    <row r="376" spans="1:11" ht="13.5" thickBot="1">
      <c r="A376" s="72"/>
      <c r="B376" s="73"/>
      <c r="C376" s="88" t="s">
        <v>720</v>
      </c>
      <c r="D376" s="6" t="s">
        <v>16</v>
      </c>
      <c r="E376" s="7">
        <v>71</v>
      </c>
      <c r="F376" s="8">
        <v>72</v>
      </c>
      <c r="G376" s="8">
        <v>78</v>
      </c>
      <c r="H376" s="8">
        <v>78</v>
      </c>
      <c r="I376" s="9">
        <v>79</v>
      </c>
      <c r="J376" s="268"/>
      <c r="K376" s="83"/>
    </row>
    <row r="377" spans="1:11" ht="13.5" thickBot="1">
      <c r="A377" s="72"/>
      <c r="B377" s="73"/>
      <c r="C377" s="48" t="s">
        <v>722</v>
      </c>
      <c r="D377" s="6" t="s">
        <v>13</v>
      </c>
      <c r="E377" s="10">
        <v>112</v>
      </c>
      <c r="F377" s="11">
        <v>116</v>
      </c>
      <c r="G377" s="11">
        <v>120</v>
      </c>
      <c r="H377" s="11">
        <v>124</v>
      </c>
      <c r="I377" s="12">
        <v>130</v>
      </c>
      <c r="J377" s="268"/>
      <c r="K377" s="83"/>
    </row>
    <row r="378" spans="1:11" ht="13.5" thickBot="1">
      <c r="A378" s="72"/>
      <c r="B378" s="73"/>
      <c r="C378" s="48" t="s">
        <v>721</v>
      </c>
      <c r="D378" s="6" t="s">
        <v>15</v>
      </c>
      <c r="E378" s="10">
        <v>45</v>
      </c>
      <c r="F378" s="11">
        <v>47</v>
      </c>
      <c r="G378" s="11">
        <v>48</v>
      </c>
      <c r="H378" s="11">
        <v>49</v>
      </c>
      <c r="I378" s="12">
        <v>52</v>
      </c>
      <c r="J378" s="268"/>
      <c r="K378" s="83"/>
    </row>
    <row r="379" spans="1:11" ht="16.5" thickBot="1">
      <c r="A379" s="72"/>
      <c r="B379" s="53"/>
      <c r="C379" s="1"/>
      <c r="D379" s="6" t="s">
        <v>14</v>
      </c>
      <c r="E379" s="13">
        <v>62</v>
      </c>
      <c r="F379" s="14">
        <v>63</v>
      </c>
      <c r="G379" s="14">
        <v>64</v>
      </c>
      <c r="H379" s="14">
        <v>66</v>
      </c>
      <c r="I379" s="15">
        <v>67</v>
      </c>
      <c r="J379" s="269"/>
      <c r="K379" s="96"/>
    </row>
    <row r="380" spans="1:12" ht="13.5" thickBot="1">
      <c r="A380" s="71">
        <v>1026</v>
      </c>
      <c r="B380" s="28">
        <v>2992</v>
      </c>
      <c r="C380" s="48" t="s">
        <v>724</v>
      </c>
      <c r="D380" s="39" t="s">
        <v>17</v>
      </c>
      <c r="E380" s="40" t="s">
        <v>9</v>
      </c>
      <c r="F380" s="41" t="s">
        <v>10</v>
      </c>
      <c r="G380" s="41" t="s">
        <v>11</v>
      </c>
      <c r="H380" s="41" t="s">
        <v>12</v>
      </c>
      <c r="I380" s="42" t="s">
        <v>18</v>
      </c>
      <c r="J380" s="267" t="s">
        <v>725</v>
      </c>
      <c r="K380" s="82">
        <f>VLOOKUP(A380,Лист1!$A$4:$C$1450,3,FALSE)</f>
        <v>4652.15</v>
      </c>
      <c r="L380" s="82">
        <f>VLOOKUP(A380,Лист1!$A$4:$C$1450,2,FALSE)</f>
        <v>5141.85</v>
      </c>
    </row>
    <row r="381" spans="1:11" ht="13.5" thickBot="1">
      <c r="A381" s="87"/>
      <c r="B381" s="75"/>
      <c r="C381" s="48" t="s">
        <v>719</v>
      </c>
      <c r="D381" s="6" t="s">
        <v>306</v>
      </c>
      <c r="E381" s="7" t="s">
        <v>728</v>
      </c>
      <c r="F381" s="8" t="s">
        <v>729</v>
      </c>
      <c r="G381" s="8" t="s">
        <v>730</v>
      </c>
      <c r="H381" s="8" t="s">
        <v>731</v>
      </c>
      <c r="I381" s="9" t="s">
        <v>732</v>
      </c>
      <c r="J381" s="272"/>
      <c r="K381" s="83"/>
    </row>
    <row r="382" spans="1:11" ht="13.5" thickBot="1">
      <c r="A382" s="72"/>
      <c r="B382" s="73"/>
      <c r="C382" s="48" t="s">
        <v>722</v>
      </c>
      <c r="D382" s="6" t="s">
        <v>639</v>
      </c>
      <c r="E382" s="7">
        <v>73</v>
      </c>
      <c r="F382" s="8">
        <v>75</v>
      </c>
      <c r="G382" s="8">
        <v>77</v>
      </c>
      <c r="H382" s="8">
        <v>79</v>
      </c>
      <c r="I382" s="9">
        <v>81</v>
      </c>
      <c r="J382" s="268"/>
      <c r="K382" s="83"/>
    </row>
    <row r="383" spans="1:11" ht="13.5" thickBot="1">
      <c r="A383" s="72"/>
      <c r="B383" s="73"/>
      <c r="C383" s="48" t="s">
        <v>726</v>
      </c>
      <c r="D383" s="6" t="s">
        <v>13</v>
      </c>
      <c r="E383" s="11">
        <v>116</v>
      </c>
      <c r="F383" s="11">
        <v>120</v>
      </c>
      <c r="G383" s="11">
        <v>124</v>
      </c>
      <c r="H383" s="12">
        <v>128</v>
      </c>
      <c r="I383" s="12">
        <v>132</v>
      </c>
      <c r="J383" s="268"/>
      <c r="K383" s="83"/>
    </row>
    <row r="384" spans="1:11" ht="13.5" thickBot="1">
      <c r="A384" s="72"/>
      <c r="B384" s="73"/>
      <c r="C384" s="48"/>
      <c r="D384" s="6" t="s">
        <v>15</v>
      </c>
      <c r="E384" s="10">
        <v>48</v>
      </c>
      <c r="F384" s="11">
        <v>50</v>
      </c>
      <c r="G384" s="11">
        <v>52</v>
      </c>
      <c r="H384" s="11">
        <v>54</v>
      </c>
      <c r="I384" s="12">
        <v>56</v>
      </c>
      <c r="J384" s="268"/>
      <c r="K384" s="83"/>
    </row>
    <row r="385" spans="1:11" ht="16.5" thickBot="1">
      <c r="A385" s="72"/>
      <c r="B385" s="53"/>
      <c r="C385" s="1"/>
      <c r="D385" s="6" t="s">
        <v>14</v>
      </c>
      <c r="E385" s="13">
        <v>63</v>
      </c>
      <c r="F385" s="14">
        <v>65</v>
      </c>
      <c r="G385" s="14">
        <v>67</v>
      </c>
      <c r="H385" s="14">
        <v>69</v>
      </c>
      <c r="I385" s="15">
        <v>71</v>
      </c>
      <c r="J385" s="269"/>
      <c r="K385" s="96"/>
    </row>
    <row r="386" spans="1:12" ht="13.5" thickBot="1">
      <c r="A386" s="71">
        <v>1027</v>
      </c>
      <c r="B386" s="28">
        <v>8125</v>
      </c>
      <c r="C386" s="48" t="s">
        <v>717</v>
      </c>
      <c r="D386" s="39" t="s">
        <v>17</v>
      </c>
      <c r="E386" s="40" t="s">
        <v>9</v>
      </c>
      <c r="F386" s="41" t="s">
        <v>10</v>
      </c>
      <c r="G386" s="41" t="s">
        <v>11</v>
      </c>
      <c r="H386" s="41" t="s">
        <v>12</v>
      </c>
      <c r="I386" s="42" t="s">
        <v>18</v>
      </c>
      <c r="J386" s="267" t="s">
        <v>727</v>
      </c>
      <c r="K386" s="82">
        <f>VLOOKUP(A386,Лист1!$A$4:$C$1450,3,FALSE)</f>
        <v>4965.650000000001</v>
      </c>
      <c r="L386" s="82">
        <f>VLOOKUP(A386,Лист1!$A$4:$C$1450,2,FALSE)</f>
        <v>5488.35</v>
      </c>
    </row>
    <row r="387" spans="1:11" ht="13.5" thickBot="1">
      <c r="A387" s="87"/>
      <c r="B387" s="75"/>
      <c r="C387" s="48" t="s">
        <v>719</v>
      </c>
      <c r="D387" s="6" t="s">
        <v>306</v>
      </c>
      <c r="E387" s="7" t="s">
        <v>728</v>
      </c>
      <c r="F387" s="8" t="s">
        <v>729</v>
      </c>
      <c r="G387" s="8" t="s">
        <v>730</v>
      </c>
      <c r="H387" s="8" t="s">
        <v>731</v>
      </c>
      <c r="I387" s="9" t="s">
        <v>732</v>
      </c>
      <c r="J387" s="272"/>
      <c r="K387" s="83"/>
    </row>
    <row r="388" spans="1:11" ht="13.5" thickBot="1">
      <c r="A388" s="72"/>
      <c r="B388" s="73"/>
      <c r="C388" s="48" t="s">
        <v>723</v>
      </c>
      <c r="D388" s="6" t="s">
        <v>16</v>
      </c>
      <c r="E388" s="7">
        <v>73</v>
      </c>
      <c r="F388" s="8">
        <v>75</v>
      </c>
      <c r="G388" s="8">
        <v>77</v>
      </c>
      <c r="H388" s="8">
        <v>79</v>
      </c>
      <c r="I388" s="9">
        <v>81</v>
      </c>
      <c r="J388" s="268"/>
      <c r="K388" s="83"/>
    </row>
    <row r="389" spans="1:11" ht="13.5" thickBot="1">
      <c r="A389" s="72"/>
      <c r="B389" s="73"/>
      <c r="C389" s="48" t="s">
        <v>733</v>
      </c>
      <c r="D389" s="6" t="s">
        <v>13</v>
      </c>
      <c r="E389" s="11">
        <v>116</v>
      </c>
      <c r="F389" s="11">
        <v>120</v>
      </c>
      <c r="G389" s="11">
        <v>124</v>
      </c>
      <c r="H389" s="12">
        <v>128</v>
      </c>
      <c r="I389" s="12">
        <v>132</v>
      </c>
      <c r="J389" s="268"/>
      <c r="K389" s="83"/>
    </row>
    <row r="390" spans="1:11" ht="12.75">
      <c r="A390" s="72"/>
      <c r="B390" s="73"/>
      <c r="C390" s="45"/>
      <c r="D390" s="6" t="s">
        <v>15</v>
      </c>
      <c r="E390" s="10">
        <v>48</v>
      </c>
      <c r="F390" s="11">
        <v>50</v>
      </c>
      <c r="G390" s="11">
        <v>52</v>
      </c>
      <c r="H390" s="11">
        <v>54</v>
      </c>
      <c r="I390" s="12">
        <v>56</v>
      </c>
      <c r="J390" s="268"/>
      <c r="K390" s="83"/>
    </row>
    <row r="391" spans="1:11" ht="16.5" thickBot="1">
      <c r="A391" s="72"/>
      <c r="B391" s="53"/>
      <c r="C391" s="1"/>
      <c r="D391" s="6" t="s">
        <v>14</v>
      </c>
      <c r="E391" s="13">
        <v>63</v>
      </c>
      <c r="F391" s="14">
        <v>65</v>
      </c>
      <c r="G391" s="14">
        <v>67</v>
      </c>
      <c r="H391" s="14">
        <v>69</v>
      </c>
      <c r="I391" s="15">
        <v>71</v>
      </c>
      <c r="J391" s="269"/>
      <c r="K391" s="96"/>
    </row>
    <row r="392" spans="1:13" ht="13.5" thickBot="1">
      <c r="A392" s="71">
        <v>1028</v>
      </c>
      <c r="B392" s="28">
        <v>4019</v>
      </c>
      <c r="C392" s="48" t="s">
        <v>717</v>
      </c>
      <c r="D392" s="39" t="s">
        <v>17</v>
      </c>
      <c r="E392" s="40" t="s">
        <v>9</v>
      </c>
      <c r="F392" s="41" t="s">
        <v>10</v>
      </c>
      <c r="G392" s="41" t="s">
        <v>11</v>
      </c>
      <c r="H392" s="41" t="s">
        <v>12</v>
      </c>
      <c r="I392" s="42" t="s">
        <v>18</v>
      </c>
      <c r="J392" s="267" t="s">
        <v>740</v>
      </c>
      <c r="K392" s="82">
        <f>VLOOKUP(A392,Лист1!$A$4:$C$1450,3,FALSE)</f>
        <v>3012.4120000000003</v>
      </c>
      <c r="L392" s="82">
        <f>VLOOKUP(A392,Лист1!$A$4:$C$1450,2,FALSE)</f>
        <v>3329.508</v>
      </c>
      <c r="M392" s="20"/>
    </row>
    <row r="393" spans="1:13" ht="13.5" thickBot="1">
      <c r="A393" s="87"/>
      <c r="B393" s="75"/>
      <c r="C393" s="48" t="s">
        <v>719</v>
      </c>
      <c r="D393" s="6" t="s">
        <v>306</v>
      </c>
      <c r="E393" s="7"/>
      <c r="F393" s="8"/>
      <c r="G393" s="8"/>
      <c r="H393" s="8"/>
      <c r="I393" s="9"/>
      <c r="J393" s="272"/>
      <c r="K393" s="83"/>
      <c r="M393" s="20"/>
    </row>
    <row r="394" spans="1:13" ht="13.5" thickBot="1">
      <c r="A394" s="72"/>
      <c r="B394" s="73"/>
      <c r="C394" s="48" t="s">
        <v>739</v>
      </c>
      <c r="D394" s="6" t="s">
        <v>16</v>
      </c>
      <c r="E394" s="7">
        <v>62</v>
      </c>
      <c r="F394" s="8">
        <v>64</v>
      </c>
      <c r="G394" s="8">
        <v>65</v>
      </c>
      <c r="H394" s="8">
        <v>66</v>
      </c>
      <c r="I394" s="9">
        <v>68</v>
      </c>
      <c r="J394" s="268"/>
      <c r="K394" s="83"/>
      <c r="M394" s="20"/>
    </row>
    <row r="395" spans="1:13" ht="13.5" thickBot="1">
      <c r="A395" s="72"/>
      <c r="B395" s="73"/>
      <c r="C395" s="48" t="s">
        <v>733</v>
      </c>
      <c r="D395" s="6" t="s">
        <v>13</v>
      </c>
      <c r="E395" s="11">
        <v>110</v>
      </c>
      <c r="F395" s="11">
        <v>114</v>
      </c>
      <c r="G395" s="11">
        <v>118</v>
      </c>
      <c r="H395" s="12">
        <v>122</v>
      </c>
      <c r="I395" s="12">
        <v>126</v>
      </c>
      <c r="J395" s="268"/>
      <c r="K395" s="83"/>
      <c r="M395" s="20"/>
    </row>
    <row r="396" spans="1:13" ht="12.75">
      <c r="A396" s="72"/>
      <c r="B396" s="73"/>
      <c r="C396" s="45"/>
      <c r="D396" s="6" t="s">
        <v>15</v>
      </c>
      <c r="E396" s="10">
        <v>46</v>
      </c>
      <c r="F396" s="11">
        <v>48</v>
      </c>
      <c r="G396" s="11">
        <v>50</v>
      </c>
      <c r="H396" s="11">
        <v>52</v>
      </c>
      <c r="I396" s="12">
        <v>54</v>
      </c>
      <c r="J396" s="268"/>
      <c r="K396" s="83"/>
      <c r="M396" s="20"/>
    </row>
    <row r="397" spans="1:13" ht="16.5" thickBot="1">
      <c r="A397" s="72"/>
      <c r="B397" s="53"/>
      <c r="C397" s="1"/>
      <c r="D397" s="6" t="s">
        <v>14</v>
      </c>
      <c r="E397" s="13">
        <v>70</v>
      </c>
      <c r="F397" s="14">
        <v>72</v>
      </c>
      <c r="G397" s="14">
        <v>74</v>
      </c>
      <c r="H397" s="14">
        <v>76</v>
      </c>
      <c r="I397" s="15">
        <v>79</v>
      </c>
      <c r="J397" s="269"/>
      <c r="K397" s="96"/>
      <c r="M397" s="20"/>
    </row>
    <row r="398" spans="1:12" ht="13.5" thickBot="1">
      <c r="A398" s="71">
        <v>1029</v>
      </c>
      <c r="B398" s="150" t="s">
        <v>750</v>
      </c>
      <c r="C398" s="48" t="s">
        <v>751</v>
      </c>
      <c r="D398" s="39" t="s">
        <v>17</v>
      </c>
      <c r="E398" s="40" t="s">
        <v>9</v>
      </c>
      <c r="F398" s="41" t="s">
        <v>10</v>
      </c>
      <c r="G398" s="41" t="s">
        <v>11</v>
      </c>
      <c r="H398" s="41" t="s">
        <v>12</v>
      </c>
      <c r="I398" s="42" t="s">
        <v>18</v>
      </c>
      <c r="J398" s="267" t="s">
        <v>230</v>
      </c>
      <c r="K398" s="82">
        <f>VLOOKUP(A398,Лист1!$A$4:$C$1450,3,FALSE)</f>
        <v>2463.5779999999995</v>
      </c>
      <c r="L398" s="82">
        <f>VLOOKUP(A398,Лист1!$A$4:$C$1450,2,FALSE)</f>
        <v>2722.902</v>
      </c>
    </row>
    <row r="399" spans="1:11" ht="13.5" thickBot="1">
      <c r="A399" s="87"/>
      <c r="B399" s="75"/>
      <c r="C399" s="48" t="s">
        <v>752</v>
      </c>
      <c r="D399" s="6" t="s">
        <v>306</v>
      </c>
      <c r="E399" s="7"/>
      <c r="F399" s="8"/>
      <c r="G399" s="8"/>
      <c r="H399" s="8"/>
      <c r="I399" s="9"/>
      <c r="J399" s="272"/>
      <c r="K399" s="83"/>
    </row>
    <row r="400" spans="1:11" ht="13.5" thickBot="1">
      <c r="A400" s="72"/>
      <c r="B400" s="73"/>
      <c r="C400" s="48" t="s">
        <v>726</v>
      </c>
      <c r="D400" s="6" t="s">
        <v>16</v>
      </c>
      <c r="E400" s="7">
        <v>62</v>
      </c>
      <c r="F400" s="8">
        <v>64</v>
      </c>
      <c r="G400" s="8">
        <v>65</v>
      </c>
      <c r="H400" s="8">
        <v>66</v>
      </c>
      <c r="I400" s="9">
        <v>68</v>
      </c>
      <c r="J400" s="268"/>
      <c r="K400" s="83"/>
    </row>
    <row r="401" spans="1:11" ht="13.5" thickBot="1">
      <c r="A401" s="72"/>
      <c r="B401" s="73"/>
      <c r="C401" s="48" t="s">
        <v>753</v>
      </c>
      <c r="D401" s="6" t="s">
        <v>13</v>
      </c>
      <c r="E401" s="11">
        <v>110</v>
      </c>
      <c r="F401" s="11">
        <v>114</v>
      </c>
      <c r="G401" s="11">
        <v>118</v>
      </c>
      <c r="H401" s="12">
        <v>122</v>
      </c>
      <c r="I401" s="12">
        <v>126</v>
      </c>
      <c r="J401" s="268"/>
      <c r="K401" s="83"/>
    </row>
    <row r="402" spans="1:11" ht="12.75">
      <c r="A402" s="72"/>
      <c r="B402" s="73"/>
      <c r="C402" s="45"/>
      <c r="D402" s="6" t="s">
        <v>15</v>
      </c>
      <c r="E402" s="10">
        <v>46</v>
      </c>
      <c r="F402" s="11">
        <v>48</v>
      </c>
      <c r="G402" s="11">
        <v>50</v>
      </c>
      <c r="H402" s="11">
        <v>52</v>
      </c>
      <c r="I402" s="12">
        <v>54</v>
      </c>
      <c r="J402" s="268"/>
      <c r="K402" s="83"/>
    </row>
    <row r="403" spans="1:11" ht="16.5" thickBot="1">
      <c r="A403" s="72"/>
      <c r="B403" s="53"/>
      <c r="C403" s="1"/>
      <c r="D403" s="6" t="s">
        <v>14</v>
      </c>
      <c r="E403" s="13">
        <v>70</v>
      </c>
      <c r="F403" s="14">
        <v>72</v>
      </c>
      <c r="G403" s="14">
        <v>74</v>
      </c>
      <c r="H403" s="14">
        <v>76</v>
      </c>
      <c r="I403" s="15">
        <v>79</v>
      </c>
      <c r="J403" s="269"/>
      <c r="K403" s="96"/>
    </row>
    <row r="404" spans="1:12" ht="13.5" thickBot="1">
      <c r="A404" s="71">
        <v>1030</v>
      </c>
      <c r="B404" s="150">
        <v>768</v>
      </c>
      <c r="C404" s="48" t="s">
        <v>665</v>
      </c>
      <c r="D404" s="39" t="s">
        <v>17</v>
      </c>
      <c r="E404" s="40" t="s">
        <v>9</v>
      </c>
      <c r="F404" s="41" t="s">
        <v>10</v>
      </c>
      <c r="G404" s="41" t="s">
        <v>11</v>
      </c>
      <c r="H404" s="41" t="s">
        <v>12</v>
      </c>
      <c r="I404" s="42" t="s">
        <v>18</v>
      </c>
      <c r="J404" s="267" t="s">
        <v>754</v>
      </c>
      <c r="K404" s="82">
        <f>VLOOKUP(A404,Лист1!$A$4:$C$1450,3,FALSE)</f>
        <v>2881.996</v>
      </c>
      <c r="L404" s="82">
        <f>VLOOKUP(A404,Лист1!$A$4:$C$1450,2,FALSE)</f>
        <v>3185.3640000000005</v>
      </c>
    </row>
    <row r="405" spans="1:11" ht="13.5" thickBot="1">
      <c r="A405" s="87"/>
      <c r="B405" s="75"/>
      <c r="C405" s="48" t="s">
        <v>719</v>
      </c>
      <c r="D405" s="6" t="s">
        <v>306</v>
      </c>
      <c r="E405" s="7"/>
      <c r="F405" s="8"/>
      <c r="G405" s="8"/>
      <c r="H405" s="8"/>
      <c r="I405" s="9"/>
      <c r="J405" s="272"/>
      <c r="K405" s="83"/>
    </row>
    <row r="406" spans="1:11" ht="13.5" thickBot="1">
      <c r="A406" s="72"/>
      <c r="B406" s="73"/>
      <c r="C406" s="48" t="s">
        <v>723</v>
      </c>
      <c r="D406" s="6" t="s">
        <v>16</v>
      </c>
      <c r="E406" s="11">
        <v>84</v>
      </c>
      <c r="F406" s="11">
        <v>86</v>
      </c>
      <c r="G406" s="11">
        <v>88</v>
      </c>
      <c r="H406" s="12">
        <v>90</v>
      </c>
      <c r="I406" s="12"/>
      <c r="J406" s="268"/>
      <c r="K406" s="83"/>
    </row>
    <row r="407" spans="1:11" ht="13.5" thickBot="1">
      <c r="A407" s="72"/>
      <c r="B407" s="73"/>
      <c r="C407" s="48" t="s">
        <v>733</v>
      </c>
      <c r="D407" s="6" t="s">
        <v>13</v>
      </c>
      <c r="E407" s="10">
        <v>113</v>
      </c>
      <c r="F407" s="11">
        <v>118</v>
      </c>
      <c r="G407" s="11">
        <v>123</v>
      </c>
      <c r="H407" s="11">
        <v>128</v>
      </c>
      <c r="I407" s="12"/>
      <c r="J407" s="268"/>
      <c r="K407" s="83"/>
    </row>
    <row r="408" spans="1:11" ht="13.5" thickBot="1">
      <c r="A408" s="72"/>
      <c r="B408" s="73"/>
      <c r="C408" s="45"/>
      <c r="D408" s="6" t="s">
        <v>15</v>
      </c>
      <c r="E408" s="13">
        <v>47</v>
      </c>
      <c r="F408" s="14">
        <v>48</v>
      </c>
      <c r="G408" s="14">
        <v>49</v>
      </c>
      <c r="H408" s="14">
        <v>50</v>
      </c>
      <c r="I408" s="15"/>
      <c r="J408" s="268"/>
      <c r="K408" s="83"/>
    </row>
    <row r="409" spans="1:11" ht="16.5" thickBot="1">
      <c r="A409" s="72"/>
      <c r="B409" s="53"/>
      <c r="C409" s="1"/>
      <c r="D409" s="6" t="s">
        <v>14</v>
      </c>
      <c r="E409" s="13">
        <v>65</v>
      </c>
      <c r="F409" s="14">
        <v>66</v>
      </c>
      <c r="G409" s="14">
        <v>67</v>
      </c>
      <c r="H409" s="14">
        <v>68</v>
      </c>
      <c r="I409" s="15"/>
      <c r="J409" s="269"/>
      <c r="K409" s="96"/>
    </row>
    <row r="410" spans="1:12" ht="13.5" thickBot="1">
      <c r="A410" s="71">
        <v>1031</v>
      </c>
      <c r="B410" s="150" t="s">
        <v>755</v>
      </c>
      <c r="C410" s="48" t="s">
        <v>665</v>
      </c>
      <c r="D410" s="39" t="s">
        <v>17</v>
      </c>
      <c r="E410" s="40" t="s">
        <v>9</v>
      </c>
      <c r="F410" s="41" t="s">
        <v>10</v>
      </c>
      <c r="G410" s="41" t="s">
        <v>11</v>
      </c>
      <c r="H410" s="41" t="s">
        <v>12</v>
      </c>
      <c r="I410" s="42" t="s">
        <v>18</v>
      </c>
      <c r="J410" s="267" t="s">
        <v>756</v>
      </c>
      <c r="K410" s="82">
        <f>VLOOKUP(A410,Лист1!$A$4:$C$1450,3,FALSE)</f>
        <v>2338.596</v>
      </c>
      <c r="L410" s="82">
        <f>VLOOKUP(A410,Лист1!$A$4:$C$1450,2,FALSE)</f>
        <v>2584.764</v>
      </c>
    </row>
    <row r="411" spans="1:11" ht="13.5" thickBot="1">
      <c r="A411" s="87"/>
      <c r="B411" s="75"/>
      <c r="C411" s="48" t="s">
        <v>757</v>
      </c>
      <c r="D411" s="6" t="s">
        <v>306</v>
      </c>
      <c r="E411" s="7"/>
      <c r="F411" s="8"/>
      <c r="G411" s="8"/>
      <c r="H411" s="8"/>
      <c r="I411" s="9"/>
      <c r="J411" s="272"/>
      <c r="K411" s="83"/>
    </row>
    <row r="412" spans="1:11" ht="13.5" thickBot="1">
      <c r="A412" s="72"/>
      <c r="B412" s="73"/>
      <c r="C412" s="48"/>
      <c r="D412" s="6" t="s">
        <v>16</v>
      </c>
      <c r="E412" s="11">
        <v>76</v>
      </c>
      <c r="F412" s="11">
        <v>78</v>
      </c>
      <c r="G412" s="11">
        <v>80</v>
      </c>
      <c r="H412" s="12">
        <v>82</v>
      </c>
      <c r="I412" s="12">
        <v>84</v>
      </c>
      <c r="J412" s="268"/>
      <c r="K412" s="83"/>
    </row>
    <row r="413" spans="1:11" ht="13.5" thickBot="1">
      <c r="A413" s="72"/>
      <c r="B413" s="73"/>
      <c r="C413" s="48"/>
      <c r="D413" s="6" t="s">
        <v>13</v>
      </c>
      <c r="E413" s="10">
        <v>110</v>
      </c>
      <c r="F413" s="11">
        <v>114</v>
      </c>
      <c r="G413" s="11">
        <v>117</v>
      </c>
      <c r="H413" s="11">
        <v>120</v>
      </c>
      <c r="I413" s="12">
        <v>124</v>
      </c>
      <c r="J413" s="268"/>
      <c r="K413" s="83"/>
    </row>
    <row r="414" spans="1:11" ht="13.5" thickBot="1">
      <c r="A414" s="72"/>
      <c r="B414" s="73"/>
      <c r="C414" s="45"/>
      <c r="D414" s="6" t="s">
        <v>15</v>
      </c>
      <c r="E414" s="13">
        <v>46</v>
      </c>
      <c r="F414" s="14">
        <v>47</v>
      </c>
      <c r="G414" s="14">
        <v>48</v>
      </c>
      <c r="H414" s="14">
        <v>49</v>
      </c>
      <c r="I414" s="14">
        <v>50</v>
      </c>
      <c r="J414" s="268"/>
      <c r="K414" s="83"/>
    </row>
    <row r="415" spans="1:11" ht="16.5" thickBot="1">
      <c r="A415" s="72"/>
      <c r="B415" s="53"/>
      <c r="C415" s="1"/>
      <c r="D415" s="6" t="s">
        <v>14</v>
      </c>
      <c r="E415" s="13">
        <v>63.5</v>
      </c>
      <c r="F415" s="14">
        <v>64.5</v>
      </c>
      <c r="G415" s="14">
        <v>65.5</v>
      </c>
      <c r="H415" s="14">
        <v>66.5</v>
      </c>
      <c r="I415" s="15">
        <v>67.5</v>
      </c>
      <c r="J415" s="269"/>
      <c r="K415" s="96"/>
    </row>
    <row r="416" spans="1:12" ht="13.5" thickBot="1">
      <c r="A416" s="71">
        <v>1032</v>
      </c>
      <c r="B416" s="150">
        <v>9818</v>
      </c>
      <c r="C416" s="48" t="s">
        <v>751</v>
      </c>
      <c r="D416" s="39" t="s">
        <v>17</v>
      </c>
      <c r="E416" s="40" t="s">
        <v>9</v>
      </c>
      <c r="F416" s="41" t="s">
        <v>10</v>
      </c>
      <c r="G416" s="41" t="s">
        <v>11</v>
      </c>
      <c r="H416" s="41" t="s">
        <v>12</v>
      </c>
      <c r="I416" s="42" t="s">
        <v>18</v>
      </c>
      <c r="J416" s="267" t="s">
        <v>74</v>
      </c>
      <c r="K416" s="82">
        <f>VLOOKUP(A416,Лист1!$A$4:$C$1450,3,FALSE)</f>
        <v>4542.672</v>
      </c>
      <c r="L416" s="82">
        <f>VLOOKUP(A416,Лист1!$A$4:$C$1450,2,FALSE)</f>
        <v>5020.848</v>
      </c>
    </row>
    <row r="417" spans="1:11" ht="13.5" thickBot="1">
      <c r="A417" s="87"/>
      <c r="B417" s="75"/>
      <c r="C417" s="48" t="s">
        <v>723</v>
      </c>
      <c r="D417" s="6" t="s">
        <v>306</v>
      </c>
      <c r="E417" s="7"/>
      <c r="F417" s="8"/>
      <c r="G417" s="8"/>
      <c r="H417" s="8"/>
      <c r="I417" s="9"/>
      <c r="J417" s="272"/>
      <c r="K417" s="83"/>
    </row>
    <row r="418" spans="1:11" ht="13.5" thickBot="1">
      <c r="A418" s="72"/>
      <c r="B418" s="73"/>
      <c r="C418" s="48" t="s">
        <v>733</v>
      </c>
      <c r="D418" s="6" t="s">
        <v>16</v>
      </c>
      <c r="E418" s="11">
        <v>71</v>
      </c>
      <c r="F418" s="11">
        <v>72.5</v>
      </c>
      <c r="G418" s="11">
        <v>75</v>
      </c>
      <c r="H418" s="11">
        <v>76.5</v>
      </c>
      <c r="I418" s="12">
        <v>78.5</v>
      </c>
      <c r="J418" s="268"/>
      <c r="K418" s="83"/>
    </row>
    <row r="419" spans="1:11" ht="13.5" thickBot="1">
      <c r="A419" s="72"/>
      <c r="B419" s="73"/>
      <c r="C419" s="48"/>
      <c r="D419" s="6" t="s">
        <v>13</v>
      </c>
      <c r="E419" s="10">
        <v>97</v>
      </c>
      <c r="F419" s="11">
        <v>100</v>
      </c>
      <c r="G419" s="11">
        <v>106</v>
      </c>
      <c r="H419" s="11">
        <v>109</v>
      </c>
      <c r="I419" s="12">
        <v>113</v>
      </c>
      <c r="J419" s="268"/>
      <c r="K419" s="83"/>
    </row>
    <row r="420" spans="1:11" ht="13.5" thickBot="1">
      <c r="A420" s="72"/>
      <c r="B420" s="73"/>
      <c r="C420" s="45"/>
      <c r="D420" s="6" t="s">
        <v>15</v>
      </c>
      <c r="E420" s="13">
        <v>40</v>
      </c>
      <c r="F420" s="14">
        <v>41</v>
      </c>
      <c r="G420" s="14">
        <v>42</v>
      </c>
      <c r="H420" s="14">
        <v>43</v>
      </c>
      <c r="I420" s="15">
        <v>45</v>
      </c>
      <c r="J420" s="268"/>
      <c r="K420" s="83"/>
    </row>
    <row r="421" spans="1:11" ht="16.5" thickBot="1">
      <c r="A421" s="72"/>
      <c r="B421" s="53"/>
      <c r="C421" s="1"/>
      <c r="D421" s="6" t="s">
        <v>14</v>
      </c>
      <c r="E421" s="13">
        <v>61</v>
      </c>
      <c r="F421" s="14">
        <v>62.5</v>
      </c>
      <c r="G421" s="14">
        <v>63</v>
      </c>
      <c r="H421" s="14">
        <v>64</v>
      </c>
      <c r="I421" s="15">
        <v>65.5</v>
      </c>
      <c r="J421" s="269"/>
      <c r="K421" s="96"/>
    </row>
    <row r="422" spans="1:12" ht="13.5" thickBot="1">
      <c r="A422" s="71">
        <v>1033</v>
      </c>
      <c r="B422" s="150">
        <v>1233</v>
      </c>
      <c r="C422" s="48" t="s">
        <v>717</v>
      </c>
      <c r="D422" s="39" t="s">
        <v>17</v>
      </c>
      <c r="E422" s="40" t="s">
        <v>9</v>
      </c>
      <c r="F422" s="41" t="s">
        <v>10</v>
      </c>
      <c r="G422" s="41" t="s">
        <v>11</v>
      </c>
      <c r="H422" s="41" t="s">
        <v>12</v>
      </c>
      <c r="I422" s="42" t="s">
        <v>18</v>
      </c>
      <c r="J422" s="267" t="s">
        <v>758</v>
      </c>
      <c r="K422" s="82">
        <f>VLOOKUP(A422,Лист1!$A$4:$C$1450,3,FALSE)</f>
        <v>3534.0760000000005</v>
      </c>
      <c r="L422" s="82">
        <f>VLOOKUP(A422,Лист1!$A$4:$C$1450,2,FALSE)</f>
        <v>3906.0840000000007</v>
      </c>
    </row>
    <row r="423" spans="1:11" ht="13.5" thickBot="1">
      <c r="A423" s="87"/>
      <c r="B423" s="75"/>
      <c r="C423" s="48" t="s">
        <v>759</v>
      </c>
      <c r="D423" s="6" t="s">
        <v>306</v>
      </c>
      <c r="E423" s="7"/>
      <c r="F423" s="8"/>
      <c r="G423" s="8"/>
      <c r="H423" s="8"/>
      <c r="I423" s="9"/>
      <c r="J423" s="272"/>
      <c r="K423" s="83"/>
    </row>
    <row r="424" spans="1:11" ht="13.5" thickBot="1">
      <c r="A424" s="72"/>
      <c r="B424" s="73"/>
      <c r="C424" s="48"/>
      <c r="D424" s="6" t="s">
        <v>16</v>
      </c>
      <c r="E424" s="11">
        <v>79</v>
      </c>
      <c r="F424" s="11">
        <v>81</v>
      </c>
      <c r="G424" s="11">
        <v>83</v>
      </c>
      <c r="H424" s="12">
        <v>84</v>
      </c>
      <c r="I424" s="12">
        <v>86</v>
      </c>
      <c r="J424" s="268"/>
      <c r="K424" s="83"/>
    </row>
    <row r="425" spans="1:11" ht="13.5" thickBot="1">
      <c r="A425" s="72"/>
      <c r="B425" s="73"/>
      <c r="C425" s="48"/>
      <c r="D425" s="6" t="s">
        <v>13</v>
      </c>
      <c r="E425" s="10">
        <v>112</v>
      </c>
      <c r="F425" s="11">
        <v>118</v>
      </c>
      <c r="G425" s="11">
        <v>120</v>
      </c>
      <c r="H425" s="11">
        <v>126</v>
      </c>
      <c r="I425" s="12">
        <v>130</v>
      </c>
      <c r="J425" s="268"/>
      <c r="K425" s="83"/>
    </row>
    <row r="426" spans="1:11" ht="13.5" thickBot="1">
      <c r="A426" s="72"/>
      <c r="B426" s="73"/>
      <c r="C426" s="45"/>
      <c r="D426" s="6" t="s">
        <v>15</v>
      </c>
      <c r="E426" s="13">
        <v>48</v>
      </c>
      <c r="F426" s="14">
        <v>50</v>
      </c>
      <c r="G426" s="14">
        <v>52</v>
      </c>
      <c r="H426" s="14">
        <v>54</v>
      </c>
      <c r="I426" s="15">
        <v>56</v>
      </c>
      <c r="J426" s="268"/>
      <c r="K426" s="83"/>
    </row>
    <row r="427" spans="1:11" ht="16.5" thickBot="1">
      <c r="A427" s="72"/>
      <c r="B427" s="53"/>
      <c r="C427" s="1"/>
      <c r="D427" s="6" t="s">
        <v>14</v>
      </c>
      <c r="E427" s="13">
        <v>61</v>
      </c>
      <c r="F427" s="14">
        <v>63</v>
      </c>
      <c r="G427" s="14">
        <v>64</v>
      </c>
      <c r="H427" s="14">
        <v>65</v>
      </c>
      <c r="I427" s="15">
        <v>66</v>
      </c>
      <c r="J427" s="269"/>
      <c r="K427" s="96"/>
    </row>
    <row r="428" spans="1:12" ht="13.5" thickBot="1">
      <c r="A428" s="71">
        <v>1034</v>
      </c>
      <c r="B428" s="150">
        <v>99718</v>
      </c>
      <c r="C428" s="48" t="s">
        <v>717</v>
      </c>
      <c r="D428" s="39" t="s">
        <v>17</v>
      </c>
      <c r="E428" s="40" t="s">
        <v>9</v>
      </c>
      <c r="F428" s="41" t="s">
        <v>10</v>
      </c>
      <c r="G428" s="41" t="s">
        <v>11</v>
      </c>
      <c r="H428" s="41" t="s">
        <v>12</v>
      </c>
      <c r="I428" s="42" t="s">
        <v>18</v>
      </c>
      <c r="J428" s="267" t="s">
        <v>760</v>
      </c>
      <c r="K428" s="82">
        <f>VLOOKUP(A428,Лист1!$A$4:$C$1450,3,FALSE)</f>
        <v>4009.7219999999998</v>
      </c>
      <c r="L428" s="82">
        <f>VLOOKUP(A428,Лист1!$A$4:$C$1450,2,FALSE)</f>
        <v>4431.798</v>
      </c>
    </row>
    <row r="429" spans="1:11" ht="13.5" thickBot="1">
      <c r="A429" s="87"/>
      <c r="B429" s="75"/>
      <c r="C429" s="48" t="s">
        <v>759</v>
      </c>
      <c r="D429" s="6" t="s">
        <v>306</v>
      </c>
      <c r="E429" s="7"/>
      <c r="F429" s="8"/>
      <c r="G429" s="8"/>
      <c r="H429" s="8"/>
      <c r="I429" s="9"/>
      <c r="J429" s="272"/>
      <c r="K429" s="83"/>
    </row>
    <row r="430" spans="1:11" ht="13.5" thickBot="1">
      <c r="A430" s="72"/>
      <c r="B430" s="73"/>
      <c r="C430" s="48"/>
      <c r="D430" s="6" t="s">
        <v>16</v>
      </c>
      <c r="E430" s="11">
        <v>70</v>
      </c>
      <c r="F430" s="11">
        <v>72</v>
      </c>
      <c r="G430" s="11">
        <v>74</v>
      </c>
      <c r="H430" s="12">
        <v>76</v>
      </c>
      <c r="I430" s="12">
        <v>77</v>
      </c>
      <c r="J430" s="268"/>
      <c r="K430" s="83"/>
    </row>
    <row r="431" spans="1:11" ht="13.5" thickBot="1">
      <c r="A431" s="72"/>
      <c r="B431" s="73"/>
      <c r="C431" s="48"/>
      <c r="D431" s="6" t="s">
        <v>13</v>
      </c>
      <c r="E431" s="10">
        <v>110</v>
      </c>
      <c r="F431" s="11">
        <v>114</v>
      </c>
      <c r="G431" s="11">
        <v>118</v>
      </c>
      <c r="H431" s="11">
        <v>122</v>
      </c>
      <c r="I431" s="12">
        <v>126</v>
      </c>
      <c r="J431" s="268"/>
      <c r="K431" s="83"/>
    </row>
    <row r="432" spans="1:11" ht="13.5" thickBot="1">
      <c r="A432" s="72"/>
      <c r="B432" s="73"/>
      <c r="C432" s="45"/>
      <c r="D432" s="6" t="s">
        <v>15</v>
      </c>
      <c r="E432" s="13">
        <v>46</v>
      </c>
      <c r="F432" s="14">
        <v>48</v>
      </c>
      <c r="G432" s="14">
        <v>50</v>
      </c>
      <c r="H432" s="14">
        <v>51</v>
      </c>
      <c r="I432" s="15">
        <v>53</v>
      </c>
      <c r="J432" s="268"/>
      <c r="K432" s="83"/>
    </row>
    <row r="433" spans="1:11" ht="16.5" thickBot="1">
      <c r="A433" s="72"/>
      <c r="B433" s="53"/>
      <c r="C433" s="1"/>
      <c r="D433" s="6" t="s">
        <v>14</v>
      </c>
      <c r="E433" s="13">
        <v>63</v>
      </c>
      <c r="F433" s="14">
        <v>64</v>
      </c>
      <c r="G433" s="14">
        <v>65</v>
      </c>
      <c r="H433" s="14">
        <v>67</v>
      </c>
      <c r="I433" s="15">
        <v>68</v>
      </c>
      <c r="J433" s="269"/>
      <c r="K433" s="96"/>
    </row>
    <row r="434" spans="1:12" ht="13.5" thickBot="1">
      <c r="A434" s="71">
        <v>1035</v>
      </c>
      <c r="B434" s="150" t="s">
        <v>761</v>
      </c>
      <c r="C434" s="48" t="s">
        <v>717</v>
      </c>
      <c r="D434" s="39" t="s">
        <v>17</v>
      </c>
      <c r="E434" s="40" t="s">
        <v>9</v>
      </c>
      <c r="F434" s="41" t="s">
        <v>10</v>
      </c>
      <c r="G434" s="41" t="s">
        <v>11</v>
      </c>
      <c r="H434" s="41" t="s">
        <v>12</v>
      </c>
      <c r="I434" s="42" t="s">
        <v>18</v>
      </c>
      <c r="J434" s="267" t="s">
        <v>762</v>
      </c>
      <c r="K434" s="82">
        <f>VLOOKUP(A434,Лист1!$A$4:$C$1450,3,FALSE)</f>
        <v>4234.15</v>
      </c>
      <c r="L434" s="82">
        <f>VLOOKUP(A434,Лист1!$A$4:$C$1450,2,FALSE)</f>
        <v>4679.85</v>
      </c>
    </row>
    <row r="435" spans="1:11" ht="13.5" thickBot="1">
      <c r="A435" s="87"/>
      <c r="B435" s="75"/>
      <c r="C435" s="48" t="s">
        <v>739</v>
      </c>
      <c r="D435" s="6" t="s">
        <v>306</v>
      </c>
      <c r="E435" s="7"/>
      <c r="F435" s="8"/>
      <c r="G435" s="8"/>
      <c r="H435" s="8"/>
      <c r="I435" s="9"/>
      <c r="J435" s="272"/>
      <c r="K435" s="83"/>
    </row>
    <row r="436" spans="1:11" ht="13.5" thickBot="1">
      <c r="A436" s="72"/>
      <c r="B436" s="73"/>
      <c r="C436" s="48" t="s">
        <v>733</v>
      </c>
      <c r="D436" s="6" t="s">
        <v>16</v>
      </c>
      <c r="E436" s="11">
        <v>72</v>
      </c>
      <c r="F436" s="11">
        <v>74</v>
      </c>
      <c r="G436" s="11">
        <v>76</v>
      </c>
      <c r="H436" s="12">
        <v>78</v>
      </c>
      <c r="I436" s="12">
        <v>80</v>
      </c>
      <c r="J436" s="268"/>
      <c r="K436" s="83"/>
    </row>
    <row r="437" spans="1:11" ht="13.5" thickBot="1">
      <c r="A437" s="72"/>
      <c r="B437" s="73"/>
      <c r="C437" s="48"/>
      <c r="D437" s="6" t="s">
        <v>13</v>
      </c>
      <c r="E437" s="10">
        <v>112</v>
      </c>
      <c r="F437" s="11">
        <v>116</v>
      </c>
      <c r="G437" s="11">
        <v>120</v>
      </c>
      <c r="H437" s="11">
        <v>124</v>
      </c>
      <c r="I437" s="12">
        <v>128</v>
      </c>
      <c r="J437" s="268"/>
      <c r="K437" s="83"/>
    </row>
    <row r="438" spans="1:11" ht="13.5" thickBot="1">
      <c r="A438" s="72"/>
      <c r="B438" s="73"/>
      <c r="C438" s="45"/>
      <c r="D438" s="6" t="s">
        <v>15</v>
      </c>
      <c r="E438" s="13">
        <v>46</v>
      </c>
      <c r="F438" s="14">
        <v>48</v>
      </c>
      <c r="G438" s="14">
        <v>50</v>
      </c>
      <c r="H438" s="14">
        <v>52</v>
      </c>
      <c r="I438" s="15">
        <v>54</v>
      </c>
      <c r="J438" s="268"/>
      <c r="K438" s="83"/>
    </row>
    <row r="439" spans="1:11" ht="16.5" thickBot="1">
      <c r="A439" s="72"/>
      <c r="B439" s="53"/>
      <c r="C439" s="1"/>
      <c r="D439" s="6" t="s">
        <v>14</v>
      </c>
      <c r="E439" s="13">
        <v>62</v>
      </c>
      <c r="F439" s="14">
        <v>63</v>
      </c>
      <c r="G439" s="14">
        <v>64</v>
      </c>
      <c r="H439" s="14">
        <v>65</v>
      </c>
      <c r="I439" s="15">
        <v>66</v>
      </c>
      <c r="J439" s="269"/>
      <c r="K439" s="96"/>
    </row>
    <row r="440" spans="1:12" ht="13.5" thickBot="1">
      <c r="A440" s="71">
        <v>1036</v>
      </c>
      <c r="B440" s="180">
        <v>8918</v>
      </c>
      <c r="C440" s="48" t="s">
        <v>665</v>
      </c>
      <c r="D440" s="39" t="s">
        <v>17</v>
      </c>
      <c r="E440" s="40" t="s">
        <v>9</v>
      </c>
      <c r="F440" s="41" t="s">
        <v>10</v>
      </c>
      <c r="G440" s="41" t="s">
        <v>11</v>
      </c>
      <c r="H440" s="41" t="s">
        <v>12</v>
      </c>
      <c r="I440" s="42" t="s">
        <v>18</v>
      </c>
      <c r="J440" s="267" t="s">
        <v>763</v>
      </c>
      <c r="K440" s="82">
        <f>VLOOKUP(A440,Лист1!$A$4:$C$1600,3,FALSE)</f>
        <v>2418.6240000000007</v>
      </c>
      <c r="L440" s="82">
        <f>VLOOKUP(A440,Лист1!$A$4:$C$1600,2,FALSE)</f>
        <v>2673.216</v>
      </c>
    </row>
    <row r="441" spans="1:11" ht="13.5" thickBot="1">
      <c r="A441" s="87"/>
      <c r="B441" s="75"/>
      <c r="C441" s="48" t="s">
        <v>726</v>
      </c>
      <c r="D441" s="6" t="s">
        <v>306</v>
      </c>
      <c r="E441" s="7"/>
      <c r="F441" s="8"/>
      <c r="G441" s="8"/>
      <c r="H441" s="8"/>
      <c r="I441" s="9"/>
      <c r="J441" s="272"/>
      <c r="K441" s="83"/>
    </row>
    <row r="442" spans="1:11" ht="13.5" thickBot="1">
      <c r="A442" s="72"/>
      <c r="B442" s="73"/>
      <c r="C442" s="48"/>
      <c r="D442" s="6" t="s">
        <v>16</v>
      </c>
      <c r="E442" s="11">
        <v>62</v>
      </c>
      <c r="F442" s="11">
        <v>64</v>
      </c>
      <c r="G442" s="11">
        <v>66</v>
      </c>
      <c r="H442" s="12">
        <v>68</v>
      </c>
      <c r="I442" s="12">
        <v>70</v>
      </c>
      <c r="J442" s="268"/>
      <c r="K442" s="83"/>
    </row>
    <row r="443" spans="1:11" ht="13.5" thickBot="1">
      <c r="A443" s="72"/>
      <c r="B443" s="73"/>
      <c r="C443" s="48"/>
      <c r="D443" s="6" t="s">
        <v>13</v>
      </c>
      <c r="E443" s="10">
        <v>102</v>
      </c>
      <c r="F443" s="11">
        <v>108</v>
      </c>
      <c r="G443" s="11">
        <v>114</v>
      </c>
      <c r="H443" s="11">
        <v>120</v>
      </c>
      <c r="I443" s="12">
        <v>124</v>
      </c>
      <c r="J443" s="268"/>
      <c r="K443" s="83"/>
    </row>
    <row r="444" spans="1:11" ht="13.5" thickBot="1">
      <c r="A444" s="72"/>
      <c r="B444" s="73"/>
      <c r="C444" s="45"/>
      <c r="D444" s="6" t="s">
        <v>15</v>
      </c>
      <c r="E444" s="13">
        <v>44</v>
      </c>
      <c r="F444" s="14">
        <v>45</v>
      </c>
      <c r="G444" s="14">
        <v>46</v>
      </c>
      <c r="H444" s="14">
        <v>47</v>
      </c>
      <c r="I444" s="15">
        <v>48</v>
      </c>
      <c r="J444" s="268"/>
      <c r="K444" s="83"/>
    </row>
    <row r="445" spans="1:11" ht="16.5" thickBot="1">
      <c r="A445" s="72"/>
      <c r="B445" s="53"/>
      <c r="C445" s="1"/>
      <c r="D445" s="6" t="s">
        <v>14</v>
      </c>
      <c r="E445" s="13">
        <v>62</v>
      </c>
      <c r="F445" s="14">
        <v>63.5</v>
      </c>
      <c r="G445" s="14">
        <v>65</v>
      </c>
      <c r="H445" s="14">
        <v>66.7</v>
      </c>
      <c r="I445" s="15">
        <v>68</v>
      </c>
      <c r="J445" s="269"/>
      <c r="K445" s="96"/>
    </row>
    <row r="446" spans="1:12" ht="13.5" thickBot="1">
      <c r="A446" s="259">
        <v>1188</v>
      </c>
      <c r="B446" s="260">
        <v>8821</v>
      </c>
      <c r="C446" s="48" t="s">
        <v>1208</v>
      </c>
      <c r="D446" s="39" t="s">
        <v>17</v>
      </c>
      <c r="E446" s="261" t="s">
        <v>9</v>
      </c>
      <c r="F446" s="262" t="s">
        <v>10</v>
      </c>
      <c r="G446" s="262" t="s">
        <v>11</v>
      </c>
      <c r="H446" s="262" t="s">
        <v>12</v>
      </c>
      <c r="I446" s="263" t="s">
        <v>18</v>
      </c>
      <c r="J446" s="310" t="s">
        <v>1209</v>
      </c>
      <c r="K446" s="82">
        <f>VLOOKUP(A446,Лист1!$A$4:$C$1600,3,FALSE)</f>
        <v>4251.972000000001</v>
      </c>
      <c r="L446" s="82">
        <f>VLOOKUP(A446,Лист1!$A$4:$C$1600,2,FALSE)</f>
        <v>4699.548</v>
      </c>
    </row>
    <row r="447" spans="1:11" ht="12.75">
      <c r="A447" s="264"/>
      <c r="B447" s="75"/>
      <c r="C447" s="43" t="s">
        <v>1210</v>
      </c>
      <c r="D447" s="226" t="s">
        <v>306</v>
      </c>
      <c r="E447" s="201">
        <v>165</v>
      </c>
      <c r="F447" s="202">
        <v>170</v>
      </c>
      <c r="G447" s="202">
        <v>175</v>
      </c>
      <c r="H447" s="202">
        <v>180</v>
      </c>
      <c r="I447" s="203">
        <v>185</v>
      </c>
      <c r="J447" s="311"/>
      <c r="K447" s="83"/>
    </row>
    <row r="448" spans="1:11" ht="12.75">
      <c r="A448" s="265"/>
      <c r="B448" s="73"/>
      <c r="C448" s="1" t="s">
        <v>1211</v>
      </c>
      <c r="D448" s="226" t="s">
        <v>16</v>
      </c>
      <c r="E448" s="10">
        <v>73</v>
      </c>
      <c r="F448" s="11">
        <v>75</v>
      </c>
      <c r="G448" s="11">
        <v>77</v>
      </c>
      <c r="H448" s="11">
        <v>79</v>
      </c>
      <c r="I448" s="12">
        <v>81</v>
      </c>
      <c r="J448" s="311"/>
      <c r="K448" s="83"/>
    </row>
    <row r="449" spans="1:11" ht="12.75">
      <c r="A449" s="72"/>
      <c r="B449" s="73"/>
      <c r="C449" s="43"/>
      <c r="D449" s="226" t="s">
        <v>13</v>
      </c>
      <c r="E449" s="10">
        <v>115</v>
      </c>
      <c r="F449" s="11">
        <v>119</v>
      </c>
      <c r="G449" s="11">
        <v>123</v>
      </c>
      <c r="H449" s="11">
        <v>127</v>
      </c>
      <c r="I449" s="12">
        <v>131</v>
      </c>
      <c r="J449" s="311"/>
      <c r="K449" s="83"/>
    </row>
    <row r="450" spans="1:11" ht="12.75">
      <c r="A450" s="72"/>
      <c r="B450" s="73"/>
      <c r="C450" s="45"/>
      <c r="D450" s="226" t="s">
        <v>15</v>
      </c>
      <c r="E450" s="10">
        <v>47</v>
      </c>
      <c r="F450" s="11">
        <v>48</v>
      </c>
      <c r="G450" s="11">
        <v>49</v>
      </c>
      <c r="H450" s="11">
        <v>50</v>
      </c>
      <c r="I450" s="12">
        <v>51</v>
      </c>
      <c r="J450" s="311"/>
      <c r="K450" s="83"/>
    </row>
    <row r="451" spans="1:11" ht="16.5" thickBot="1">
      <c r="A451" s="72"/>
      <c r="B451" s="53"/>
      <c r="C451" s="1"/>
      <c r="D451" s="6" t="s">
        <v>14</v>
      </c>
      <c r="E451" s="13">
        <v>65</v>
      </c>
      <c r="F451" s="14">
        <v>67</v>
      </c>
      <c r="G451" s="14">
        <v>68</v>
      </c>
      <c r="H451" s="14">
        <v>70</v>
      </c>
      <c r="I451" s="15">
        <v>71</v>
      </c>
      <c r="J451" s="312"/>
      <c r="K451" s="96"/>
    </row>
    <row r="452" spans="1:12" ht="13.5" thickBot="1">
      <c r="A452" s="259">
        <v>1189</v>
      </c>
      <c r="B452" s="260" t="s">
        <v>1212</v>
      </c>
      <c r="C452" s="266" t="s">
        <v>1213</v>
      </c>
      <c r="D452" s="39" t="s">
        <v>17</v>
      </c>
      <c r="E452" s="261" t="s">
        <v>97</v>
      </c>
      <c r="F452" s="262" t="s">
        <v>9</v>
      </c>
      <c r="G452" s="262" t="s">
        <v>10</v>
      </c>
      <c r="H452" s="262" t="s">
        <v>11</v>
      </c>
      <c r="I452" s="262" t="s">
        <v>12</v>
      </c>
      <c r="J452" s="267" t="s">
        <v>1214</v>
      </c>
      <c r="K452" s="82">
        <f>VLOOKUP(A452,Лист1!$A$4:$C$1600,3,FALSE)</f>
        <v>1761.642</v>
      </c>
      <c r="L452" s="82">
        <f>VLOOKUP(A452,Лист1!$A$4:$C$1600,2,FALSE)</f>
        <v>1947.0780000000002</v>
      </c>
    </row>
    <row r="453" spans="1:11" ht="12.75">
      <c r="A453" s="264"/>
      <c r="B453" s="75"/>
      <c r="C453" s="43"/>
      <c r="D453" s="226" t="s">
        <v>306</v>
      </c>
      <c r="E453" s="201"/>
      <c r="F453" s="202"/>
      <c r="G453" s="202"/>
      <c r="H453" s="202"/>
      <c r="I453" s="203"/>
      <c r="J453" s="313"/>
      <c r="K453" s="83"/>
    </row>
    <row r="454" spans="1:11" ht="12.75">
      <c r="A454" s="265"/>
      <c r="B454" s="73"/>
      <c r="C454" s="1"/>
      <c r="D454" s="226" t="s">
        <v>16</v>
      </c>
      <c r="E454" s="10">
        <v>63</v>
      </c>
      <c r="F454" s="11">
        <v>65</v>
      </c>
      <c r="G454" s="11">
        <v>67</v>
      </c>
      <c r="H454" s="11">
        <v>69</v>
      </c>
      <c r="I454" s="12">
        <v>71</v>
      </c>
      <c r="J454" s="314"/>
      <c r="K454" s="83"/>
    </row>
    <row r="455" spans="1:11" ht="12.75">
      <c r="A455" s="72"/>
      <c r="B455" s="73"/>
      <c r="C455" s="1"/>
      <c r="D455" s="226" t="s">
        <v>13</v>
      </c>
      <c r="E455" s="10">
        <v>100</v>
      </c>
      <c r="F455" s="11">
        <v>105</v>
      </c>
      <c r="G455" s="11">
        <v>110</v>
      </c>
      <c r="H455" s="11">
        <v>115</v>
      </c>
      <c r="I455" s="12">
        <v>120</v>
      </c>
      <c r="J455" s="314"/>
      <c r="K455" s="83"/>
    </row>
    <row r="456" spans="1:11" ht="12.75">
      <c r="A456" s="72"/>
      <c r="B456" s="73"/>
      <c r="C456" s="45"/>
      <c r="D456" s="226" t="s">
        <v>15</v>
      </c>
      <c r="E456" s="10">
        <v>43</v>
      </c>
      <c r="F456" s="11">
        <v>44</v>
      </c>
      <c r="G456" s="11">
        <v>45</v>
      </c>
      <c r="H456" s="11">
        <v>46</v>
      </c>
      <c r="I456" s="12">
        <v>47</v>
      </c>
      <c r="J456" s="314"/>
      <c r="K456" s="83"/>
    </row>
    <row r="457" spans="1:11" ht="16.5" thickBot="1">
      <c r="A457" s="72"/>
      <c r="B457" s="53"/>
      <c r="C457" s="1"/>
      <c r="D457" s="6" t="s">
        <v>14</v>
      </c>
      <c r="E457" s="13">
        <v>62</v>
      </c>
      <c r="F457" s="14">
        <v>63</v>
      </c>
      <c r="G457" s="14">
        <v>64</v>
      </c>
      <c r="H457" s="14">
        <v>65</v>
      </c>
      <c r="I457" s="15">
        <v>66</v>
      </c>
      <c r="J457" s="315"/>
      <c r="K457" s="96"/>
    </row>
    <row r="458" spans="1:12" ht="13.5" thickBot="1">
      <c r="A458" s="259">
        <v>1190</v>
      </c>
      <c r="B458" s="260" t="s">
        <v>1215</v>
      </c>
      <c r="C458" s="266" t="s">
        <v>1216</v>
      </c>
      <c r="D458" s="39" t="s">
        <v>17</v>
      </c>
      <c r="E458" s="261" t="s">
        <v>9</v>
      </c>
      <c r="F458" s="262" t="s">
        <v>10</v>
      </c>
      <c r="G458" s="262" t="s">
        <v>11</v>
      </c>
      <c r="H458" s="262" t="s">
        <v>12</v>
      </c>
      <c r="I458" s="263" t="s">
        <v>18</v>
      </c>
      <c r="J458" s="267" t="s">
        <v>1217</v>
      </c>
      <c r="K458" s="82">
        <f>VLOOKUP(A458,Лист1!$A$4:$C$1600,3,FALSE)</f>
        <v>1587.222</v>
      </c>
      <c r="L458" s="82">
        <f>VLOOKUP(A458,Лист1!$A$4:$C$1600,2,FALSE)</f>
        <v>1754.298</v>
      </c>
    </row>
    <row r="459" spans="1:11" ht="12.75">
      <c r="A459" s="264"/>
      <c r="B459" s="75"/>
      <c r="C459" s="43"/>
      <c r="D459" s="226" t="s">
        <v>306</v>
      </c>
      <c r="E459" s="201"/>
      <c r="F459" s="202"/>
      <c r="G459" s="202"/>
      <c r="H459" s="202"/>
      <c r="I459" s="203"/>
      <c r="J459" s="313"/>
      <c r="K459" s="83"/>
    </row>
    <row r="460" spans="1:11" ht="12.75">
      <c r="A460" s="265"/>
      <c r="B460" s="73"/>
      <c r="C460" s="1"/>
      <c r="D460" s="226" t="s">
        <v>16</v>
      </c>
      <c r="E460" s="10">
        <v>63</v>
      </c>
      <c r="F460" s="11">
        <v>65</v>
      </c>
      <c r="G460" s="11">
        <v>67</v>
      </c>
      <c r="H460" s="11">
        <v>69</v>
      </c>
      <c r="I460" s="12">
        <v>71</v>
      </c>
      <c r="J460" s="314"/>
      <c r="K460" s="83"/>
    </row>
    <row r="461" spans="1:11" ht="12.75">
      <c r="A461" s="72"/>
      <c r="B461" s="73"/>
      <c r="C461" s="1"/>
      <c r="D461" s="226" t="s">
        <v>13</v>
      </c>
      <c r="E461" s="10">
        <v>108</v>
      </c>
      <c r="F461" s="11">
        <v>112</v>
      </c>
      <c r="G461" s="11">
        <v>116</v>
      </c>
      <c r="H461" s="11">
        <v>120</v>
      </c>
      <c r="I461" s="12">
        <v>124</v>
      </c>
      <c r="J461" s="314"/>
      <c r="K461" s="83"/>
    </row>
    <row r="462" spans="1:11" ht="12.75">
      <c r="A462" s="72"/>
      <c r="B462" s="73"/>
      <c r="C462" s="45"/>
      <c r="D462" s="226" t="s">
        <v>15</v>
      </c>
      <c r="E462" s="10">
        <v>44</v>
      </c>
      <c r="F462" s="11">
        <v>46</v>
      </c>
      <c r="G462" s="11">
        <v>47</v>
      </c>
      <c r="H462" s="11">
        <v>49</v>
      </c>
      <c r="I462" s="12">
        <v>50</v>
      </c>
      <c r="J462" s="314"/>
      <c r="K462" s="83"/>
    </row>
    <row r="463" spans="1:11" ht="16.5" thickBot="1">
      <c r="A463" s="72"/>
      <c r="B463" s="53"/>
      <c r="C463" s="1"/>
      <c r="D463" s="6" t="s">
        <v>14</v>
      </c>
      <c r="E463" s="13">
        <v>62</v>
      </c>
      <c r="F463" s="14">
        <v>63</v>
      </c>
      <c r="G463" s="14">
        <v>65</v>
      </c>
      <c r="H463" s="14">
        <v>66</v>
      </c>
      <c r="I463" s="15">
        <v>68</v>
      </c>
      <c r="J463" s="315"/>
      <c r="K463" s="96"/>
    </row>
    <row r="464" spans="1:12" ht="13.5" thickBot="1">
      <c r="A464" s="259">
        <v>1191</v>
      </c>
      <c r="B464" s="260" t="s">
        <v>1218</v>
      </c>
      <c r="C464" s="266" t="s">
        <v>1213</v>
      </c>
      <c r="D464" s="39" t="s">
        <v>17</v>
      </c>
      <c r="E464" s="261" t="s">
        <v>97</v>
      </c>
      <c r="F464" s="262" t="s">
        <v>9</v>
      </c>
      <c r="G464" s="262" t="s">
        <v>10</v>
      </c>
      <c r="H464" s="262" t="s">
        <v>11</v>
      </c>
      <c r="I464" s="262" t="s">
        <v>12</v>
      </c>
      <c r="J464" s="267" t="s">
        <v>1219</v>
      </c>
      <c r="K464" s="82">
        <f>VLOOKUP(A464,Лист1!$A$4:$C$1600,3,FALSE)</f>
        <v>2120.1720000000005</v>
      </c>
      <c r="L464" s="82">
        <f>VLOOKUP(A464,Лист1!$A$4:$C$1600,2,FALSE)</f>
        <v>2343.348</v>
      </c>
    </row>
    <row r="465" spans="1:11" ht="12.75">
      <c r="A465" s="264"/>
      <c r="B465" s="75"/>
      <c r="C465" s="43"/>
      <c r="D465" s="226" t="s">
        <v>306</v>
      </c>
      <c r="E465" s="201"/>
      <c r="F465" s="202"/>
      <c r="G465" s="202"/>
      <c r="H465" s="202"/>
      <c r="I465" s="203"/>
      <c r="J465" s="313"/>
      <c r="K465" s="83"/>
    </row>
    <row r="466" spans="1:11" ht="12.75">
      <c r="A466" s="265"/>
      <c r="B466" s="73"/>
      <c r="C466" s="1"/>
      <c r="D466" s="226" t="s">
        <v>16</v>
      </c>
      <c r="E466" s="10">
        <v>57</v>
      </c>
      <c r="F466" s="11">
        <v>58</v>
      </c>
      <c r="G466" s="11">
        <v>59</v>
      </c>
      <c r="H466" s="11">
        <v>60</v>
      </c>
      <c r="I466" s="12"/>
      <c r="J466" s="314"/>
      <c r="K466" s="83"/>
    </row>
    <row r="467" spans="1:11" ht="12.75">
      <c r="A467" s="72"/>
      <c r="B467" s="73"/>
      <c r="C467" s="1"/>
      <c r="D467" s="226" t="s">
        <v>13</v>
      </c>
      <c r="E467" s="10">
        <v>98</v>
      </c>
      <c r="F467" s="11">
        <v>102</v>
      </c>
      <c r="G467" s="11">
        <v>106</v>
      </c>
      <c r="H467" s="11">
        <v>110</v>
      </c>
      <c r="I467" s="12"/>
      <c r="J467" s="314"/>
      <c r="K467" s="83"/>
    </row>
    <row r="468" spans="1:11" ht="12.75">
      <c r="A468" s="72"/>
      <c r="B468" s="73"/>
      <c r="C468" s="45"/>
      <c r="D468" s="226" t="s">
        <v>15</v>
      </c>
      <c r="E468" s="10">
        <v>40</v>
      </c>
      <c r="F468" s="11">
        <v>41</v>
      </c>
      <c r="G468" s="11">
        <v>42</v>
      </c>
      <c r="H468" s="11">
        <v>43</v>
      </c>
      <c r="I468" s="12"/>
      <c r="J468" s="314"/>
      <c r="K468" s="83"/>
    </row>
    <row r="469" spans="1:11" ht="16.5" thickBot="1">
      <c r="A469" s="72"/>
      <c r="B469" s="53"/>
      <c r="C469" s="1"/>
      <c r="D469" s="6" t="s">
        <v>14</v>
      </c>
      <c r="E469" s="13">
        <v>55</v>
      </c>
      <c r="F469" s="14">
        <v>57</v>
      </c>
      <c r="G469" s="14">
        <v>59</v>
      </c>
      <c r="H469" s="14">
        <v>61</v>
      </c>
      <c r="I469" s="15"/>
      <c r="J469" s="315"/>
      <c r="K469" s="96"/>
    </row>
    <row r="470" spans="1:12" ht="13.5" thickBot="1">
      <c r="A470" s="259">
        <v>1192</v>
      </c>
      <c r="B470" s="260" t="s">
        <v>1220</v>
      </c>
      <c r="C470" s="266" t="s">
        <v>1213</v>
      </c>
      <c r="D470" s="39" t="s">
        <v>17</v>
      </c>
      <c r="E470" s="261" t="s">
        <v>9</v>
      </c>
      <c r="F470" s="262" t="s">
        <v>10</v>
      </c>
      <c r="G470" s="262" t="s">
        <v>11</v>
      </c>
      <c r="H470" s="262" t="s">
        <v>12</v>
      </c>
      <c r="I470" s="263" t="s">
        <v>18</v>
      </c>
      <c r="J470" s="267" t="s">
        <v>1219</v>
      </c>
      <c r="K470" s="82">
        <f>VLOOKUP(A470,Лист1!$A$4:$C$1600,3,FALSE)</f>
        <v>1122.1019999999999</v>
      </c>
      <c r="L470" s="82">
        <f>VLOOKUP(A470,Лист1!$A$4:$C$1600,2,FALSE)</f>
        <v>1240.218</v>
      </c>
    </row>
    <row r="471" spans="1:11" ht="12.75">
      <c r="A471" s="264"/>
      <c r="B471" s="75"/>
      <c r="C471" s="43"/>
      <c r="D471" s="226" t="s">
        <v>306</v>
      </c>
      <c r="E471" s="201"/>
      <c r="F471" s="202"/>
      <c r="G471" s="202"/>
      <c r="H471" s="202"/>
      <c r="I471" s="203"/>
      <c r="J471" s="313"/>
      <c r="K471" s="83"/>
    </row>
    <row r="472" spans="1:11" ht="12.75">
      <c r="A472" s="265"/>
      <c r="B472" s="73"/>
      <c r="C472" s="1"/>
      <c r="D472" s="226" t="s">
        <v>16</v>
      </c>
      <c r="E472" s="10">
        <v>65</v>
      </c>
      <c r="F472" s="11">
        <v>67</v>
      </c>
      <c r="G472" s="11">
        <v>69</v>
      </c>
      <c r="H472" s="11">
        <v>71</v>
      </c>
      <c r="I472" s="12">
        <v>73</v>
      </c>
      <c r="J472" s="314"/>
      <c r="K472" s="83"/>
    </row>
    <row r="473" spans="1:11" ht="12.75">
      <c r="A473" s="72"/>
      <c r="B473" s="73"/>
      <c r="C473" s="1"/>
      <c r="D473" s="226" t="s">
        <v>13</v>
      </c>
      <c r="E473" s="10">
        <v>106</v>
      </c>
      <c r="F473" s="11">
        <v>110</v>
      </c>
      <c r="G473" s="11">
        <v>114</v>
      </c>
      <c r="H473" s="11">
        <v>118</v>
      </c>
      <c r="I473" s="12">
        <v>122</v>
      </c>
      <c r="J473" s="314"/>
      <c r="K473" s="83"/>
    </row>
    <row r="474" spans="1:11" ht="12.75">
      <c r="A474" s="72"/>
      <c r="B474" s="73"/>
      <c r="C474" s="45"/>
      <c r="D474" s="226" t="s">
        <v>15</v>
      </c>
      <c r="E474" s="10">
        <v>43</v>
      </c>
      <c r="F474" s="11">
        <v>44</v>
      </c>
      <c r="G474" s="11">
        <v>45</v>
      </c>
      <c r="H474" s="11">
        <v>46</v>
      </c>
      <c r="I474" s="12">
        <v>47</v>
      </c>
      <c r="J474" s="314"/>
      <c r="K474" s="83"/>
    </row>
    <row r="475" spans="1:11" ht="16.5" thickBot="1">
      <c r="A475" s="72"/>
      <c r="B475" s="53"/>
      <c r="C475" s="1"/>
      <c r="D475" s="6" t="s">
        <v>14</v>
      </c>
      <c r="E475" s="13">
        <v>63</v>
      </c>
      <c r="F475" s="14">
        <v>64</v>
      </c>
      <c r="G475" s="14">
        <v>65</v>
      </c>
      <c r="H475" s="14">
        <v>66</v>
      </c>
      <c r="I475" s="15">
        <v>67</v>
      </c>
      <c r="J475" s="315"/>
      <c r="K475" s="96"/>
    </row>
    <row r="476" spans="1:12" ht="13.5" thickBot="1">
      <c r="A476" s="259">
        <v>1193</v>
      </c>
      <c r="B476" s="260" t="s">
        <v>1221</v>
      </c>
      <c r="C476" s="266" t="s">
        <v>1222</v>
      </c>
      <c r="D476" s="39" t="s">
        <v>17</v>
      </c>
      <c r="E476" s="261" t="s">
        <v>9</v>
      </c>
      <c r="F476" s="262" t="s">
        <v>10</v>
      </c>
      <c r="G476" s="262" t="s">
        <v>11</v>
      </c>
      <c r="H476" s="262" t="s">
        <v>12</v>
      </c>
      <c r="I476" s="263" t="s">
        <v>18</v>
      </c>
      <c r="J476" s="267" t="s">
        <v>1223</v>
      </c>
      <c r="K476" s="82">
        <f>VLOOKUP(A476,Лист1!$A$4:$C$1600,3,FALSE)</f>
        <v>1829.4720000000002</v>
      </c>
      <c r="L476" s="82">
        <f>VLOOKUP(A476,Лист1!$A$4:$C$1600,2,FALSE)</f>
        <v>2022.048</v>
      </c>
    </row>
    <row r="477" spans="1:11" ht="12.75">
      <c r="A477" s="264"/>
      <c r="B477" s="75"/>
      <c r="C477" s="43"/>
      <c r="D477" s="226" t="s">
        <v>306</v>
      </c>
      <c r="E477" s="201">
        <v>170</v>
      </c>
      <c r="F477" s="202">
        <v>175</v>
      </c>
      <c r="G477" s="202">
        <v>180</v>
      </c>
      <c r="H477" s="202">
        <v>185</v>
      </c>
      <c r="I477" s="203"/>
      <c r="J477" s="313"/>
      <c r="K477" s="83"/>
    </row>
    <row r="478" spans="1:11" ht="12.75">
      <c r="A478" s="265"/>
      <c r="B478" s="73"/>
      <c r="C478" s="1"/>
      <c r="D478" s="226" t="s">
        <v>16</v>
      </c>
      <c r="E478" s="11">
        <v>69</v>
      </c>
      <c r="F478" s="11">
        <v>72</v>
      </c>
      <c r="G478" s="11">
        <v>74</v>
      </c>
      <c r="H478" s="11">
        <v>77</v>
      </c>
      <c r="I478" s="12"/>
      <c r="J478" s="314"/>
      <c r="K478" s="83"/>
    </row>
    <row r="479" spans="1:11" ht="12.75">
      <c r="A479" s="72"/>
      <c r="B479" s="73"/>
      <c r="C479" s="1"/>
      <c r="D479" s="226" t="s">
        <v>13</v>
      </c>
      <c r="E479" s="10">
        <v>98</v>
      </c>
      <c r="F479" s="11">
        <v>103</v>
      </c>
      <c r="G479" s="11">
        <v>108</v>
      </c>
      <c r="H479" s="11">
        <v>113</v>
      </c>
      <c r="I479" s="12"/>
      <c r="J479" s="314"/>
      <c r="K479" s="83"/>
    </row>
    <row r="480" spans="1:11" ht="12.75">
      <c r="A480" s="72"/>
      <c r="B480" s="73"/>
      <c r="C480" s="45"/>
      <c r="D480" s="226" t="s">
        <v>15</v>
      </c>
      <c r="E480" s="11">
        <v>43</v>
      </c>
      <c r="F480" s="11">
        <v>45</v>
      </c>
      <c r="G480" s="11">
        <v>47</v>
      </c>
      <c r="H480" s="11">
        <v>49</v>
      </c>
      <c r="I480" s="12"/>
      <c r="J480" s="314"/>
      <c r="K480" s="83"/>
    </row>
    <row r="481" spans="1:11" ht="16.5" thickBot="1">
      <c r="A481" s="72"/>
      <c r="B481" s="53"/>
      <c r="C481" s="1"/>
      <c r="D481" s="6" t="s">
        <v>14</v>
      </c>
      <c r="E481" s="13">
        <v>61</v>
      </c>
      <c r="F481" s="14">
        <v>62</v>
      </c>
      <c r="G481" s="14">
        <v>63</v>
      </c>
      <c r="H481" s="14">
        <v>64</v>
      </c>
      <c r="I481" s="15"/>
      <c r="J481" s="315"/>
      <c r="K481" s="96"/>
    </row>
  </sheetData>
  <sheetProtection/>
  <autoFilter ref="A2:J445"/>
  <mergeCells count="79">
    <mergeCell ref="J98:J103"/>
    <mergeCell ref="J110:J115"/>
    <mergeCell ref="J164:J169"/>
    <mergeCell ref="J176:J181"/>
    <mergeCell ref="J212:J217"/>
    <mergeCell ref="J230:J235"/>
    <mergeCell ref="J236:J241"/>
    <mergeCell ref="J326:J331"/>
    <mergeCell ref="J410:J415"/>
    <mergeCell ref="J416:J421"/>
    <mergeCell ref="J122:J127"/>
    <mergeCell ref="J134:J139"/>
    <mergeCell ref="J320:J325"/>
    <mergeCell ref="J266:J271"/>
    <mergeCell ref="J248:J253"/>
    <mergeCell ref="J440:J445"/>
    <mergeCell ref="J434:J439"/>
    <mergeCell ref="J182:J187"/>
    <mergeCell ref="J392:J397"/>
    <mergeCell ref="J380:J385"/>
    <mergeCell ref="J428:J433"/>
    <mergeCell ref="J206:J211"/>
    <mergeCell ref="J368:J373"/>
    <mergeCell ref="J254:J259"/>
    <mergeCell ref="J314:J319"/>
    <mergeCell ref="J78:J84"/>
    <mergeCell ref="J71:J77"/>
    <mergeCell ref="J92:J97"/>
    <mergeCell ref="J3:J8"/>
    <mergeCell ref="J51:J56"/>
    <mergeCell ref="J57:J63"/>
    <mergeCell ref="J64:J70"/>
    <mergeCell ref="J9:J14"/>
    <mergeCell ref="J296:J301"/>
    <mergeCell ref="J308:J313"/>
    <mergeCell ref="J116:J121"/>
    <mergeCell ref="J15:J20"/>
    <mergeCell ref="J39:J44"/>
    <mergeCell ref="J27:J32"/>
    <mergeCell ref="J104:J109"/>
    <mergeCell ref="J21:J26"/>
    <mergeCell ref="J45:J50"/>
    <mergeCell ref="J86:J91"/>
    <mergeCell ref="J386:J391"/>
    <mergeCell ref="J374:J379"/>
    <mergeCell ref="J362:J367"/>
    <mergeCell ref="J33:J38"/>
    <mergeCell ref="J128:J133"/>
    <mergeCell ref="J140:J145"/>
    <mergeCell ref="J350:J355"/>
    <mergeCell ref="J272:J277"/>
    <mergeCell ref="J290:J295"/>
    <mergeCell ref="J284:J289"/>
    <mergeCell ref="J170:J175"/>
    <mergeCell ref="J158:J163"/>
    <mergeCell ref="J398:J403"/>
    <mergeCell ref="J260:J265"/>
    <mergeCell ref="J356:J361"/>
    <mergeCell ref="J422:J427"/>
    <mergeCell ref="J332:J337"/>
    <mergeCell ref="J338:J343"/>
    <mergeCell ref="J344:J349"/>
    <mergeCell ref="J404:J409"/>
    <mergeCell ref="J146:J151"/>
    <mergeCell ref="J152:J157"/>
    <mergeCell ref="J242:J247"/>
    <mergeCell ref="J302:J307"/>
    <mergeCell ref="J278:J283"/>
    <mergeCell ref="J218:J223"/>
    <mergeCell ref="J224:J229"/>
    <mergeCell ref="J194:J199"/>
    <mergeCell ref="J200:J205"/>
    <mergeCell ref="J188:J193"/>
    <mergeCell ref="J446:J451"/>
    <mergeCell ref="J452:J457"/>
    <mergeCell ref="J458:J463"/>
    <mergeCell ref="J464:J469"/>
    <mergeCell ref="J470:J475"/>
    <mergeCell ref="J476:J4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9" sqref="N9"/>
    </sheetView>
  </sheetViews>
  <sheetFormatPr defaultColWidth="9.00390625" defaultRowHeight="12.75"/>
  <cols>
    <col min="3" max="3" width="32.00390625" style="0" customWidth="1"/>
    <col min="5" max="9" width="7.75390625" style="0" customWidth="1"/>
    <col min="10" max="10" width="17.625" style="0" customWidth="1"/>
    <col min="11" max="11" width="19.125" style="0" customWidth="1"/>
    <col min="12" max="12" width="21.375" style="0" customWidth="1"/>
  </cols>
  <sheetData>
    <row r="1" spans="1:11" ht="75.75" thickBot="1">
      <c r="A1" s="34" t="s">
        <v>101</v>
      </c>
      <c r="B1" s="34" t="s">
        <v>100</v>
      </c>
      <c r="C1" s="19" t="s">
        <v>20</v>
      </c>
      <c r="D1" s="4"/>
      <c r="E1" s="35" t="s">
        <v>21</v>
      </c>
      <c r="F1" s="3"/>
      <c r="G1" s="3"/>
      <c r="H1" s="3"/>
      <c r="I1" s="3"/>
      <c r="J1" s="22" t="s">
        <v>19</v>
      </c>
      <c r="K1" s="24" t="s">
        <v>22</v>
      </c>
    </row>
    <row r="2" spans="1:12" ht="18.75" thickBot="1">
      <c r="A2" s="50" t="s">
        <v>1224</v>
      </c>
      <c r="B2" s="50"/>
      <c r="C2" s="49"/>
      <c r="D2" s="49"/>
      <c r="E2" s="49"/>
      <c r="F2" s="49"/>
      <c r="G2" s="49"/>
      <c r="H2" s="49"/>
      <c r="I2" s="49"/>
      <c r="J2" s="49"/>
      <c r="K2" s="21" t="str">
        <f>'Фут кор рук'!L2</f>
        <v>Цена по курсу 57 руб</v>
      </c>
      <c r="L2" s="21" t="str">
        <f>'Фут кор рук'!M2</f>
        <v>Цена по курсу 63 руб</v>
      </c>
    </row>
    <row r="3" spans="1:12" ht="13.5" thickBot="1">
      <c r="A3" s="245">
        <v>1235</v>
      </c>
      <c r="B3" s="211" t="s">
        <v>1225</v>
      </c>
      <c r="C3" s="111" t="s">
        <v>1226</v>
      </c>
      <c r="D3" s="39" t="s">
        <v>17</v>
      </c>
      <c r="E3" s="40" t="s">
        <v>9</v>
      </c>
      <c r="F3" s="41" t="s">
        <v>10</v>
      </c>
      <c r="G3" s="41" t="s">
        <v>11</v>
      </c>
      <c r="H3" s="41" t="s">
        <v>12</v>
      </c>
      <c r="I3" s="42" t="s">
        <v>18</v>
      </c>
      <c r="J3" s="267" t="s">
        <v>95</v>
      </c>
      <c r="K3" s="82">
        <f>VLOOKUP(A3,Лист1!$A$4:$C$1600,3,FALSE)</f>
        <v>2829.1</v>
      </c>
      <c r="L3" s="82">
        <f>VLOOKUP(A3,Лист1!$A$4:$C$1600,2,FALSE)</f>
        <v>3126.9</v>
      </c>
    </row>
    <row r="4" spans="1:11" ht="12.75">
      <c r="A4" s="64"/>
      <c r="B4" s="52"/>
      <c r="C4" s="244"/>
      <c r="D4" s="6" t="s">
        <v>16</v>
      </c>
      <c r="E4" s="105">
        <v>64</v>
      </c>
      <c r="F4" s="106">
        <v>66</v>
      </c>
      <c r="G4" s="106">
        <v>67</v>
      </c>
      <c r="H4" s="106">
        <v>68</v>
      </c>
      <c r="I4" s="9"/>
      <c r="J4" s="268"/>
      <c r="K4" s="83"/>
    </row>
    <row r="5" spans="1:11" ht="12.75">
      <c r="A5" s="64"/>
      <c r="B5" s="52"/>
      <c r="C5" s="52"/>
      <c r="D5" s="6" t="s">
        <v>13</v>
      </c>
      <c r="E5" s="107">
        <v>102</v>
      </c>
      <c r="F5" s="108">
        <v>106</v>
      </c>
      <c r="G5" s="108">
        <v>110</v>
      </c>
      <c r="H5" s="108">
        <v>114</v>
      </c>
      <c r="I5" s="12"/>
      <c r="J5" s="268"/>
      <c r="K5" s="83"/>
    </row>
    <row r="6" spans="1:11" ht="12.75">
      <c r="A6" s="64"/>
      <c r="B6" s="52"/>
      <c r="C6" s="52"/>
      <c r="D6" s="6" t="s">
        <v>15</v>
      </c>
      <c r="E6" s="107">
        <v>44</v>
      </c>
      <c r="F6" s="108">
        <v>45</v>
      </c>
      <c r="G6" s="108">
        <v>46</v>
      </c>
      <c r="H6" s="108">
        <v>47</v>
      </c>
      <c r="I6" s="12"/>
      <c r="J6" s="268"/>
      <c r="K6" s="83"/>
    </row>
    <row r="7" spans="1:11" ht="16.5" thickBot="1">
      <c r="A7" s="64"/>
      <c r="B7" s="53"/>
      <c r="C7" s="64"/>
      <c r="D7" s="6" t="s">
        <v>14</v>
      </c>
      <c r="E7" s="109">
        <v>64</v>
      </c>
      <c r="F7" s="110">
        <v>65</v>
      </c>
      <c r="G7" s="110">
        <v>66</v>
      </c>
      <c r="H7" s="110">
        <v>67</v>
      </c>
      <c r="I7" s="15"/>
      <c r="J7" s="269"/>
      <c r="K7" s="83"/>
    </row>
    <row r="8" spans="1:12" ht="13.5" thickBot="1">
      <c r="A8" s="245">
        <v>1236</v>
      </c>
      <c r="B8" s="211" t="s">
        <v>1227</v>
      </c>
      <c r="C8" s="111" t="s">
        <v>1228</v>
      </c>
      <c r="D8" s="39" t="s">
        <v>17</v>
      </c>
      <c r="E8" s="40" t="s">
        <v>9</v>
      </c>
      <c r="F8" s="41" t="s">
        <v>10</v>
      </c>
      <c r="G8" s="41" t="s">
        <v>11</v>
      </c>
      <c r="H8" s="41" t="s">
        <v>12</v>
      </c>
      <c r="I8" s="42" t="s">
        <v>18</v>
      </c>
      <c r="J8" s="267" t="s">
        <v>95</v>
      </c>
      <c r="K8" s="82">
        <f>VLOOKUP(A8,Лист1!$A$4:$C$1600,3,FALSE)</f>
        <v>2411.1</v>
      </c>
      <c r="L8" s="82">
        <f>VLOOKUP(A8,Лист1!$A$4:$C$1600,2,FALSE)</f>
        <v>2664.9</v>
      </c>
    </row>
    <row r="9" spans="1:11" ht="12.75">
      <c r="A9" s="64"/>
      <c r="B9" s="52"/>
      <c r="C9" s="244"/>
      <c r="D9" s="6" t="s">
        <v>16</v>
      </c>
      <c r="E9" s="105">
        <v>64</v>
      </c>
      <c r="F9" s="106">
        <v>66</v>
      </c>
      <c r="G9" s="106">
        <v>67</v>
      </c>
      <c r="H9" s="106">
        <v>68</v>
      </c>
      <c r="I9" s="9"/>
      <c r="J9" s="268"/>
      <c r="K9" s="83"/>
    </row>
    <row r="10" spans="1:11" ht="12.75">
      <c r="A10" s="64"/>
      <c r="B10" s="52"/>
      <c r="C10" s="52"/>
      <c r="D10" s="6" t="s">
        <v>13</v>
      </c>
      <c r="E10" s="107">
        <v>102</v>
      </c>
      <c r="F10" s="108">
        <v>106</v>
      </c>
      <c r="G10" s="108">
        <v>110</v>
      </c>
      <c r="H10" s="108">
        <v>114</v>
      </c>
      <c r="I10" s="12"/>
      <c r="J10" s="268"/>
      <c r="K10" s="83"/>
    </row>
    <row r="11" spans="1:11" ht="12.75">
      <c r="A11" s="64"/>
      <c r="B11" s="52"/>
      <c r="C11" s="52"/>
      <c r="D11" s="6" t="s">
        <v>15</v>
      </c>
      <c r="E11" s="107">
        <v>44</v>
      </c>
      <c r="F11" s="108">
        <v>45</v>
      </c>
      <c r="G11" s="108">
        <v>46</v>
      </c>
      <c r="H11" s="108">
        <v>47</v>
      </c>
      <c r="I11" s="12"/>
      <c r="J11" s="268"/>
      <c r="K11" s="83"/>
    </row>
    <row r="12" spans="1:11" ht="16.5" thickBot="1">
      <c r="A12" s="64"/>
      <c r="B12" s="53"/>
      <c r="C12" s="64"/>
      <c r="D12" s="6" t="s">
        <v>14</v>
      </c>
      <c r="E12" s="109">
        <v>64</v>
      </c>
      <c r="F12" s="110">
        <v>65</v>
      </c>
      <c r="G12" s="110">
        <v>66</v>
      </c>
      <c r="H12" s="110">
        <v>67</v>
      </c>
      <c r="I12" s="15"/>
      <c r="J12" s="269"/>
      <c r="K12" s="83"/>
    </row>
    <row r="13" spans="1:12" ht="13.5" thickBot="1">
      <c r="A13" s="245">
        <v>1237</v>
      </c>
      <c r="B13" s="211" t="s">
        <v>1229</v>
      </c>
      <c r="C13" s="111" t="s">
        <v>1228</v>
      </c>
      <c r="D13" s="39" t="s">
        <v>17</v>
      </c>
      <c r="E13" s="40" t="s">
        <v>9</v>
      </c>
      <c r="F13" s="41" t="s">
        <v>10</v>
      </c>
      <c r="G13" s="41" t="s">
        <v>11</v>
      </c>
      <c r="H13" s="41" t="s">
        <v>12</v>
      </c>
      <c r="I13" s="42" t="s">
        <v>18</v>
      </c>
      <c r="J13" s="267" t="s">
        <v>95</v>
      </c>
      <c r="K13" s="82">
        <f>VLOOKUP(A13,Лист1!$A$4:$C$1600,3,FALSE)</f>
        <v>2411.1</v>
      </c>
      <c r="L13" s="82">
        <f>VLOOKUP(A13,Лист1!$A$4:$C$1600,2,FALSE)</f>
        <v>2664.9</v>
      </c>
    </row>
    <row r="14" spans="1:11" ht="12.75">
      <c r="A14" s="64"/>
      <c r="B14" s="52"/>
      <c r="C14" s="244"/>
      <c r="D14" s="6" t="s">
        <v>16</v>
      </c>
      <c r="E14" s="105">
        <v>64</v>
      </c>
      <c r="F14" s="106">
        <v>66</v>
      </c>
      <c r="G14" s="106">
        <v>67</v>
      </c>
      <c r="H14" s="106">
        <v>68</v>
      </c>
      <c r="I14" s="9"/>
      <c r="J14" s="268"/>
      <c r="K14" s="83"/>
    </row>
    <row r="15" spans="1:11" ht="12.75">
      <c r="A15" s="64"/>
      <c r="B15" s="52"/>
      <c r="C15" s="52"/>
      <c r="D15" s="6" t="s">
        <v>13</v>
      </c>
      <c r="E15" s="107">
        <v>102</v>
      </c>
      <c r="F15" s="108">
        <v>106</v>
      </c>
      <c r="G15" s="108">
        <v>110</v>
      </c>
      <c r="H15" s="108">
        <v>114</v>
      </c>
      <c r="I15" s="12"/>
      <c r="J15" s="268"/>
      <c r="K15" s="83"/>
    </row>
    <row r="16" spans="1:11" ht="12.75">
      <c r="A16" s="64"/>
      <c r="B16" s="52"/>
      <c r="C16" s="52"/>
      <c r="D16" s="6" t="s">
        <v>15</v>
      </c>
      <c r="E16" s="107">
        <v>44</v>
      </c>
      <c r="F16" s="108">
        <v>45</v>
      </c>
      <c r="G16" s="108">
        <v>46</v>
      </c>
      <c r="H16" s="108">
        <v>47</v>
      </c>
      <c r="I16" s="12"/>
      <c r="J16" s="268"/>
      <c r="K16" s="83"/>
    </row>
    <row r="17" spans="1:11" ht="16.5" thickBot="1">
      <c r="A17" s="64"/>
      <c r="B17" s="53"/>
      <c r="C17" s="64"/>
      <c r="D17" s="6" t="s">
        <v>14</v>
      </c>
      <c r="E17" s="109">
        <v>64</v>
      </c>
      <c r="F17" s="110">
        <v>65</v>
      </c>
      <c r="G17" s="110">
        <v>66</v>
      </c>
      <c r="H17" s="110">
        <v>67</v>
      </c>
      <c r="I17" s="15"/>
      <c r="J17" s="269"/>
      <c r="K17" s="83"/>
    </row>
    <row r="18" spans="1:12" ht="13.5" thickBot="1">
      <c r="A18" s="245">
        <v>1238</v>
      </c>
      <c r="B18" s="211" t="s">
        <v>1230</v>
      </c>
      <c r="C18" s="111" t="s">
        <v>1231</v>
      </c>
      <c r="D18" s="39" t="s">
        <v>17</v>
      </c>
      <c r="E18" s="40" t="s">
        <v>9</v>
      </c>
      <c r="F18" s="41" t="s">
        <v>10</v>
      </c>
      <c r="G18" s="41" t="s">
        <v>11</v>
      </c>
      <c r="H18" s="41" t="s">
        <v>12</v>
      </c>
      <c r="I18" s="42" t="s">
        <v>18</v>
      </c>
      <c r="J18" s="267" t="s">
        <v>95</v>
      </c>
      <c r="K18" s="82">
        <f>VLOOKUP(A18,Лист1!$A$4:$C$1600,3,FALSE)</f>
        <v>1774.6000000000001</v>
      </c>
      <c r="L18" s="82">
        <f>VLOOKUP(A18,Лист1!$A$4:$C$1600,2,FALSE)</f>
        <v>1961.4</v>
      </c>
    </row>
    <row r="19" spans="1:11" ht="12.75">
      <c r="A19" s="64"/>
      <c r="B19" s="52"/>
      <c r="C19" s="244"/>
      <c r="D19" s="6" t="s">
        <v>16</v>
      </c>
      <c r="E19" s="105">
        <v>56</v>
      </c>
      <c r="F19" s="106">
        <v>57</v>
      </c>
      <c r="G19" s="106">
        <v>58</v>
      </c>
      <c r="H19" s="106">
        <v>59</v>
      </c>
      <c r="I19" s="9"/>
      <c r="J19" s="268"/>
      <c r="K19" s="83"/>
    </row>
    <row r="20" spans="1:11" ht="12.75">
      <c r="A20" s="64"/>
      <c r="B20" s="52"/>
      <c r="C20" s="52"/>
      <c r="D20" s="6" t="s">
        <v>13</v>
      </c>
      <c r="E20" s="107">
        <v>97</v>
      </c>
      <c r="F20" s="108">
        <v>101</v>
      </c>
      <c r="G20" s="108">
        <v>105</v>
      </c>
      <c r="H20" s="108">
        <v>109</v>
      </c>
      <c r="I20" s="12"/>
      <c r="J20" s="268"/>
      <c r="K20" s="83"/>
    </row>
    <row r="21" spans="1:11" ht="12.75">
      <c r="A21" s="64"/>
      <c r="B21" s="52"/>
      <c r="C21" s="52"/>
      <c r="D21" s="6" t="s">
        <v>15</v>
      </c>
      <c r="E21" s="107">
        <v>39</v>
      </c>
      <c r="F21" s="108">
        <v>40</v>
      </c>
      <c r="G21" s="108">
        <v>41</v>
      </c>
      <c r="H21" s="108">
        <v>42</v>
      </c>
      <c r="I21" s="12"/>
      <c r="J21" s="268"/>
      <c r="K21" s="83"/>
    </row>
    <row r="22" spans="1:11" ht="16.5" thickBot="1">
      <c r="A22" s="64"/>
      <c r="B22" s="53"/>
      <c r="C22" s="64"/>
      <c r="D22" s="6" t="s">
        <v>14</v>
      </c>
      <c r="E22" s="109"/>
      <c r="F22" s="110"/>
      <c r="G22" s="110"/>
      <c r="H22" s="110"/>
      <c r="I22" s="15"/>
      <c r="J22" s="269"/>
      <c r="K22" s="83"/>
    </row>
    <row r="23" spans="1:12" ht="13.5" thickBot="1">
      <c r="A23" s="245">
        <v>1239</v>
      </c>
      <c r="B23" s="211" t="s">
        <v>1232</v>
      </c>
      <c r="C23" s="111" t="s">
        <v>1231</v>
      </c>
      <c r="D23" s="39" t="s">
        <v>17</v>
      </c>
      <c r="E23" s="40" t="s">
        <v>9</v>
      </c>
      <c r="F23" s="41" t="s">
        <v>10</v>
      </c>
      <c r="G23" s="41" t="s">
        <v>11</v>
      </c>
      <c r="H23" s="41" t="s">
        <v>12</v>
      </c>
      <c r="I23" s="42" t="s">
        <v>18</v>
      </c>
      <c r="J23" s="267" t="s">
        <v>95</v>
      </c>
      <c r="K23" s="82">
        <f>VLOOKUP(A23,Лист1!$A$4:$C$1600,3,FALSE)</f>
        <v>1670.1000000000001</v>
      </c>
      <c r="L23" s="82">
        <f>VLOOKUP(A23,Лист1!$A$4:$C$1600,2,FALSE)</f>
        <v>1845.9</v>
      </c>
    </row>
    <row r="24" spans="1:11" ht="12.75">
      <c r="A24" s="64"/>
      <c r="B24" s="52"/>
      <c r="C24" s="244"/>
      <c r="D24" s="6" t="s">
        <v>16</v>
      </c>
      <c r="E24" s="105">
        <v>56</v>
      </c>
      <c r="F24" s="106">
        <v>57</v>
      </c>
      <c r="G24" s="106">
        <v>58</v>
      </c>
      <c r="H24" s="106">
        <v>59</v>
      </c>
      <c r="I24" s="9"/>
      <c r="J24" s="268"/>
      <c r="K24" s="83"/>
    </row>
    <row r="25" spans="1:11" ht="12.75">
      <c r="A25" s="64"/>
      <c r="B25" s="52"/>
      <c r="C25" s="52"/>
      <c r="D25" s="6" t="s">
        <v>13</v>
      </c>
      <c r="E25" s="107">
        <v>97</v>
      </c>
      <c r="F25" s="108">
        <v>101</v>
      </c>
      <c r="G25" s="108">
        <v>105</v>
      </c>
      <c r="H25" s="108">
        <v>109</v>
      </c>
      <c r="I25" s="12"/>
      <c r="J25" s="268"/>
      <c r="K25" s="83"/>
    </row>
    <row r="26" spans="1:11" ht="12.75">
      <c r="A26" s="64"/>
      <c r="B26" s="52"/>
      <c r="C26" s="52"/>
      <c r="D26" s="6" t="s">
        <v>15</v>
      </c>
      <c r="E26" s="107">
        <v>39</v>
      </c>
      <c r="F26" s="108">
        <v>40</v>
      </c>
      <c r="G26" s="108">
        <v>41</v>
      </c>
      <c r="H26" s="108">
        <v>42</v>
      </c>
      <c r="I26" s="12"/>
      <c r="J26" s="268"/>
      <c r="K26" s="83"/>
    </row>
    <row r="27" spans="1:11" ht="16.5" thickBot="1">
      <c r="A27" s="64"/>
      <c r="B27" s="53"/>
      <c r="C27" s="64"/>
      <c r="D27" s="6" t="s">
        <v>14</v>
      </c>
      <c r="E27" s="109"/>
      <c r="F27" s="110"/>
      <c r="G27" s="110"/>
      <c r="H27" s="110"/>
      <c r="I27" s="15"/>
      <c r="J27" s="269"/>
      <c r="K27" s="83"/>
    </row>
    <row r="28" spans="1:12" ht="13.5" thickBot="1">
      <c r="A28" s="245">
        <v>1240</v>
      </c>
      <c r="B28" s="211" t="s">
        <v>1233</v>
      </c>
      <c r="C28" s="111" t="s">
        <v>1231</v>
      </c>
      <c r="D28" s="39" t="s">
        <v>17</v>
      </c>
      <c r="E28" s="40" t="s">
        <v>9</v>
      </c>
      <c r="F28" s="41" t="s">
        <v>10</v>
      </c>
      <c r="G28" s="41" t="s">
        <v>11</v>
      </c>
      <c r="H28" s="41" t="s">
        <v>12</v>
      </c>
      <c r="I28" s="42" t="s">
        <v>18</v>
      </c>
      <c r="J28" s="267" t="s">
        <v>95</v>
      </c>
      <c r="K28" s="82">
        <f>VLOOKUP(A28,Лист1!$A$4:$C$1600,3,FALSE)</f>
        <v>1879.1000000000001</v>
      </c>
      <c r="L28" s="82">
        <f>VLOOKUP(A28,Лист1!$A$4:$C$1600,2,FALSE)</f>
        <v>2076.9</v>
      </c>
    </row>
    <row r="29" spans="1:11" ht="12.75">
      <c r="A29" s="64"/>
      <c r="B29" s="52"/>
      <c r="C29" s="244"/>
      <c r="D29" s="6" t="s">
        <v>16</v>
      </c>
      <c r="E29" s="105">
        <v>62</v>
      </c>
      <c r="F29" s="106">
        <v>63</v>
      </c>
      <c r="G29" s="106">
        <v>64</v>
      </c>
      <c r="H29" s="106">
        <v>65</v>
      </c>
      <c r="I29" s="9"/>
      <c r="J29" s="268"/>
      <c r="K29" s="83"/>
    </row>
    <row r="30" spans="1:11" ht="12.75">
      <c r="A30" s="64"/>
      <c r="B30" s="52"/>
      <c r="C30" s="52"/>
      <c r="D30" s="6" t="s">
        <v>13</v>
      </c>
      <c r="E30" s="107">
        <v>103</v>
      </c>
      <c r="F30" s="108">
        <v>107</v>
      </c>
      <c r="G30" s="108">
        <v>111</v>
      </c>
      <c r="H30" s="108">
        <v>115</v>
      </c>
      <c r="I30" s="12"/>
      <c r="J30" s="268"/>
      <c r="K30" s="83"/>
    </row>
    <row r="31" spans="1:11" ht="12.75">
      <c r="A31" s="64"/>
      <c r="B31" s="52"/>
      <c r="C31" s="52"/>
      <c r="D31" s="6" t="s">
        <v>15</v>
      </c>
      <c r="E31" s="107">
        <v>40</v>
      </c>
      <c r="F31" s="108">
        <v>41</v>
      </c>
      <c r="G31" s="108">
        <v>43</v>
      </c>
      <c r="H31" s="108">
        <v>44</v>
      </c>
      <c r="I31" s="12"/>
      <c r="J31" s="268"/>
      <c r="K31" s="83"/>
    </row>
    <row r="32" spans="1:11" ht="16.5" thickBot="1">
      <c r="A32" s="64"/>
      <c r="B32" s="53"/>
      <c r="C32" s="64"/>
      <c r="D32" s="6" t="s">
        <v>14</v>
      </c>
      <c r="E32" s="109"/>
      <c r="F32" s="110"/>
      <c r="G32" s="110"/>
      <c r="H32" s="110"/>
      <c r="I32" s="15"/>
      <c r="J32" s="269"/>
      <c r="K32" s="83"/>
    </row>
    <row r="33" spans="1:12" ht="13.5" thickBot="1">
      <c r="A33" s="245">
        <v>1241</v>
      </c>
      <c r="B33" s="211" t="s">
        <v>1234</v>
      </c>
      <c r="C33" s="111" t="s">
        <v>1231</v>
      </c>
      <c r="D33" s="39" t="s">
        <v>17</v>
      </c>
      <c r="E33" s="40" t="s">
        <v>9</v>
      </c>
      <c r="F33" s="41" t="s">
        <v>10</v>
      </c>
      <c r="G33" s="41" t="s">
        <v>11</v>
      </c>
      <c r="H33" s="41" t="s">
        <v>12</v>
      </c>
      <c r="I33" s="42" t="s">
        <v>18</v>
      </c>
      <c r="J33" s="267" t="s">
        <v>95</v>
      </c>
      <c r="K33" s="82">
        <f>VLOOKUP(A33,Лист1!$A$4:$C$1600,3,FALSE)</f>
        <v>1879.1000000000001</v>
      </c>
      <c r="L33" s="82">
        <f>VLOOKUP(A33,Лист1!$A$4:$C$1600,2,FALSE)</f>
        <v>2076.9</v>
      </c>
    </row>
    <row r="34" spans="1:11" ht="12.75">
      <c r="A34" s="64"/>
      <c r="B34" s="52"/>
      <c r="C34" s="244"/>
      <c r="D34" s="6" t="s">
        <v>16</v>
      </c>
      <c r="E34" s="105">
        <v>62</v>
      </c>
      <c r="F34" s="106">
        <v>63</v>
      </c>
      <c r="G34" s="106">
        <v>64</v>
      </c>
      <c r="H34" s="106">
        <v>65</v>
      </c>
      <c r="I34" s="9"/>
      <c r="J34" s="268"/>
      <c r="K34" s="83"/>
    </row>
    <row r="35" spans="1:11" ht="12.75">
      <c r="A35" s="64"/>
      <c r="B35" s="52"/>
      <c r="C35" s="52"/>
      <c r="D35" s="6" t="s">
        <v>13</v>
      </c>
      <c r="E35" s="107">
        <v>103</v>
      </c>
      <c r="F35" s="108">
        <v>107</v>
      </c>
      <c r="G35" s="108">
        <v>111</v>
      </c>
      <c r="H35" s="108">
        <v>115</v>
      </c>
      <c r="I35" s="12"/>
      <c r="J35" s="268"/>
      <c r="K35" s="83"/>
    </row>
    <row r="36" spans="1:11" ht="12.75">
      <c r="A36" s="64"/>
      <c r="B36" s="52"/>
      <c r="C36" s="52"/>
      <c r="D36" s="6" t="s">
        <v>15</v>
      </c>
      <c r="E36" s="107">
        <v>40</v>
      </c>
      <c r="F36" s="108">
        <v>41</v>
      </c>
      <c r="G36" s="108">
        <v>43</v>
      </c>
      <c r="H36" s="108">
        <v>44</v>
      </c>
      <c r="I36" s="12"/>
      <c r="J36" s="268"/>
      <c r="K36" s="83"/>
    </row>
    <row r="37" spans="1:11" ht="16.5" thickBot="1">
      <c r="A37" s="64"/>
      <c r="B37" s="53"/>
      <c r="C37" s="64"/>
      <c r="D37" s="6" t="s">
        <v>14</v>
      </c>
      <c r="E37" s="109"/>
      <c r="F37" s="110"/>
      <c r="G37" s="110"/>
      <c r="H37" s="110"/>
      <c r="I37" s="15"/>
      <c r="J37" s="269"/>
      <c r="K37" s="83"/>
    </row>
    <row r="38" spans="1:12" ht="13.5" thickBot="1">
      <c r="A38" s="245">
        <v>1242</v>
      </c>
      <c r="B38" s="211" t="s">
        <v>1235</v>
      </c>
      <c r="C38" s="111" t="s">
        <v>1236</v>
      </c>
      <c r="D38" s="39" t="s">
        <v>17</v>
      </c>
      <c r="E38" s="40" t="s">
        <v>9</v>
      </c>
      <c r="F38" s="41" t="s">
        <v>10</v>
      </c>
      <c r="G38" s="41" t="s">
        <v>11</v>
      </c>
      <c r="H38" s="41" t="s">
        <v>12</v>
      </c>
      <c r="I38" s="42" t="s">
        <v>18</v>
      </c>
      <c r="J38" s="267" t="s">
        <v>95</v>
      </c>
      <c r="K38" s="82">
        <f>VLOOKUP(A38,Лист1!$A$4:$C$1600,3,FALSE)</f>
        <v>1774.6000000000001</v>
      </c>
      <c r="L38" s="82">
        <f>VLOOKUP(A38,Лист1!$A$4:$C$1600,2,FALSE)</f>
        <v>1961.4</v>
      </c>
    </row>
    <row r="39" spans="1:11" ht="12.75">
      <c r="A39" s="64"/>
      <c r="B39" s="52"/>
      <c r="C39" s="244"/>
      <c r="D39" s="6" t="s">
        <v>16</v>
      </c>
      <c r="E39" s="105">
        <v>62</v>
      </c>
      <c r="F39" s="106">
        <v>63</v>
      </c>
      <c r="G39" s="106">
        <v>64</v>
      </c>
      <c r="H39" s="106">
        <v>65</v>
      </c>
      <c r="I39" s="9"/>
      <c r="J39" s="268"/>
      <c r="K39" s="83"/>
    </row>
    <row r="40" spans="1:11" ht="12.75">
      <c r="A40" s="64"/>
      <c r="B40" s="52"/>
      <c r="C40" s="52"/>
      <c r="D40" s="6" t="s">
        <v>13</v>
      </c>
      <c r="E40" s="107">
        <v>103</v>
      </c>
      <c r="F40" s="108">
        <v>107</v>
      </c>
      <c r="G40" s="108">
        <v>111</v>
      </c>
      <c r="H40" s="108">
        <v>115</v>
      </c>
      <c r="I40" s="12"/>
      <c r="J40" s="268"/>
      <c r="K40" s="83"/>
    </row>
    <row r="41" spans="1:11" ht="12.75">
      <c r="A41" s="64"/>
      <c r="B41" s="52"/>
      <c r="C41" s="52"/>
      <c r="D41" s="6" t="s">
        <v>15</v>
      </c>
      <c r="E41" s="107">
        <v>40</v>
      </c>
      <c r="F41" s="108">
        <v>41</v>
      </c>
      <c r="G41" s="108">
        <v>43</v>
      </c>
      <c r="H41" s="108">
        <v>44</v>
      </c>
      <c r="I41" s="12"/>
      <c r="J41" s="268"/>
      <c r="K41" s="83"/>
    </row>
    <row r="42" spans="1:11" ht="16.5" thickBot="1">
      <c r="A42" s="64"/>
      <c r="B42" s="53"/>
      <c r="C42" s="64"/>
      <c r="D42" s="6" t="s">
        <v>14</v>
      </c>
      <c r="E42" s="109"/>
      <c r="F42" s="110"/>
      <c r="G42" s="110"/>
      <c r="H42" s="110"/>
      <c r="I42" s="15"/>
      <c r="J42" s="269"/>
      <c r="K42" s="83"/>
    </row>
    <row r="43" spans="1:12" ht="13.5" thickBot="1">
      <c r="A43" s="245">
        <v>1243</v>
      </c>
      <c r="B43" s="211" t="s">
        <v>1237</v>
      </c>
      <c r="C43" s="111" t="s">
        <v>1236</v>
      </c>
      <c r="D43" s="39" t="s">
        <v>17</v>
      </c>
      <c r="E43" s="40" t="s">
        <v>9</v>
      </c>
      <c r="F43" s="41" t="s">
        <v>10</v>
      </c>
      <c r="G43" s="41" t="s">
        <v>11</v>
      </c>
      <c r="H43" s="41" t="s">
        <v>12</v>
      </c>
      <c r="I43" s="42" t="s">
        <v>18</v>
      </c>
      <c r="J43" s="267" t="s">
        <v>95</v>
      </c>
      <c r="K43" s="82">
        <f>VLOOKUP(A43,Лист1!$A$4:$C$1600,3,FALSE)</f>
        <v>1879.1000000000001</v>
      </c>
      <c r="L43" s="82">
        <f>VLOOKUP(A43,Лист1!$A$4:$C$1600,2,FALSE)</f>
        <v>2076.9</v>
      </c>
    </row>
    <row r="44" spans="1:11" ht="12.75">
      <c r="A44" s="64"/>
      <c r="B44" s="52"/>
      <c r="C44" s="244"/>
      <c r="D44" s="6" t="s">
        <v>16</v>
      </c>
      <c r="E44" s="105">
        <v>62</v>
      </c>
      <c r="F44" s="106">
        <v>63</v>
      </c>
      <c r="G44" s="106">
        <v>64</v>
      </c>
      <c r="H44" s="106">
        <v>65</v>
      </c>
      <c r="I44" s="9"/>
      <c r="J44" s="268"/>
      <c r="K44" s="83"/>
    </row>
    <row r="45" spans="1:11" ht="12.75">
      <c r="A45" s="64"/>
      <c r="B45" s="52"/>
      <c r="C45" s="52"/>
      <c r="D45" s="6" t="s">
        <v>13</v>
      </c>
      <c r="E45" s="107">
        <v>103</v>
      </c>
      <c r="F45" s="108">
        <v>107</v>
      </c>
      <c r="G45" s="108">
        <v>111</v>
      </c>
      <c r="H45" s="108">
        <v>115</v>
      </c>
      <c r="I45" s="12"/>
      <c r="J45" s="268"/>
      <c r="K45" s="83"/>
    </row>
    <row r="46" spans="1:11" ht="12.75">
      <c r="A46" s="64"/>
      <c r="B46" s="52"/>
      <c r="C46" s="52"/>
      <c r="D46" s="6" t="s">
        <v>15</v>
      </c>
      <c r="E46" s="107">
        <v>40</v>
      </c>
      <c r="F46" s="108">
        <v>41</v>
      </c>
      <c r="G46" s="108">
        <v>43</v>
      </c>
      <c r="H46" s="108">
        <v>44</v>
      </c>
      <c r="I46" s="12"/>
      <c r="J46" s="268"/>
      <c r="K46" s="83"/>
    </row>
    <row r="47" spans="1:11" ht="16.5" thickBot="1">
      <c r="A47" s="64"/>
      <c r="B47" s="53"/>
      <c r="C47" s="64"/>
      <c r="D47" s="6" t="s">
        <v>14</v>
      </c>
      <c r="E47" s="109"/>
      <c r="F47" s="110"/>
      <c r="G47" s="110"/>
      <c r="H47" s="110"/>
      <c r="I47" s="15"/>
      <c r="J47" s="269"/>
      <c r="K47" s="83"/>
    </row>
  </sheetData>
  <sheetProtection/>
  <mergeCells count="9">
    <mergeCell ref="J33:J37"/>
    <mergeCell ref="J38:J42"/>
    <mergeCell ref="J43:J47"/>
    <mergeCell ref="J3:J7"/>
    <mergeCell ref="J8:J12"/>
    <mergeCell ref="J13:J17"/>
    <mergeCell ref="J18:J22"/>
    <mergeCell ref="J23:J27"/>
    <mergeCell ref="J28:J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Maria Bednova</cp:lastModifiedBy>
  <dcterms:created xsi:type="dcterms:W3CDTF">2012-05-30T18:52:17Z</dcterms:created>
  <dcterms:modified xsi:type="dcterms:W3CDTF">2015-11-08T14:38:52Z</dcterms:modified>
  <cp:category/>
  <cp:version/>
  <cp:contentType/>
  <cp:contentStatus/>
</cp:coreProperties>
</file>