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 refMode="R1C1"/>
</workbook>
</file>

<file path=xl/sharedStrings.xml><?xml version="1.0" encoding="utf-8"?>
<sst xmlns="http://schemas.openxmlformats.org/spreadsheetml/2006/main" count="62" uniqueCount="34">
  <si>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</si>
  <si>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</si>
  <si>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</si>
  <si>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</si>
  <si>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</si>
  <si>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</si>
  <si>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</si>
  <si>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</si>
  <si>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Нитки+пряжа</t>
  </si>
  <si>
    <t>Сумма без %</t>
  </si>
  <si>
    <t>Сумма с %</t>
  </si>
  <si>
    <t>Оплата</t>
  </si>
  <si>
    <t>Итого</t>
  </si>
  <si>
    <t>ЦР</t>
  </si>
  <si>
    <t>Тинка_Ко</t>
  </si>
  <si>
    <t>Шнур + шнурки</t>
  </si>
  <si>
    <t>Шнур Россия+Белоруссия</t>
  </si>
  <si>
    <t>В-035 4 мм крупное плетение цв. 100 м №175 св.голубой</t>
  </si>
  <si>
    <t>В-036 (4В 36) 4 мм мелкое плетение цв. 100 м №227 кремовый</t>
  </si>
  <si>
    <t>В-036 (4В 36) 4 мм мелкое плетение цв. 100 м  №230 св.бежевый</t>
  </si>
  <si>
    <t>В-036 (4В 36) 4 мм мелкое плетение цв. 100 м  №240 бежевый</t>
  </si>
  <si>
    <t>В-036 (4В 36) 4 мм мелкое плетение цв. 100 м №215 т.сирень</t>
  </si>
  <si>
    <t>В-036 (4В 36) 4 мм мелкое плетение цв. 100 м  №213 св.сиреневый</t>
  </si>
  <si>
    <t>В-036 (4В 36) 4 мм мелкое плетение цв. 100 м   №173 мор.волна</t>
  </si>
  <si>
    <t>В-036 (4В 36) 4 мм мелкое плетение 100 м белый</t>
  </si>
  <si>
    <t>В-036 (4В 36) 4 мм мелкое плетение 100 м черный</t>
  </si>
  <si>
    <t>Пряжа импортная Adelia</t>
  </si>
  <si>
    <t>MIA PRINT   №21 оранжевый-яр.зеленый-голубой-фиолетовый</t>
  </si>
  <si>
    <t>Отчет о совместимости для 137376184-forma.xls</t>
  </si>
  <si>
    <t>Дата отчета: 25.01.2016 16:53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</si>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</sst>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18171C"/>
      <name val="Arial"/>
      <family val="2"/>
    </font>
    <font>
      <b/>
      <sz val="10"/>
      <color rgb="FF000000"/>
      <name val="Arial"/>
      <family val="2"/>
    </font>
    <font>
      <sz val="11"/>
      <color rgb="FF58575C"/>
      <name val="Arial"/>
      <family val="2"/>
    </font>
    <font>
      <sz val="9"/>
      <color rgb="FF58575C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fill" vertical="center"/>
    </xf>
    <xf numFmtId="0" fontId="2" fillId="32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32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24" fillId="0" borderId="12" xfId="0" applyFont="1" applyBorder="1" applyAlignment="1">
      <alignment wrapText="1"/>
    </xf>
    <xf numFmtId="0" fontId="45" fillId="0" borderId="0" xfId="0" applyFont="1" applyAlignment="1">
      <alignment/>
    </xf>
    <xf numFmtId="0" fontId="4" fillId="0" borderId="16" xfId="0" applyFont="1" applyFill="1" applyBorder="1" applyAlignment="1">
      <alignment horizontal="justify" vertical="distributed"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 horizontal="fill" vertical="center"/>
    </xf>
    <xf numFmtId="0" fontId="45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63.37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8" t="s">
        <v>0</v>
      </c>
      <c r="C1" s="13" t="s">
        <v>6</v>
      </c>
      <c r="D1" s="13" t="s">
        <v>1</v>
      </c>
      <c r="E1" s="10" t="s">
        <v>2</v>
      </c>
      <c r="F1" s="2" t="s">
        <v>3</v>
      </c>
      <c r="G1" s="2" t="s">
        <v>4</v>
      </c>
      <c r="H1" s="2" t="s">
        <v>9</v>
      </c>
      <c r="I1" s="3" t="s">
        <v>10</v>
      </c>
      <c r="J1" s="3" t="s">
        <v>13</v>
      </c>
      <c r="K1" s="2" t="s">
        <v>12</v>
      </c>
      <c r="L1" s="1" t="s">
        <v>11</v>
      </c>
    </row>
    <row r="2" spans="1:11" ht="14.25">
      <c r="A2" s="5" t="s">
        <v>14</v>
      </c>
      <c r="B2" s="9" t="s">
        <v>15</v>
      </c>
      <c r="C2" s="14" t="s">
        <v>16</v>
      </c>
      <c r="D2" s="19" t="s">
        <v>18</v>
      </c>
      <c r="E2" s="12" t="s">
        <v>7</v>
      </c>
      <c r="F2" s="5">
        <v>1</v>
      </c>
      <c r="G2" s="5">
        <v>109.8</v>
      </c>
      <c r="H2" s="5">
        <f>G2*F2</f>
        <v>109.8</v>
      </c>
      <c r="I2" s="5">
        <f>H2*1.17</f>
        <v>128.46599999999998</v>
      </c>
      <c r="J2" s="5"/>
      <c r="K2" s="5"/>
    </row>
    <row r="3" spans="1:11" ht="14.25">
      <c r="A3" s="5" t="s">
        <v>14</v>
      </c>
      <c r="B3" s="9" t="s">
        <v>15</v>
      </c>
      <c r="C3" s="14" t="s">
        <v>16</v>
      </c>
      <c r="D3" s="19" t="s">
        <v>19</v>
      </c>
      <c r="E3" s="11" t="s">
        <v>7</v>
      </c>
      <c r="F3" s="5">
        <v>1</v>
      </c>
      <c r="G3" s="5">
        <v>109.8</v>
      </c>
      <c r="H3" s="5">
        <f aca="true" t="shared" si="0" ref="H3:H11">G3*F3</f>
        <v>109.8</v>
      </c>
      <c r="I3" s="5">
        <f aca="true" t="shared" si="1" ref="I3:I11">H3*1.17</f>
        <v>128.46599999999998</v>
      </c>
      <c r="J3" s="5"/>
      <c r="K3" s="5"/>
    </row>
    <row r="4" spans="1:11" ht="14.25">
      <c r="A4" s="5" t="s">
        <v>14</v>
      </c>
      <c r="B4" s="9" t="s">
        <v>15</v>
      </c>
      <c r="C4" s="14" t="s">
        <v>16</v>
      </c>
      <c r="D4" s="19" t="s">
        <v>20</v>
      </c>
      <c r="E4" s="16" t="s">
        <v>7</v>
      </c>
      <c r="F4" s="5">
        <v>1</v>
      </c>
      <c r="G4" s="5">
        <v>109.8</v>
      </c>
      <c r="H4" s="5">
        <f t="shared" si="0"/>
        <v>109.8</v>
      </c>
      <c r="I4" s="5">
        <f t="shared" si="1"/>
        <v>128.46599999999998</v>
      </c>
      <c r="J4" s="5"/>
      <c r="K4" s="5"/>
    </row>
    <row r="5" spans="1:11" ht="14.25">
      <c r="A5" s="5" t="s">
        <v>14</v>
      </c>
      <c r="B5" s="9" t="s">
        <v>15</v>
      </c>
      <c r="C5" s="14" t="s">
        <v>16</v>
      </c>
      <c r="D5" s="19" t="s">
        <v>21</v>
      </c>
      <c r="E5" s="12" t="s">
        <v>7</v>
      </c>
      <c r="F5" s="5">
        <v>1</v>
      </c>
      <c r="G5" s="5">
        <v>109.8</v>
      </c>
      <c r="H5" s="5">
        <f t="shared" si="0"/>
        <v>109.8</v>
      </c>
      <c r="I5" s="5">
        <f t="shared" si="1"/>
        <v>128.46599999999998</v>
      </c>
      <c r="J5" s="5"/>
      <c r="K5" s="5"/>
    </row>
    <row r="6" spans="1:11" ht="14.25">
      <c r="A6" s="5" t="s">
        <v>14</v>
      </c>
      <c r="B6" s="9" t="s">
        <v>15</v>
      </c>
      <c r="C6" s="14" t="s">
        <v>16</v>
      </c>
      <c r="D6" s="19" t="s">
        <v>22</v>
      </c>
      <c r="E6" s="17"/>
      <c r="F6" s="6">
        <v>1</v>
      </c>
      <c r="G6" s="5">
        <v>109.8</v>
      </c>
      <c r="H6" s="5">
        <f t="shared" si="0"/>
        <v>109.8</v>
      </c>
      <c r="I6" s="5">
        <f t="shared" si="1"/>
        <v>128.46599999999998</v>
      </c>
      <c r="J6" s="5"/>
      <c r="K6" s="4"/>
    </row>
    <row r="7" spans="1:11" ht="14.25">
      <c r="A7" s="5" t="s">
        <v>14</v>
      </c>
      <c r="B7" s="9" t="s">
        <v>15</v>
      </c>
      <c r="C7" s="14" t="s">
        <v>16</v>
      </c>
      <c r="D7" s="19" t="s">
        <v>23</v>
      </c>
      <c r="E7" s="18"/>
      <c r="F7" s="5">
        <v>1</v>
      </c>
      <c r="G7" s="5">
        <v>109.8</v>
      </c>
      <c r="H7" s="5">
        <f t="shared" si="0"/>
        <v>109.8</v>
      </c>
      <c r="I7" s="5">
        <f t="shared" si="1"/>
        <v>128.46599999999998</v>
      </c>
      <c r="J7" s="5"/>
      <c r="K7" s="5"/>
    </row>
    <row r="8" spans="1:11" ht="14.25">
      <c r="A8" s="5" t="s">
        <v>14</v>
      </c>
      <c r="B8" s="9" t="s">
        <v>15</v>
      </c>
      <c r="C8" s="14" t="s">
        <v>16</v>
      </c>
      <c r="D8" s="20" t="s">
        <v>24</v>
      </c>
      <c r="E8" s="18"/>
      <c r="F8" s="5">
        <v>2</v>
      </c>
      <c r="G8" s="5">
        <v>81.2</v>
      </c>
      <c r="H8" s="5">
        <f t="shared" si="0"/>
        <v>162.4</v>
      </c>
      <c r="I8" s="5">
        <f t="shared" si="1"/>
        <v>190.00799999999998</v>
      </c>
      <c r="J8" s="5"/>
      <c r="K8" s="5"/>
    </row>
    <row r="9" spans="1:11" ht="14.25">
      <c r="A9" s="5" t="s">
        <v>14</v>
      </c>
      <c r="B9" s="9" t="s">
        <v>15</v>
      </c>
      <c r="C9" s="14" t="s">
        <v>16</v>
      </c>
      <c r="D9" s="20" t="s">
        <v>25</v>
      </c>
      <c r="E9" s="7"/>
      <c r="F9" s="5">
        <v>2</v>
      </c>
      <c r="G9" s="5">
        <v>81.2</v>
      </c>
      <c r="H9" s="5">
        <f>G9*F9</f>
        <v>162.4</v>
      </c>
      <c r="I9" s="5">
        <f>H9*1.17</f>
        <v>190.00799999999998</v>
      </c>
      <c r="J9" s="5"/>
      <c r="K9" s="5"/>
    </row>
    <row r="10" spans="1:11" ht="14.25">
      <c r="A10" s="5" t="s">
        <v>14</v>
      </c>
      <c r="B10" s="21" t="s">
        <v>8</v>
      </c>
      <c r="C10" s="22" t="s">
        <v>26</v>
      </c>
      <c r="D10" s="23" t="s">
        <v>27</v>
      </c>
      <c r="E10" s="7"/>
      <c r="F10" s="5">
        <v>1</v>
      </c>
      <c r="G10" s="5">
        <v>707.66</v>
      </c>
      <c r="H10" s="5">
        <f>G10*F10</f>
        <v>707.66</v>
      </c>
      <c r="I10" s="5">
        <f>H10*1.17</f>
        <v>827.9621999999999</v>
      </c>
      <c r="J10" s="5"/>
      <c r="K10" s="5"/>
    </row>
    <row r="11" spans="1:11" ht="14.25">
      <c r="A11" s="5" t="s">
        <v>14</v>
      </c>
      <c r="B11" s="9" t="s">
        <v>15</v>
      </c>
      <c r="C11" s="14" t="s">
        <v>16</v>
      </c>
      <c r="D11" s="19" t="s">
        <v>17</v>
      </c>
      <c r="E11" s="7"/>
      <c r="F11" s="5">
        <v>1</v>
      </c>
      <c r="G11" s="5">
        <v>128</v>
      </c>
      <c r="H11" s="5">
        <f t="shared" si="0"/>
        <v>128</v>
      </c>
      <c r="I11" s="5">
        <f t="shared" si="1"/>
        <v>149.76</v>
      </c>
      <c r="J11" s="5">
        <v>10</v>
      </c>
      <c r="K11" s="4">
        <f>SUM(I2:J11)</f>
        <v>2138.5342</v>
      </c>
    </row>
    <row r="21" ht="12.75">
      <c r="D21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4">
      <selection activeCell="E8" sqref="E8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4" t="s">
        <v>28</v>
      </c>
      <c r="C1" s="25"/>
      <c r="D1" s="30"/>
      <c r="E1" s="30"/>
    </row>
    <row r="2" spans="2:5" ht="12.75">
      <c r="B2" s="24" t="s">
        <v>29</v>
      </c>
      <c r="C2" s="25"/>
      <c r="D2" s="30"/>
      <c r="E2" s="30"/>
    </row>
    <row r="3" spans="2:5" ht="12.75">
      <c r="B3" s="26"/>
      <c r="C3" s="26"/>
      <c r="D3" s="31"/>
      <c r="E3" s="31"/>
    </row>
    <row r="4" spans="2:5" ht="38.25">
      <c r="B4" s="27" t="s">
        <v>30</v>
      </c>
      <c r="C4" s="26"/>
      <c r="D4" s="31"/>
      <c r="E4" s="31"/>
    </row>
    <row r="5" spans="2:5" ht="12.75">
      <c r="B5" s="26"/>
      <c r="C5" s="26"/>
      <c r="D5" s="31"/>
      <c r="E5" s="31"/>
    </row>
    <row r="6" spans="2:5" ht="25.5">
      <c r="B6" s="24" t="s">
        <v>31</v>
      </c>
      <c r="C6" s="25"/>
      <c r="D6" s="30"/>
      <c r="E6" s="32" t="s">
        <v>32</v>
      </c>
    </row>
    <row r="7" spans="2:5" ht="13.5" thickBot="1">
      <c r="B7" s="26"/>
      <c r="C7" s="26"/>
      <c r="D7" s="31"/>
      <c r="E7" s="31"/>
    </row>
    <row r="8" spans="2:5" ht="39" thickBot="1">
      <c r="B8" s="28" t="s">
        <v>33</v>
      </c>
      <c r="C8" s="29"/>
      <c r="D8" s="33"/>
      <c r="E8" s="34">
        <v>4</v>
      </c>
    </row>
    <row r="9" spans="2:5" ht="12.75">
      <c r="B9" s="26"/>
      <c r="C9" s="26"/>
      <c r="D9" s="31"/>
      <c r="E9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Kristina Kononenko</cp:lastModifiedBy>
  <dcterms:created xsi:type="dcterms:W3CDTF">2009-06-17T07:06:50Z</dcterms:created>
  <dcterms:modified xsi:type="dcterms:W3CDTF">2016-01-25T13:54:33Z</dcterms:modified>
  <cp:category/>
  <cp:version/>
  <cp:contentType/>
  <cp:contentStatus/>
</cp:coreProperties>
</file>