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<sst xmlns="http://schemas.openxmlformats.org/spreadsheetml/2006/main" count="102" uniqueCount="60">
  <si>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</si>
  <si>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</si>
  <si>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</si>
  <si>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</si>
  <si>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</si>
  <si>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</si>
  <si>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</si>
  <si>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</si>
  <si>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</si>
  <si>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</si>
  <si>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</si>
  <si>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</si>
  <si>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</si>
  <si>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</si>
  <si>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</si>
  <si>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</si>
  <si>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</si>
  <si>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sofy</t>
  </si>
  <si>
    <t>280201 Ромашки из бумаги, упак./8 шт., SCB</t>
  </si>
  <si>
    <t>http://airis.spb.ru/catalog/tvorchestvo/floristika/mini_buketiki/</t>
  </si>
  <si>
    <t>уп</t>
  </si>
  <si>
    <t xml:space="preserve">Кудрявые розы из бумаги, упак./8 шт., SCB </t>
  </si>
  <si>
    <r>
      <t xml:space="preserve">Артикул: </t>
    </r>
    <r>
      <rPr>
        <sz val="11"/>
        <color theme="1"/>
        <rFont val="Calibri"/>
        <family val="2"/>
      </rPr>
      <t>693014</t>
    </r>
  </si>
  <si>
    <t>280602 кремовые</t>
  </si>
  <si>
    <t>280605 сиреневые</t>
  </si>
  <si>
    <t>http://airis.spb.ru/catalog/tvorchestvo/floristika/mini_buketiki/?PAGEN_1=7</t>
  </si>
  <si>
    <r>
      <t xml:space="preserve">Артикул: </t>
    </r>
    <r>
      <rPr>
        <sz val="11"/>
        <color theme="1"/>
        <rFont val="Calibri"/>
        <family val="2"/>
      </rPr>
      <t>693015</t>
    </r>
  </si>
  <si>
    <r>
      <t xml:space="preserve">Артикул: </t>
    </r>
    <r>
      <rPr>
        <sz val="11"/>
        <color theme="1"/>
        <rFont val="Calibri"/>
        <family val="2"/>
      </rPr>
      <t>545355</t>
    </r>
  </si>
  <si>
    <t>Основа для подарочного конверта №4 КОМПЛЕКТ 3шт ОК4</t>
  </si>
  <si>
    <t>002 кремовый матовый</t>
  </si>
  <si>
    <t>http://airis.spb.ru/catalog/tvorchestvo/skrapbuking/osnovy_dlya_podarochnykh_konvertov_karty/?PAGEN_1=2</t>
  </si>
  <si>
    <t>http://airis.spb.ru/catalog/tvorchestvo/skrapbuking/dekorativnye_elementy_i_ukrasheniya/bulavki_dekorativnye_1/</t>
  </si>
  <si>
    <r>
      <t xml:space="preserve">Артикул: </t>
    </r>
    <r>
      <rPr>
        <sz val="11"/>
        <color theme="1"/>
        <rFont val="Calibri"/>
        <family val="2"/>
      </rPr>
      <t>7714210</t>
    </r>
  </si>
  <si>
    <t>H17-L1316 Булавки декоративные с цветными звездочками, упак./6 шт., 'Астра'</t>
  </si>
  <si>
    <r>
      <t xml:space="preserve">Артикул: </t>
    </r>
    <r>
      <rPr>
        <sz val="11"/>
        <color theme="1"/>
        <rFont val="Calibri"/>
        <family val="2"/>
      </rPr>
      <t>7714207</t>
    </r>
  </si>
  <si>
    <t>H17-L1373 Булавки декоративные с цветными сердечками, упак./6 шт., 'Астра'</t>
  </si>
  <si>
    <t>http://airis.spb.ru/catalog/tovary_dlya_izgotovleniya_bizhuterii/businy_1/businy_plastikovye/astra_4/?PAGEN_1=6</t>
  </si>
  <si>
    <r>
      <t xml:space="preserve">Артикул: </t>
    </r>
    <r>
      <rPr>
        <sz val="11"/>
        <color theme="1"/>
        <rFont val="Calibri"/>
        <family val="2"/>
      </rPr>
      <t>7706546</t>
    </r>
  </si>
  <si>
    <t>Бусы круглые, пластик, 10 мм, упак./25 гр., 'Астра'</t>
  </si>
  <si>
    <t xml:space="preserve">цвет 001 </t>
  </si>
  <si>
    <t>цвет 030</t>
  </si>
  <si>
    <t>http://airis.spb.ru/catalog/tovary_dlya_izgotovleniya_bizhuterii/businy_1/businy_plastikovye/astra_zhemchug/</t>
  </si>
  <si>
    <t>белый</t>
  </si>
  <si>
    <r>
      <t xml:space="preserve">Артикул: </t>
    </r>
    <r>
      <rPr>
        <sz val="11"/>
        <color theme="1"/>
        <rFont val="Calibri"/>
        <family val="2"/>
      </rPr>
      <t>7702768</t>
    </r>
  </si>
  <si>
    <t>Бусины пластиковые, 3011#, 9*7 мм, упак./100 шт., 'Астра'</t>
  </si>
  <si>
    <r>
      <t xml:space="preserve">Артикул: </t>
    </r>
    <r>
      <rPr>
        <sz val="11"/>
        <color theme="1"/>
        <rFont val="Calibri"/>
        <family val="2"/>
      </rPr>
      <t>7710788</t>
    </r>
  </si>
  <si>
    <t>2008 Бусины пластиковые, разноцветные, d 7 мм, упак./90 шт., 'Астра'</t>
  </si>
  <si>
    <t>http://airis.spb.ru/catalog/tovary_dlya_izgotovleniya_bizhuterii/businy_1/businy_plastikovye/astra_4/</t>
  </si>
  <si>
    <r>
      <t xml:space="preserve">Артикул: </t>
    </r>
    <r>
      <rPr>
        <sz val="11"/>
        <color theme="1"/>
        <rFont val="Calibri"/>
        <family val="2"/>
      </rPr>
      <t>580805</t>
    </r>
  </si>
  <si>
    <t>Ткань 'ДЕКОР-01' размер 50*50см (80%лен,20%хлопок), цвет натуральный</t>
  </si>
  <si>
    <t>http://airis.spb.ru/catalog/tvorchestvo/skrapbuking/tkan_dekorativnaya/</t>
  </si>
  <si>
    <t>http://airis.spb.ru/catalog/tovary_dlya_izgotovleniya_bizhuterii/businy_1/businy_plastikovye/astra_akril/</t>
  </si>
  <si>
    <r>
      <t xml:space="preserve">Артикул: </t>
    </r>
    <r>
      <rPr>
        <sz val="11"/>
        <color theme="1"/>
        <rFont val="Calibri"/>
        <family val="2"/>
      </rPr>
      <t>684976</t>
    </r>
  </si>
  <si>
    <t>Бусины круглые, акрил, 8 мм, упак./25 гр., 'Астра'</t>
  </si>
  <si>
    <t>цвет 7</t>
  </si>
  <si>
    <t xml:space="preserve">цвет 54 </t>
  </si>
  <si>
    <r>
      <t xml:space="preserve">Артикул: </t>
    </r>
    <r>
      <rPr>
        <sz val="11"/>
        <color theme="1"/>
        <rFont val="Calibri"/>
        <family val="2"/>
      </rPr>
      <t>684977</t>
    </r>
  </si>
  <si>
    <t>Бусины круглые, акрил, 10 мм, 25 гр., 'Астра'</t>
  </si>
  <si>
    <t>цвет 33</t>
  </si>
  <si>
    <t>цве т 49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</si>
</sst>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4" fillId="0" borderId="10" xfId="0" applyFont="1" applyBorder="1" applyAlignment="1">
      <alignment/>
    </xf>
    <xf numFmtId="0" fontId="0" fillId="0" borderId="0" xfId="0" applyAlignment="1">
      <alignment horizontal="left"/>
    </xf>
    <xf numFmtId="0" fontId="3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27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23" fillId="0" borderId="10" xfId="42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tvorchestvo/skrapbuking/dekorativnye_elementy_i_ukrasheniya/bulavki_dekorativnye_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8" sqref="B18"/>
    </sheetView>
  </sheetViews>
  <sheetFormatPr defaultColWidth="9.140625" defaultRowHeight="15"/>
  <cols>
    <col min="1" max="1" width="10.57421875" style="0" customWidth="1"/>
    <col min="2" max="2" width="20.28125" style="10" customWidth="1"/>
    <col min="3" max="3" width="31.28125" style="0" customWidth="1"/>
    <col min="4" max="4" width="31.421875" style="0" customWidth="1"/>
    <col min="5" max="5" width="21.140625" style="0" customWidth="1"/>
    <col min="9" max="9" width="10.57421875" style="0" customWidth="1"/>
    <col min="10" max="10" width="11.140625" style="0" customWidth="1"/>
  </cols>
  <sheetData>
    <row r="1" spans="7:10" ht="15">
      <c r="G1" s="9" t="s">
        <v>15</v>
      </c>
      <c r="H1" s="9"/>
      <c r="I1" s="9">
        <f>SUM(I3:I52)</f>
        <v>877.1100000000001</v>
      </c>
      <c r="J1" s="9">
        <f>SUM(J3:J52)</f>
        <v>1034.9999999999998</v>
      </c>
    </row>
    <row r="2" spans="1:10" s="7" customFormat="1" ht="45">
      <c r="A2" s="5" t="s">
        <v>0</v>
      </c>
      <c r="B2" s="11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17</v>
      </c>
      <c r="B3" s="12">
        <v>693010</v>
      </c>
      <c r="C3" t="s">
        <v>18</v>
      </c>
      <c r="D3" s="1"/>
      <c r="E3" s="1" t="s">
        <v>19</v>
      </c>
      <c r="F3" s="1" t="s">
        <v>20</v>
      </c>
      <c r="G3" s="1">
        <v>1</v>
      </c>
      <c r="H3">
        <v>62.7</v>
      </c>
      <c r="I3" s="1">
        <f>ROUND(G3*H3,2)</f>
        <v>62.7</v>
      </c>
      <c r="J3" s="1">
        <f>ROUND(I3*1.18,2)</f>
        <v>73.99</v>
      </c>
    </row>
    <row r="4" spans="1:10" ht="15">
      <c r="A4" s="1" t="s">
        <v>17</v>
      </c>
      <c r="B4" s="13" t="s">
        <v>22</v>
      </c>
      <c r="C4" s="1" t="s">
        <v>21</v>
      </c>
      <c r="D4" t="s">
        <v>23</v>
      </c>
      <c r="E4" s="1" t="s">
        <v>25</v>
      </c>
      <c r="F4" s="1" t="s">
        <v>20</v>
      </c>
      <c r="G4" s="1">
        <v>1</v>
      </c>
      <c r="H4" s="1">
        <v>68.9</v>
      </c>
      <c r="I4" s="1">
        <f aca="true" t="shared" si="0" ref="I4:I20">ROUND(G4*H4,2)</f>
        <v>68.9</v>
      </c>
      <c r="J4" s="1">
        <f aca="true" t="shared" si="1" ref="J4:J20">ROUND(I4*1.18,2)</f>
        <v>81.3</v>
      </c>
    </row>
    <row r="5" spans="1:10" ht="15">
      <c r="A5" s="1" t="s">
        <v>17</v>
      </c>
      <c r="B5" s="13" t="s">
        <v>26</v>
      </c>
      <c r="C5" s="1" t="s">
        <v>21</v>
      </c>
      <c r="D5" t="s">
        <v>24</v>
      </c>
      <c r="E5" s="1" t="s">
        <v>25</v>
      </c>
      <c r="F5" s="1" t="s">
        <v>20</v>
      </c>
      <c r="G5" s="1">
        <v>1</v>
      </c>
      <c r="H5" s="1">
        <v>68.9</v>
      </c>
      <c r="I5" s="1">
        <f t="shared" si="0"/>
        <v>68.9</v>
      </c>
      <c r="J5" s="1">
        <f t="shared" si="1"/>
        <v>81.3</v>
      </c>
    </row>
    <row r="6" spans="1:10" ht="15">
      <c r="A6" s="1" t="s">
        <v>17</v>
      </c>
      <c r="B6" s="2" t="s">
        <v>27</v>
      </c>
      <c r="C6" t="s">
        <v>28</v>
      </c>
      <c r="D6" t="s">
        <v>29</v>
      </c>
      <c r="E6" s="1" t="s">
        <v>30</v>
      </c>
      <c r="F6" s="1" t="s">
        <v>20</v>
      </c>
      <c r="G6" s="1">
        <v>1</v>
      </c>
      <c r="H6" s="1">
        <v>49.28</v>
      </c>
      <c r="I6" s="1">
        <f t="shared" si="0"/>
        <v>49.28</v>
      </c>
      <c r="J6" s="1">
        <f t="shared" si="1"/>
        <v>58.15</v>
      </c>
    </row>
    <row r="7" spans="1:10" ht="15">
      <c r="A7" s="1" t="s">
        <v>17</v>
      </c>
      <c r="B7" s="2" t="s">
        <v>32</v>
      </c>
      <c r="C7" t="s">
        <v>33</v>
      </c>
      <c r="D7" s="1"/>
      <c r="E7" s="15" t="s">
        <v>31</v>
      </c>
      <c r="F7" s="1" t="s">
        <v>20</v>
      </c>
      <c r="G7" s="1">
        <v>2</v>
      </c>
      <c r="H7" s="1">
        <v>48.64</v>
      </c>
      <c r="I7" s="1">
        <f t="shared" si="0"/>
        <v>97.28</v>
      </c>
      <c r="J7" s="1">
        <f t="shared" si="1"/>
        <v>114.79</v>
      </c>
    </row>
    <row r="8" spans="1:10" ht="15">
      <c r="A8" s="1" t="s">
        <v>17</v>
      </c>
      <c r="B8" s="2" t="s">
        <v>34</v>
      </c>
      <c r="C8" t="s">
        <v>35</v>
      </c>
      <c r="D8" s="1"/>
      <c r="E8" s="1" t="s">
        <v>31</v>
      </c>
      <c r="F8" s="1" t="s">
        <v>20</v>
      </c>
      <c r="G8" s="1">
        <v>2</v>
      </c>
      <c r="H8" s="1">
        <v>48.64</v>
      </c>
      <c r="I8" s="1">
        <f t="shared" si="0"/>
        <v>97.28</v>
      </c>
      <c r="J8" s="1">
        <f t="shared" si="1"/>
        <v>114.79</v>
      </c>
    </row>
    <row r="9" spans="1:10" ht="15">
      <c r="A9" s="1" t="s">
        <v>17</v>
      </c>
      <c r="B9" s="2" t="s">
        <v>37</v>
      </c>
      <c r="C9" t="s">
        <v>38</v>
      </c>
      <c r="D9" s="1" t="s">
        <v>39</v>
      </c>
      <c r="E9" s="1" t="s">
        <v>36</v>
      </c>
      <c r="F9" s="1" t="s">
        <v>20</v>
      </c>
      <c r="G9" s="1">
        <v>1</v>
      </c>
      <c r="H9" s="1">
        <v>50.76</v>
      </c>
      <c r="I9" s="1">
        <f t="shared" si="0"/>
        <v>50.76</v>
      </c>
      <c r="J9" s="1">
        <f t="shared" si="1"/>
        <v>59.9</v>
      </c>
    </row>
    <row r="10" spans="1:10" ht="15">
      <c r="A10" s="1" t="s">
        <v>17</v>
      </c>
      <c r="B10" s="2" t="s">
        <v>37</v>
      </c>
      <c r="C10" t="s">
        <v>38</v>
      </c>
      <c r="D10" s="1" t="s">
        <v>40</v>
      </c>
      <c r="E10" s="1" t="s">
        <v>36</v>
      </c>
      <c r="F10" s="1" t="s">
        <v>20</v>
      </c>
      <c r="G10" s="1">
        <v>1</v>
      </c>
      <c r="H10" s="1">
        <v>50.76</v>
      </c>
      <c r="I10" s="1">
        <f t="shared" si="0"/>
        <v>50.76</v>
      </c>
      <c r="J10" s="1">
        <f t="shared" si="1"/>
        <v>59.9</v>
      </c>
    </row>
    <row r="11" spans="1:10" ht="15">
      <c r="A11" s="1" t="s">
        <v>17</v>
      </c>
      <c r="B11" s="2" t="s">
        <v>43</v>
      </c>
      <c r="C11" t="s">
        <v>44</v>
      </c>
      <c r="D11" t="s">
        <v>42</v>
      </c>
      <c r="E11" s="1" t="s">
        <v>41</v>
      </c>
      <c r="F11" s="1" t="s">
        <v>20</v>
      </c>
      <c r="G11" s="1">
        <v>1</v>
      </c>
      <c r="H11" s="1">
        <v>60</v>
      </c>
      <c r="I11" s="1">
        <f t="shared" si="0"/>
        <v>60</v>
      </c>
      <c r="J11" s="1">
        <f t="shared" si="1"/>
        <v>70.8</v>
      </c>
    </row>
    <row r="12" spans="1:10" ht="15">
      <c r="A12" s="1" t="s">
        <v>17</v>
      </c>
      <c r="B12" s="2" t="s">
        <v>45</v>
      </c>
      <c r="C12" t="s">
        <v>46</v>
      </c>
      <c r="D12" s="1"/>
      <c r="E12" s="1" t="s">
        <v>47</v>
      </c>
      <c r="F12" s="1" t="s">
        <v>20</v>
      </c>
      <c r="G12" s="1">
        <v>1</v>
      </c>
      <c r="H12" s="1">
        <v>51.55</v>
      </c>
      <c r="I12" s="1">
        <f t="shared" si="0"/>
        <v>51.55</v>
      </c>
      <c r="J12" s="1">
        <f t="shared" si="1"/>
        <v>60.83</v>
      </c>
    </row>
    <row r="13" spans="1:10" ht="15">
      <c r="A13" s="1" t="s">
        <v>17</v>
      </c>
      <c r="B13" s="2" t="s">
        <v>48</v>
      </c>
      <c r="C13" t="s">
        <v>49</v>
      </c>
      <c r="D13" s="1"/>
      <c r="E13" s="1" t="s">
        <v>50</v>
      </c>
      <c r="F13" s="1" t="s">
        <v>20</v>
      </c>
      <c r="G13" s="1">
        <v>1</v>
      </c>
      <c r="H13" s="1">
        <v>64.86</v>
      </c>
      <c r="I13" s="1">
        <f t="shared" si="0"/>
        <v>64.86</v>
      </c>
      <c r="J13" s="1">
        <f t="shared" si="1"/>
        <v>76.53</v>
      </c>
    </row>
    <row r="14" spans="1:10" ht="15">
      <c r="A14" s="1" t="s">
        <v>17</v>
      </c>
      <c r="B14" s="2" t="s">
        <v>52</v>
      </c>
      <c r="C14" t="s">
        <v>53</v>
      </c>
      <c r="D14" s="1" t="s">
        <v>55</v>
      </c>
      <c r="E14" s="1" t="s">
        <v>51</v>
      </c>
      <c r="F14" s="1" t="s">
        <v>20</v>
      </c>
      <c r="G14" s="1">
        <v>1</v>
      </c>
      <c r="H14" s="1">
        <v>38.71</v>
      </c>
      <c r="I14" s="1">
        <f t="shared" si="0"/>
        <v>38.71</v>
      </c>
      <c r="J14" s="1">
        <f t="shared" si="1"/>
        <v>45.68</v>
      </c>
    </row>
    <row r="15" spans="1:10" ht="15">
      <c r="A15" s="1" t="s">
        <v>17</v>
      </c>
      <c r="B15" s="2" t="s">
        <v>52</v>
      </c>
      <c r="C15" t="s">
        <v>53</v>
      </c>
      <c r="D15" s="1" t="s">
        <v>54</v>
      </c>
      <c r="E15" s="1" t="s">
        <v>51</v>
      </c>
      <c r="F15" s="1" t="s">
        <v>20</v>
      </c>
      <c r="G15" s="1">
        <v>1</v>
      </c>
      <c r="H15" s="1">
        <v>38.71</v>
      </c>
      <c r="I15" s="1">
        <f t="shared" si="0"/>
        <v>38.71</v>
      </c>
      <c r="J15" s="1">
        <f t="shared" si="1"/>
        <v>45.68</v>
      </c>
    </row>
    <row r="16" spans="1:10" ht="15">
      <c r="A16" s="1" t="s">
        <v>17</v>
      </c>
      <c r="B16" s="2" t="s">
        <v>56</v>
      </c>
      <c r="C16" t="s">
        <v>57</v>
      </c>
      <c r="D16" s="1" t="s">
        <v>58</v>
      </c>
      <c r="E16" s="1" t="s">
        <v>51</v>
      </c>
      <c r="F16" s="1" t="s">
        <v>20</v>
      </c>
      <c r="G16" s="1">
        <v>1</v>
      </c>
      <c r="H16" s="1">
        <v>38.71</v>
      </c>
      <c r="I16" s="1">
        <f t="shared" si="0"/>
        <v>38.71</v>
      </c>
      <c r="J16" s="1">
        <f t="shared" si="1"/>
        <v>45.68</v>
      </c>
    </row>
    <row r="17" spans="1:10" ht="15">
      <c r="A17" s="1" t="s">
        <v>17</v>
      </c>
      <c r="B17" s="2" t="s">
        <v>56</v>
      </c>
      <c r="C17" t="s">
        <v>57</v>
      </c>
      <c r="D17" s="1" t="s">
        <v>59</v>
      </c>
      <c r="E17" s="1" t="s">
        <v>51</v>
      </c>
      <c r="F17" s="1" t="s">
        <v>20</v>
      </c>
      <c r="G17" s="1">
        <v>1</v>
      </c>
      <c r="H17" s="1">
        <v>38.71</v>
      </c>
      <c r="I17" s="1">
        <f t="shared" si="0"/>
        <v>38.71</v>
      </c>
      <c r="J17" s="1">
        <f t="shared" si="1"/>
        <v>45.68</v>
      </c>
    </row>
    <row r="18" spans="1:10" ht="15">
      <c r="A18" s="1"/>
      <c r="B18" s="12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2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2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pans="1:2" s="2" customFormat="1" ht="15">
      <c r="A21" s="2" t="s">
        <v>12</v>
      </c>
      <c r="B21" s="13"/>
    </row>
    <row r="22" spans="1:10" s="3" customFormat="1" ht="15">
      <c r="A22" s="4" t="s">
        <v>7</v>
      </c>
      <c r="B22" s="1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E7" r:id="rId1" display="http://airis.spb.ru/catalog/tvorchestvo/skrapbuking/dekorativnye_elementy_i_ukrasheniya/bulavki_dekorativnye_1/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Esipenko Irina</cp:lastModifiedBy>
  <dcterms:created xsi:type="dcterms:W3CDTF">2013-01-13T15:18:23Z</dcterms:created>
  <dcterms:modified xsi:type="dcterms:W3CDTF">2016-09-02T10:01:11Z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