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<sst xmlns="http://schemas.openxmlformats.org/spreadsheetml/2006/main" count="44" uniqueCount="31">
  <si>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</si>
  <si>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</si>
  <si>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</si>
  <si>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</si>
  <si>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</si>
  <si>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</si>
  <si>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</si>
  <si>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</si>
  <si>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</si>
  <si>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</si>
  <si>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</si>
  <si>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</si>
  <si>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</si>
  <si>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</si>
  <si>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</si>
  <si>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</si>
  <si>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</si>
  <si>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DMarinaV</t>
  </si>
  <si>
    <t>Нитки бытовой намотки</t>
  </si>
  <si>
    <t>http://airis.spb.ru/catalog/nitki/nitki_bytovoy_namotki/armirovannye/</t>
  </si>
  <si>
    <t xml:space="preserve">177.20 </t>
  </si>
  <si>
    <t>1 уп</t>
  </si>
  <si>
    <t xml:space="preserve">Нитки бытовой намотки </t>
  </si>
  <si>
    <t xml:space="preserve"> 1уп</t>
  </si>
  <si>
    <t xml:space="preserve">183.80 </t>
  </si>
  <si>
    <t>2 уп</t>
  </si>
  <si>
    <t xml:space="preserve"> 2уп</t>
  </si>
  <si>
    <t>188.20</t>
  </si>
  <si>
    <t>188.2</t>
  </si>
  <si>
    <t>нитки бытовой намотки</t>
  </si>
  <si>
    <t xml:space="preserve">192.80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</si>
</sst>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23" fillId="0" borderId="10" xfId="42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nitki/nitki_bytovoy_namotki/armirovannye/" TargetMode="External" /><Relationship Id="rId2" Type="http://schemas.openxmlformats.org/officeDocument/2006/relationships/hyperlink" Target="http://airis.spb.ru/catalog/nitki/nitki_bytovoy_namotki/armirovanny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6">
        <v>131041</v>
      </c>
      <c r="C3" s="1" t="s">
        <v>18</v>
      </c>
      <c r="D3" s="10" t="s">
        <v>19</v>
      </c>
      <c r="E3" s="1"/>
      <c r="F3" s="1"/>
      <c r="G3" s="1" t="s">
        <v>25</v>
      </c>
      <c r="H3" s="1" t="s">
        <v>20</v>
      </c>
      <c r="I3" s="1" t="e">
        <f>ROUND(G3*H3,2)</f>
        <v>#VALUE!</v>
      </c>
      <c r="J3" s="1" t="e">
        <f>ROUND(I3*1.18,2)</f>
        <v>#VALUE!</v>
      </c>
    </row>
    <row r="4" spans="1:10" ht="15">
      <c r="A4" s="1" t="s">
        <v>17</v>
      </c>
      <c r="B4" s="1">
        <v>546605</v>
      </c>
      <c r="C4" s="1" t="s">
        <v>22</v>
      </c>
      <c r="D4" s="10" t="s">
        <v>19</v>
      </c>
      <c r="E4" s="1"/>
      <c r="F4" s="1"/>
      <c r="G4" s="1" t="s">
        <v>26</v>
      </c>
      <c r="H4" s="1" t="s">
        <v>24</v>
      </c>
      <c r="I4" s="1" t="e">
        <f aca="true" t="shared" si="0" ref="I4:I20">ROUND(G4*H4,2)</f>
        <v>#VALUE!</v>
      </c>
      <c r="J4" s="1" t="e">
        <f aca="true" t="shared" si="1" ref="J4:J20">ROUND(I4*1.18,2)</f>
        <v>#VALUE!</v>
      </c>
    </row>
    <row r="5" spans="1:10" ht="15">
      <c r="A5" s="1" t="s">
        <v>17</v>
      </c>
      <c r="B5" s="1">
        <v>131005</v>
      </c>
      <c r="C5" s="1" t="s">
        <v>22</v>
      </c>
      <c r="D5" s="1">
        <v>2502</v>
      </c>
      <c r="E5" s="1"/>
      <c r="F5" s="1"/>
      <c r="G5" s="1" t="s">
        <v>21</v>
      </c>
      <c r="H5" s="1" t="s">
        <v>27</v>
      </c>
      <c r="I5" s="1" t="e">
        <f t="shared" si="0"/>
        <v>#VALUE!</v>
      </c>
      <c r="J5" s="1" t="e">
        <f t="shared" si="1"/>
        <v>#VALUE!</v>
      </c>
    </row>
    <row r="6" spans="1:10" ht="15">
      <c r="A6" s="1" t="s">
        <v>17</v>
      </c>
      <c r="B6" s="1">
        <v>131005</v>
      </c>
      <c r="C6" s="1" t="s">
        <v>22</v>
      </c>
      <c r="D6" s="1">
        <v>1902</v>
      </c>
      <c r="E6" s="1"/>
      <c r="F6" s="1"/>
      <c r="G6" s="1" t="s">
        <v>21</v>
      </c>
      <c r="H6" s="1" t="s">
        <v>27</v>
      </c>
      <c r="I6" s="1" t="e">
        <f t="shared" si="0"/>
        <v>#VALUE!</v>
      </c>
      <c r="J6" s="1" t="e">
        <f t="shared" si="1"/>
        <v>#VALUE!</v>
      </c>
    </row>
    <row r="7" spans="1:10" ht="15">
      <c r="A7" s="1" t="s">
        <v>17</v>
      </c>
      <c r="B7" s="1">
        <v>131005</v>
      </c>
      <c r="C7" s="1" t="s">
        <v>18</v>
      </c>
      <c r="D7" s="1">
        <v>306</v>
      </c>
      <c r="E7" s="1"/>
      <c r="F7" s="1"/>
      <c r="G7" s="1" t="s">
        <v>23</v>
      </c>
      <c r="H7" s="1" t="s">
        <v>28</v>
      </c>
      <c r="I7" s="1" t="e">
        <f t="shared" si="0"/>
        <v>#VALUE!</v>
      </c>
      <c r="J7" s="1" t="e">
        <f t="shared" si="1"/>
        <v>#VALUE!</v>
      </c>
    </row>
    <row r="8" spans="1:10" ht="15">
      <c r="A8" s="1" t="s">
        <v>17</v>
      </c>
      <c r="B8" s="1">
        <v>131011</v>
      </c>
      <c r="C8" s="1" t="s">
        <v>29</v>
      </c>
      <c r="D8" s="1">
        <v>2607</v>
      </c>
      <c r="E8" s="1"/>
      <c r="F8" s="1"/>
      <c r="G8" s="1" t="s">
        <v>21</v>
      </c>
      <c r="H8" s="1" t="s">
        <v>30</v>
      </c>
      <c r="I8" s="1" t="e">
        <f t="shared" si="0"/>
        <v>#VALUE!</v>
      </c>
      <c r="J8" s="1" t="e">
        <f t="shared" si="1"/>
        <v>#VALUE!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2" s="2" customFormat="1" ht="15">
      <c r="A21" s="2" t="s">
        <v>12</v>
      </c>
      <c r="B21" s="1"/>
    </row>
    <row r="22" spans="1:10" s="3" customFormat="1" ht="15">
      <c r="A22" s="4" t="s">
        <v>7</v>
      </c>
      <c r="B22" s="2"/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  <row r="23" ht="15">
      <c r="B23" s="4" t="s">
        <v>8</v>
      </c>
    </row>
  </sheetData>
  <sheetProtection/>
  <hyperlinks>
    <hyperlink ref="D3" r:id="rId1" display="http://airis.spb.ru/catalog/nitki/nitki_bytovoy_namotki/armirovannye/"/>
    <hyperlink ref="D4" r:id="rId2" display="http://airis.spb.ru/catalog/nitki/nitki_bytovoy_namotki/armirovannye/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2016-09-03T21:11:01Z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