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<sst xmlns="http://schemas.openxmlformats.org/spreadsheetml/2006/main" count="38" uniqueCount="27">
  <si>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</si>
  <si>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</si>
  <si>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</si>
  <si>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</si>
  <si>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</si>
  <si>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</si>
  <si>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</si>
  <si>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</si>
  <si>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</si>
  <si>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</si>
  <si>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</si>
  <si>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</si>
  <si>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</si>
  <si>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</si>
  <si>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</si>
  <si>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</si>
  <si>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</si>
  <si>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ponpon</t>
  </si>
  <si>
    <t>Проволока, 0,3 мм*30 м</t>
  </si>
  <si>
    <t>золото</t>
  </si>
  <si>
    <t>http://airis.spb.ru/catalog/biseropletenie_vyshivanie_biserom/provoloka_nit_dlya_bisera/provoloka/</t>
  </si>
  <si>
    <t>Бисер, (стекло), 11/0, упак./500 гр., 'Астра' </t>
  </si>
  <si>
    <t>101 белый/прозр.глянцевый</t>
  </si>
  <si>
    <t>http://airis.spb.ru/catalog/biseropletenie_vyshivanie_biserom/biser_payetki/biser_astra/</t>
  </si>
  <si>
    <t>уп</t>
  </si>
  <si>
    <t>121 белый/непрозр.глянцевый</t>
  </si>
  <si>
    <t>27B зеленый/прозр.серебрист.центркруг.отв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</si>
</sst>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" sqref="H7"/>
    </sheetView>
  </sheetViews>
  <sheetFormatPr defaultColWidth="9.140625" defaultRowHeight="15"/>
  <cols>
    <col min="1" max="1" width="10.57421875" style="0" customWidth="1"/>
    <col min="2" max="2" width="12.00390625" style="0" customWidth="1"/>
    <col min="3" max="3" width="37.57421875" style="0" customWidth="1"/>
    <col min="4" max="4" width="25.57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1214.48</v>
      </c>
      <c r="J1" s="9">
        <f>SUM(J3:J52)</f>
        <v>1433.08</v>
      </c>
    </row>
    <row r="2" spans="1:10" s="7" customFormat="1" ht="57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4.25">
      <c r="A3" s="1" t="s">
        <v>17</v>
      </c>
      <c r="B3" s="10">
        <v>7700947</v>
      </c>
      <c r="C3" s="10" t="s">
        <v>18</v>
      </c>
      <c r="D3" s="1" t="s">
        <v>19</v>
      </c>
      <c r="E3" s="1" t="s">
        <v>20</v>
      </c>
      <c r="F3" s="1" t="s">
        <v>11</v>
      </c>
      <c r="G3" s="1">
        <v>10</v>
      </c>
      <c r="H3" s="1">
        <v>57.26</v>
      </c>
      <c r="I3" s="1">
        <f>ROUND(G3*H3,2)</f>
        <v>572.6</v>
      </c>
      <c r="J3" s="1">
        <f>ROUND(I3*1.18,2)</f>
        <v>675.67</v>
      </c>
    </row>
    <row r="4" spans="1:10" ht="14.25">
      <c r="A4" s="1" t="s">
        <v>17</v>
      </c>
      <c r="B4" s="10">
        <v>675291</v>
      </c>
      <c r="C4" s="10" t="s">
        <v>21</v>
      </c>
      <c r="D4" s="10" t="s">
        <v>22</v>
      </c>
      <c r="E4" s="1" t="s">
        <v>23</v>
      </c>
      <c r="F4" s="1" t="s">
        <v>24</v>
      </c>
      <c r="G4" s="1">
        <v>1</v>
      </c>
      <c r="H4" s="1">
        <v>213.96</v>
      </c>
      <c r="I4" s="1">
        <f aca="true" t="shared" si="0" ref="I4:I20">ROUND(G4*H4,2)</f>
        <v>213.96</v>
      </c>
      <c r="J4" s="1">
        <f aca="true" t="shared" si="1" ref="J4:J20">ROUND(I4*1.18,2)</f>
        <v>252.47</v>
      </c>
    </row>
    <row r="5" spans="1:10" ht="14.25">
      <c r="A5" s="1" t="s">
        <v>17</v>
      </c>
      <c r="B5" s="10">
        <v>675291</v>
      </c>
      <c r="C5" s="10" t="s">
        <v>21</v>
      </c>
      <c r="D5" s="10" t="s">
        <v>25</v>
      </c>
      <c r="E5" s="1" t="s">
        <v>23</v>
      </c>
      <c r="F5" s="1" t="s">
        <v>24</v>
      </c>
      <c r="G5" s="1">
        <v>1</v>
      </c>
      <c r="H5" s="1">
        <v>213.96</v>
      </c>
      <c r="I5" s="1">
        <f t="shared" si="0"/>
        <v>213.96</v>
      </c>
      <c r="J5" s="1">
        <f t="shared" si="1"/>
        <v>252.47</v>
      </c>
    </row>
    <row r="6" spans="1:10" ht="14.25">
      <c r="A6" s="1" t="s">
        <v>17</v>
      </c>
      <c r="B6" s="10">
        <v>675291</v>
      </c>
      <c r="C6" s="10" t="s">
        <v>21</v>
      </c>
      <c r="D6" s="10" t="s">
        <v>26</v>
      </c>
      <c r="E6" s="1" t="s">
        <v>23</v>
      </c>
      <c r="F6" s="1" t="s">
        <v>24</v>
      </c>
      <c r="G6" s="1">
        <v>1</v>
      </c>
      <c r="H6" s="1">
        <v>213.96</v>
      </c>
      <c r="I6" s="1">
        <f t="shared" si="0"/>
        <v>213.96</v>
      </c>
      <c r="J6" s="1">
        <f t="shared" si="1"/>
        <v>252.47</v>
      </c>
    </row>
    <row r="7" spans="1:10" ht="14.2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2016-09-05T13:58:28Z</dcterms:modified>
  <cp:category/>
  <cp:version/>
  <cp:contentType/>
  <cp:contentStatus/>
</cp:coreProperties>
</file>