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<sst xmlns="http://schemas.openxmlformats.org/spreadsheetml/2006/main" count="60" uniqueCount="40">
  <si>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ВСЕГО</t>
  </si>
  <si>
    <t>Ник</t>
  </si>
  <si>
    <t>Артикул (обязателен)</t>
  </si>
  <si>
    <t>Название товара</t>
  </si>
  <si>
    <t>Описание (цвет, размер и т.п.) обязательно для товаров с примечанием "Выберите цвет"</t>
  </si>
  <si>
    <t>Ссылка на сайт</t>
  </si>
  <si>
    <t>Ед.изм.</t>
  </si>
  <si>
    <t>Кол-во</t>
  </si>
  <si>
    <t>Цена</t>
  </si>
  <si>
    <t>Сумма</t>
  </si>
  <si>
    <t>К оплате</t>
  </si>
  <si>
    <t>tamaras</t>
  </si>
  <si>
    <t>23004 Инструмент для фальцовки бумаги</t>
  </si>
  <si>
    <t xml:space="preserve"> 150х20 мм, Folia </t>
  </si>
  <si>
    <t xml:space="preserve">http://airis.spb.ru </t>
  </si>
  <si>
    <t>шт</t>
  </si>
  <si>
    <t>493.10</t>
  </si>
  <si>
    <t> 318578</t>
  </si>
  <si>
    <t>61812001 Пинцет металлический,</t>
  </si>
  <si>
    <t xml:space="preserve"> 11,5 см, Glorex
</t>
  </si>
  <si>
    <t>245.30</t>
  </si>
  <si>
    <t>61811004 Нож-лезвие</t>
  </si>
  <si>
    <t xml:space="preserve"> 15 см, Glorex </t>
  </si>
  <si>
    <t>151.42</t>
  </si>
  <si>
    <t xml:space="preserve"> 318582 </t>
  </si>
  <si>
    <t>61811005 Запасные лезвия</t>
  </si>
  <si>
    <t xml:space="preserve"> упак./5 шт., Glorex </t>
  </si>
  <si>
    <t>уп</t>
  </si>
  <si>
    <t>74.80</t>
  </si>
  <si>
    <t xml:space="preserve"> 498545 </t>
  </si>
  <si>
    <t>3SD10-002 Двусторонние клеевые подушечки, </t>
  </si>
  <si>
    <t xml:space="preserve"> 10х10 мм, толщина 2 мм, упак./200 шт. </t>
  </si>
  <si>
    <t xml:space="preserve"> 494464 </t>
  </si>
  <si>
    <t>МР004 Набор декоративных марок для творчества 'Цветы' </t>
  </si>
  <si>
    <t>МР001 Набор декоративных марок для творчества 'Барышни' </t>
  </si>
  <si>
    <t>Пример заполнения строки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</si>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</sst>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Border="1" applyAlignment="1">
      <alignment vertical="top" wrapText="1"/>
    </xf>
    <xf numFmtId="164" fontId="2" fillId="0" borderId="1" xfId="0" applyFont="1" applyBorder="1" applyAlignment="1">
      <alignment/>
    </xf>
    <xf numFmtId="164" fontId="0" fillId="0" borderId="0" xfId="0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0" fillId="0" borderId="1" xfId="0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/" TargetMode="External" /><Relationship Id="rId2" Type="http://schemas.openxmlformats.org/officeDocument/2006/relationships/hyperlink" Target="http://airi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:H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  <col min="9" max="9" width="8.57421875" style="0" customWidth="1"/>
  </cols>
  <sheetData>
    <row r="1" spans="1:10" s="3" customFormat="1" ht="14.25">
      <c r="A1"/>
      <c r="B1"/>
      <c r="C1"/>
      <c r="D1"/>
      <c r="E1"/>
      <c r="F1" s="1"/>
      <c r="G1" s="2" t="s">
        <v>0</v>
      </c>
      <c r="H1" s="2"/>
      <c r="I1" s="2" t="e">
        <f>SUM(I3:I52)</f>
        <v>#VALUE!</v>
      </c>
      <c r="J1" s="2" t="e">
        <f>SUM(J3:J52)</f>
        <v>#VALUE!</v>
      </c>
    </row>
    <row r="2" spans="1:10" s="3" customFormat="1" ht="41.25">
      <c r="A2" s="1" t="s">
        <v>1</v>
      </c>
      <c r="B2" s="4" t="s">
        <v>2</v>
      </c>
      <c r="C2" s="1" t="s">
        <v>3</v>
      </c>
      <c r="D2" s="4" t="s">
        <v>4</v>
      </c>
      <c r="E2" s="1" t="s">
        <v>5</v>
      </c>
      <c r="F2" s="1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7.75">
      <c r="A3" s="6" t="s">
        <v>11</v>
      </c>
      <c r="B3" s="6">
        <v>7707986</v>
      </c>
      <c r="C3" s="7" t="s">
        <v>12</v>
      </c>
      <c r="D3" s="7" t="s">
        <v>13</v>
      </c>
      <c r="E3" s="7" t="s">
        <v>14</v>
      </c>
      <c r="F3" s="7" t="s">
        <v>15</v>
      </c>
      <c r="G3" s="7">
        <v>1</v>
      </c>
      <c r="H3" s="7" t="s">
        <v>16</v>
      </c>
      <c r="I3" s="6" t="e">
        <f>ROUND(G3*H3,2)</f>
        <v>#VALUE!</v>
      </c>
      <c r="J3" s="6" t="e">
        <f>ROUND(I3*1.18,2)</f>
        <v>#VALUE!</v>
      </c>
    </row>
    <row r="4" spans="1:10" ht="27.75">
      <c r="A4" s="7" t="s">
        <v>11</v>
      </c>
      <c r="B4" s="8" t="s">
        <v>17</v>
      </c>
      <c r="C4" s="8" t="s">
        <v>18</v>
      </c>
      <c r="D4" s="8" t="s">
        <v>19</v>
      </c>
      <c r="E4" s="7" t="s">
        <v>14</v>
      </c>
      <c r="F4" s="6" t="s">
        <v>15</v>
      </c>
      <c r="G4" s="6">
        <v>1</v>
      </c>
      <c r="H4" s="6" t="s">
        <v>20</v>
      </c>
      <c r="I4" s="6" t="e">
        <f>ROUND(G4*H4,2)</f>
        <v>#VALUE!</v>
      </c>
      <c r="J4" s="6" t="e">
        <f>ROUND(I4*1.18,2)</f>
        <v>#VALUE!</v>
      </c>
    </row>
    <row r="5" spans="1:10" ht="14.25">
      <c r="A5" s="6"/>
      <c r="B5" s="8">
        <v>318581</v>
      </c>
      <c r="C5" s="7" t="s">
        <v>21</v>
      </c>
      <c r="D5" s="7" t="s">
        <v>22</v>
      </c>
      <c r="E5" s="6" t="s">
        <v>14</v>
      </c>
      <c r="F5" s="6" t="s">
        <v>15</v>
      </c>
      <c r="G5" s="6">
        <v>1</v>
      </c>
      <c r="H5" s="6" t="s">
        <v>23</v>
      </c>
      <c r="I5" s="6" t="e">
        <f>ROUND(G5*H5,2)</f>
        <v>#VALUE!</v>
      </c>
      <c r="J5" s="6" t="e">
        <f>ROUND(I5*1.18,2)</f>
        <v>#VALUE!</v>
      </c>
    </row>
    <row r="6" spans="1:10" ht="14.25">
      <c r="A6" s="6" t="s">
        <v>11</v>
      </c>
      <c r="B6" s="8" t="s">
        <v>24</v>
      </c>
      <c r="C6" s="7" t="s">
        <v>25</v>
      </c>
      <c r="D6" s="7" t="s">
        <v>26</v>
      </c>
      <c r="E6" s="6" t="s">
        <v>14</v>
      </c>
      <c r="F6" s="6" t="s">
        <v>27</v>
      </c>
      <c r="G6" s="6">
        <v>1</v>
      </c>
      <c r="H6" s="6" t="s">
        <v>28</v>
      </c>
      <c r="I6" s="6" t="e">
        <f>ROUND(G6*H6,2)</f>
        <v>#VALUE!</v>
      </c>
      <c r="J6" s="6" t="e">
        <f>ROUND(I6*1.18,2)</f>
        <v>#VALUE!</v>
      </c>
    </row>
    <row r="7" spans="1:10" ht="27.75">
      <c r="A7" s="6" t="s">
        <v>11</v>
      </c>
      <c r="B7" s="8" t="s">
        <v>29</v>
      </c>
      <c r="C7" s="7" t="s">
        <v>30</v>
      </c>
      <c r="D7" s="7" t="s">
        <v>31</v>
      </c>
      <c r="E7" s="6" t="s">
        <v>14</v>
      </c>
      <c r="F7" s="6" t="s">
        <v>27</v>
      </c>
      <c r="G7" s="6">
        <v>1</v>
      </c>
      <c r="H7" s="9">
        <v>42456</v>
      </c>
      <c r="I7" s="6">
        <f>ROUND(G7*H7,2)</f>
        <v>42456</v>
      </c>
      <c r="J7" s="6">
        <f>ROUND(I7*1.18,2)</f>
        <v>50098.08</v>
      </c>
    </row>
    <row r="8" spans="1:10" ht="27.75">
      <c r="A8" s="6" t="s">
        <v>11</v>
      </c>
      <c r="B8" s="8" t="s">
        <v>32</v>
      </c>
      <c r="C8" s="7" t="s">
        <v>33</v>
      </c>
      <c r="D8" s="7" t="s">
        <v>33</v>
      </c>
      <c r="E8" s="6" t="s">
        <v>14</v>
      </c>
      <c r="F8" s="6" t="s">
        <v>15</v>
      </c>
      <c r="G8" s="6">
        <v>1</v>
      </c>
      <c r="H8" s="6">
        <v>36</v>
      </c>
      <c r="I8" s="6">
        <f>ROUND(G8*H8,2)</f>
        <v>36</v>
      </c>
      <c r="J8" s="6">
        <f>ROUND(I8*1.18,2)</f>
        <v>42.48</v>
      </c>
    </row>
    <row r="9" spans="1:10" ht="27.75">
      <c r="A9" s="6" t="s">
        <v>11</v>
      </c>
      <c r="B9" s="8">
        <v>494461</v>
      </c>
      <c r="C9" s="7" t="s">
        <v>34</v>
      </c>
      <c r="D9" s="7" t="s">
        <v>34</v>
      </c>
      <c r="E9" s="6" t="s">
        <v>14</v>
      </c>
      <c r="F9" s="6" t="s">
        <v>15</v>
      </c>
      <c r="G9" s="6">
        <v>1</v>
      </c>
      <c r="H9" s="6">
        <v>36</v>
      </c>
      <c r="I9" s="6">
        <f>ROUND(G9*H9,2)</f>
        <v>36</v>
      </c>
      <c r="J9" s="6">
        <f>ROUND(I9*1.18,2)</f>
        <v>42.48</v>
      </c>
    </row>
    <row r="10" spans="1:10" ht="14.25">
      <c r="A10" s="6"/>
      <c r="B10" s="8"/>
      <c r="C10" s="8"/>
      <c r="D10" s="8"/>
      <c r="E10" s="6"/>
      <c r="F10" s="6"/>
      <c r="G10" s="6"/>
      <c r="H10" s="6"/>
      <c r="I10" s="6">
        <f>ROUND(G10*H10,2)</f>
        <v>0</v>
      </c>
      <c r="J10" s="6">
        <f>ROUND(I10*1.18,2)</f>
        <v>0</v>
      </c>
    </row>
    <row r="11" spans="1:10" ht="14.25">
      <c r="A11" s="6"/>
      <c r="B11" s="6"/>
      <c r="C11" s="6"/>
      <c r="D11" s="6"/>
      <c r="E11" s="6"/>
      <c r="F11" s="6"/>
      <c r="G11" s="6"/>
      <c r="H11" s="6"/>
      <c r="I11" s="6">
        <f>ROUND(G11*H11,2)</f>
        <v>0</v>
      </c>
      <c r="J11" s="6">
        <f>ROUND(I11*1.18,2)</f>
        <v>0</v>
      </c>
    </row>
    <row r="12" spans="1:10" ht="14.25">
      <c r="A12" s="6"/>
      <c r="B12" s="6"/>
      <c r="C12" s="6"/>
      <c r="D12" s="6"/>
      <c r="E12" s="6"/>
      <c r="F12" s="6"/>
      <c r="G12" s="6"/>
      <c r="H12" s="6"/>
      <c r="I12" s="6">
        <f>ROUND(G12*H12,2)</f>
        <v>0</v>
      </c>
      <c r="J12" s="6">
        <f>ROUND(I12*1.18,2)</f>
        <v>0</v>
      </c>
    </row>
    <row r="13" spans="1:10" ht="14.25">
      <c r="A13" s="6"/>
      <c r="B13" s="6"/>
      <c r="C13" s="6"/>
      <c r="D13" s="6"/>
      <c r="E13" s="6"/>
      <c r="F13" s="6"/>
      <c r="G13" s="6"/>
      <c r="H13" s="6"/>
      <c r="I13" s="6">
        <f>ROUND(G13*H13,2)</f>
        <v>0</v>
      </c>
      <c r="J13" s="6">
        <f>ROUND(I13*1.18,2)</f>
        <v>0</v>
      </c>
    </row>
    <row r="14" spans="1:10" ht="14.25">
      <c r="A14" s="6"/>
      <c r="B14" s="6"/>
      <c r="C14" s="6"/>
      <c r="D14" s="6"/>
      <c r="E14" s="6"/>
      <c r="F14" s="6"/>
      <c r="G14" s="6"/>
      <c r="H14" s="6"/>
      <c r="I14" s="6">
        <f>ROUND(G14*H14,2)</f>
        <v>0</v>
      </c>
      <c r="J14" s="6">
        <f>ROUND(I14*1.18,2)</f>
        <v>0</v>
      </c>
    </row>
    <row r="15" spans="1:10" ht="14.25">
      <c r="A15" s="6"/>
      <c r="B15" s="6"/>
      <c r="C15" s="6"/>
      <c r="D15" s="6"/>
      <c r="E15" s="6"/>
      <c r="F15" s="6"/>
      <c r="G15" s="6"/>
      <c r="H15" s="6"/>
      <c r="I15" s="6">
        <f>ROUND(G15*H15,2)</f>
        <v>0</v>
      </c>
      <c r="J15" s="6">
        <f>ROUND(I15*1.18,2)</f>
        <v>0</v>
      </c>
    </row>
    <row r="16" spans="1:10" ht="14.25">
      <c r="A16" s="6"/>
      <c r="B16" s="6"/>
      <c r="C16" s="6"/>
      <c r="D16" s="6"/>
      <c r="E16" s="6"/>
      <c r="F16" s="6"/>
      <c r="G16" s="6"/>
      <c r="H16" s="6"/>
      <c r="I16" s="6">
        <f>ROUND(G16*H16,2)</f>
        <v>0</v>
      </c>
      <c r="J16" s="6">
        <f>ROUND(I16*1.18,2)</f>
        <v>0</v>
      </c>
    </row>
    <row r="17" spans="1:10" ht="14.25">
      <c r="A17" s="6"/>
      <c r="B17" s="6"/>
      <c r="C17" s="6"/>
      <c r="D17" s="6"/>
      <c r="E17" s="6"/>
      <c r="F17" s="6"/>
      <c r="G17" s="6"/>
      <c r="H17" s="6"/>
      <c r="I17" s="6">
        <f>ROUND(G17*H17,2)</f>
        <v>0</v>
      </c>
      <c r="J17" s="6">
        <f>ROUND(I17*1.18,2)</f>
        <v>0</v>
      </c>
    </row>
    <row r="18" spans="1:10" ht="14.25">
      <c r="A18" s="6"/>
      <c r="B18" s="6"/>
      <c r="C18" s="6"/>
      <c r="D18" s="6"/>
      <c r="E18" s="6"/>
      <c r="F18" s="6"/>
      <c r="G18" s="6"/>
      <c r="H18" s="6"/>
      <c r="I18" s="6">
        <f>ROUND(G18*H18,2)</f>
        <v>0</v>
      </c>
      <c r="J18" s="6">
        <f>ROUND(I18*1.18,2)</f>
        <v>0</v>
      </c>
    </row>
    <row r="19" spans="1:10" ht="14.25">
      <c r="A19" s="6"/>
      <c r="B19" s="6"/>
      <c r="C19" s="6"/>
      <c r="D19" s="6"/>
      <c r="E19" s="6"/>
      <c r="F19" s="6"/>
      <c r="G19" s="6"/>
      <c r="H19" s="6"/>
      <c r="I19" s="6">
        <f>ROUND(G19*H19,2)</f>
        <v>0</v>
      </c>
      <c r="J19" s="6">
        <f>ROUND(I19*1.18,2)</f>
        <v>0</v>
      </c>
    </row>
    <row r="20" spans="1:10" ht="14.25">
      <c r="A20" s="6"/>
      <c r="B20" s="6"/>
      <c r="C20" s="6"/>
      <c r="D20" s="6"/>
      <c r="E20" s="6"/>
      <c r="F20" s="6"/>
      <c r="G20" s="6"/>
      <c r="H20" s="6"/>
      <c r="I20" s="6">
        <f>ROUND(G20*H20,2)</f>
        <v>0</v>
      </c>
      <c r="J20" s="6">
        <f>ROUND(I20*1.18,2)</f>
        <v>0</v>
      </c>
    </row>
    <row r="21" s="10" customFormat="1" ht="14.25">
      <c r="A21" s="10" t="s">
        <v>35</v>
      </c>
    </row>
    <row r="22" spans="1:10" s="11" customFormat="1" ht="14.25">
      <c r="A22" s="6" t="s">
        <v>36</v>
      </c>
      <c r="B22" s="6" t="s">
        <v>37</v>
      </c>
      <c r="C22" s="6" t="s">
        <v>38</v>
      </c>
      <c r="D22" s="6" t="s">
        <v>39</v>
      </c>
      <c r="E22" s="6" t="s">
        <v>15</v>
      </c>
      <c r="F22" s="6" t="s">
        <v>15</v>
      </c>
      <c r="G22" s="6">
        <v>5</v>
      </c>
      <c r="H22" s="6">
        <v>5</v>
      </c>
      <c r="I22" s="6"/>
      <c r="J22" s="6"/>
    </row>
  </sheetData>
  <sheetProtection selectLockedCells="1" selectUnlockedCells="1"/>
  <hyperlinks>
    <hyperlink ref="E3" r:id="rId1" display="http://airis"/>
    <hyperlink ref="E4" r:id="rId2" display="http://airis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:H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B3:H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/>
  <dcterms:created xsi:type="dcterms:W3CDTF">2013-01-13T15:18:23Z</dcterms:created>
  <dcterms:modified xsi:type="dcterms:W3CDTF">2016-09-18T07:48:58Z</dcterms:modified>
  <cp:category/>
  <cp:version/>
  <cp:contentType/>
  <cp:contentStatus/>
  <cp:revision>1</cp:revision>
</cp:coreProperties>
</file>