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91" activeTab="0"/>
  </bookViews>
  <sheets>
    <sheet name="Краска TIGI" sheetId="1" r:id="rId1"/>
    <sheet name="Лист1" sheetId="2" r:id="rId2"/>
  </sheets>
  <definedNames>
    <definedName name="Excel_BuiltIn_Print_Area" localSheetId="0">#REF!</definedName>
    <definedName name="SHARED_FORMULA_10_11_10_11_1">#REF!*1.04</definedName>
    <definedName name="SHARED_FORMULA_10_12_10_12_0">#REF!*1.04</definedName>
    <definedName name="SHARED_FORMULA_10_43_10_43_1">#REF!*1.04</definedName>
    <definedName name="SHARED_FORMULA_10_44_10_44_0">#REF!*1.04</definedName>
    <definedName name="SHARED_FORMULA_10_74_10_74_1">#REF!*1.04</definedName>
    <definedName name="SHARED_FORMULA_10_84_10_84_1">#REF!*1.04</definedName>
    <definedName name="SHARED_FORMULA_6_39_6_39_0">#REF!/1.18</definedName>
    <definedName name="SHARED_FORMULA_7_11_7_11_0">#REF!*1.18</definedName>
    <definedName name="SHARED_FORMULA_7_11_7_11_1">#REF!*1.18</definedName>
    <definedName name="SHARED_FORMULA_7_20_7_20_0">#REF!*1.18</definedName>
    <definedName name="SHARED_FORMULA_7_28_7_28_1">#REF!*1.18</definedName>
    <definedName name="SHARED_FORMULA_7_30_7_30_0">#REF!*1.18</definedName>
    <definedName name="SHARED_FORMULA_7_41_7_41_1">#REF!*1.18</definedName>
    <definedName name="SHARED_FORMULA_7_54_7_54_1">#REF!*1.18</definedName>
    <definedName name="SHARED_FORMULA_8_11_8_11_0">#REF!*0.75</definedName>
    <definedName name="SHARED_FORMULA_8_11_8_11_1">#REF!*0.75</definedName>
    <definedName name="SHARED_FORMULA_8_20_8_20_0">#REF!*0.75</definedName>
    <definedName name="SHARED_FORMULA_8_28_8_28_1">#REF!*0.75</definedName>
    <definedName name="SHARED_FORMULA_8_30_8_30_0">#REF!*0.75</definedName>
    <definedName name="SHARED_FORMULA_8_39_8_39_0">#REF!*0.75</definedName>
    <definedName name="SHARED_FORMULA_8_41_8_41_1">#REF!*0.75</definedName>
    <definedName name="SHARED_FORMULA_8_54_8_54_1">#REF!*0.75</definedName>
    <definedName name="_xlnm.Print_Area" localSheetId="0">'Краска TIGI'!$A$1:$K$302</definedName>
  </definedNames>
  <calcPr fullCalcOnLoad="1" refMode="R1C1"/>
</workbook>
</file>

<file path=xl/sharedStrings.xml><?xml version="1.0" encoding="utf-8"?>
<sst xmlns="http://schemas.openxmlformats.org/spreadsheetml/2006/main" count="589" uniqueCount="349">
  <si>
    <t>Артикул на упаковке</t>
  </si>
  <si>
    <t>Наименование</t>
  </si>
  <si>
    <t>Объем</t>
  </si>
  <si>
    <t>Цена без ндс</t>
  </si>
  <si>
    <t>Цена с ндс</t>
  </si>
  <si>
    <t>Цена с НДС</t>
  </si>
  <si>
    <t>ЧПШ</t>
  </si>
  <si>
    <t xml:space="preserve">Стойкая крем-краска TIGI copyright©olour creative </t>
  </si>
  <si>
    <t xml:space="preserve"> 1/1 Сине-черный</t>
  </si>
  <si>
    <t xml:space="preserve"> 60 мл</t>
  </si>
  <si>
    <t xml:space="preserve"> 2/0 Очень Темно-Коричневый Натуральный</t>
  </si>
  <si>
    <t xml:space="preserve"> 3/0 Темно-Коричневый Натуральный </t>
  </si>
  <si>
    <t xml:space="preserve"> 3/26 Темно-Коричневый Фиолетово-Красный </t>
  </si>
  <si>
    <t xml:space="preserve"> 33/22 Интенсивный Темно-Коричневый Насыщенно-Фиолетовый</t>
  </si>
  <si>
    <t xml:space="preserve">4 Нейтральный  Коричневый </t>
  </si>
  <si>
    <t xml:space="preserve"> 4/0 Коричневый Натуральный</t>
  </si>
  <si>
    <t xml:space="preserve"> 4/1 Коричневый Стальной</t>
  </si>
  <si>
    <t xml:space="preserve"> 4/2 Коричневый Фиолетовый</t>
  </si>
  <si>
    <t xml:space="preserve"> 4/45 Коричневый Медно-Махагоновый </t>
  </si>
  <si>
    <t xml:space="preserve"> 4/85 Коричневый Пепельно-Махагоновый </t>
  </si>
  <si>
    <t xml:space="preserve">5 Нейтральный Светло-Коричневый </t>
  </si>
  <si>
    <t xml:space="preserve"> 5/0 Светло-Коричневый Натуральный</t>
  </si>
  <si>
    <t xml:space="preserve"> 5/3  Светло-Коричневый Золотистый</t>
  </si>
  <si>
    <t xml:space="preserve"> 5/35 Светло-Коричневый Золотисто-Махагоновый</t>
  </si>
  <si>
    <t xml:space="preserve"> 5/4 Светло-Коричневый Медный </t>
  </si>
  <si>
    <t xml:space="preserve"> 5/5 Светло-Коричневый Махагоновый  </t>
  </si>
  <si>
    <t xml:space="preserve"> 5/6 Светло-Коричневый Красный </t>
  </si>
  <si>
    <t xml:space="preserve">5/71 Светло-Коричневый Зелено-Синий </t>
  </si>
  <si>
    <t xml:space="preserve"> 5/8 Светло-Коричневый Пепельный</t>
  </si>
  <si>
    <t xml:space="preserve"> 55/22 Интенсивный Светло-Коричневый Насыщенно-Фиолетовый</t>
  </si>
  <si>
    <t xml:space="preserve"> 55/66 Интенсивный Светло-Коричневый Насыщенно Красный</t>
  </si>
  <si>
    <t xml:space="preserve">6  Нейтральный Темный Блонд </t>
  </si>
  <si>
    <t xml:space="preserve"> 6/0 Темный Блонд Натуральный</t>
  </si>
  <si>
    <t xml:space="preserve"> 6/08 Темный Блонд Натуральный Пепельный </t>
  </si>
  <si>
    <t xml:space="preserve"> 6/1 Темный Блонд Стальной</t>
  </si>
  <si>
    <t xml:space="preserve"> 6/3 Темный Блонд Золотистый</t>
  </si>
  <si>
    <t xml:space="preserve"> 6/34 Темный Блонд Золотисто-Медный </t>
  </si>
  <si>
    <t xml:space="preserve"> 6/46 Темный Блонд Медно-Красный</t>
  </si>
  <si>
    <t xml:space="preserve"> 66/64 Интенсивный Темный Блонд Красно-Медный </t>
  </si>
  <si>
    <t xml:space="preserve"> 66/65 Интенсивный Темный Блонд Красно-Махагоновый</t>
  </si>
  <si>
    <t xml:space="preserve">7 Нейтральный Средний Блонд </t>
  </si>
  <si>
    <t xml:space="preserve"> 7/0 Средний Блонд Натуральный</t>
  </si>
  <si>
    <t xml:space="preserve"> 7/3 Средний Блонд Золотистый</t>
  </si>
  <si>
    <t xml:space="preserve"> 7/23 Средний Блонд Фиолетово-Золотистый</t>
  </si>
  <si>
    <t xml:space="preserve">7/32 Средний Блонд Золотисто-Фиолетовый  </t>
  </si>
  <si>
    <t xml:space="preserve"> 7/35 Средний Блонд Золотисто-Махагоновый </t>
  </si>
  <si>
    <t xml:space="preserve"> 7/4 Средний Блонд Медный </t>
  </si>
  <si>
    <t xml:space="preserve"> 7/44 Средний Блонд Насыщенно Медный</t>
  </si>
  <si>
    <t xml:space="preserve"> 7/6 Средний Блонд Красный</t>
  </si>
  <si>
    <t xml:space="preserve"> 7/8 Средний Блонд Пепельный</t>
  </si>
  <si>
    <t xml:space="preserve"> 77/46 Интенсивный Средний Блонд Медно-Красный</t>
  </si>
  <si>
    <t xml:space="preserve"> 77/66 Интенсивный Средний Блонд Насыщенно Красный</t>
  </si>
  <si>
    <t xml:space="preserve">8 Нейтральный Светлый Блонд </t>
  </si>
  <si>
    <t xml:space="preserve"> 8/0 Светлый Блонд Натуральный</t>
  </si>
  <si>
    <t xml:space="preserve"> 8/08 Светлый Блонд Натуральный Пепельный </t>
  </si>
  <si>
    <t xml:space="preserve"> 8/1 Светлый Блонд Стальной</t>
  </si>
  <si>
    <t xml:space="preserve"> 8/3 Светлый Блонд Золотистый</t>
  </si>
  <si>
    <t xml:space="preserve"> 8/34 Светлый Блонд Золотисто-Медный </t>
  </si>
  <si>
    <t>8/71 Светлый Блонд Зелено-Синий</t>
  </si>
  <si>
    <t xml:space="preserve"> 8/83 Светлый Блонд Пепельно-Золотистый</t>
  </si>
  <si>
    <t xml:space="preserve"> 9/0 Очень Светлый Блонд Натуральный</t>
  </si>
  <si>
    <t xml:space="preserve"> 9/02 Очень Светлый Блонд Натуральный Фиолетовый</t>
  </si>
  <si>
    <t xml:space="preserve">9/03 Очень Светлый Блонд Натурально-Золотистый  </t>
  </si>
  <si>
    <t xml:space="preserve">9/23 Очень Светлый Фиолетово-Золотистый </t>
  </si>
  <si>
    <t xml:space="preserve">9/32 Очень Светлый Блонд Золотисто-Фиолетовый </t>
  </si>
  <si>
    <t xml:space="preserve"> 9/4 Очень Светлый Блонд Медный</t>
  </si>
  <si>
    <t xml:space="preserve"> 9/8 Очень Светлый Блонд Пепельный </t>
  </si>
  <si>
    <t xml:space="preserve"> 10/0 Экстра Светлый Блонд Натуральный</t>
  </si>
  <si>
    <t xml:space="preserve"> 10/08 Экстра Светлый Блонд Натуральный Пепельный </t>
  </si>
  <si>
    <t xml:space="preserve"> 10/21 Экстра Светлый Блонд Фиолетово-Стальной</t>
  </si>
  <si>
    <t>Стойкая крем-краска (микс тона) TIGI copyright©olour mix master</t>
  </si>
  <si>
    <t xml:space="preserve">  /1 Синий </t>
  </si>
  <si>
    <t xml:space="preserve">  /2Фиолетовый</t>
  </si>
  <si>
    <t xml:space="preserve">  /33 Насыщенный Золотой </t>
  </si>
  <si>
    <t xml:space="preserve">  /44 Насыщенный Медный </t>
  </si>
  <si>
    <t xml:space="preserve">  /55 Насыщенный Махагоновый </t>
  </si>
  <si>
    <t xml:space="preserve">  /6 Насыщенный Красный  </t>
  </si>
  <si>
    <t xml:space="preserve">  /8 Пепельный </t>
  </si>
  <si>
    <t xml:space="preserve">  /88 Насыщенный Пепельный</t>
  </si>
  <si>
    <t xml:space="preserve">  00/ Прозрачный </t>
  </si>
  <si>
    <t>Тонирующая крем-краска TIGI copyright©olour gloss</t>
  </si>
  <si>
    <t xml:space="preserve"> 0/02 Прозрачный Натурально-Фиолетовый</t>
  </si>
  <si>
    <t xml:space="preserve"> 0/03 Прозрачный Натурально-Золотистый</t>
  </si>
  <si>
    <t xml:space="preserve"> 0/08 Прозрачный Натурально-Пепельный</t>
  </si>
  <si>
    <t xml:space="preserve"> 0/28 Прозрачный Фиолетово-Пепельный</t>
  </si>
  <si>
    <t xml:space="preserve">00/ Прозрачный </t>
  </si>
  <si>
    <t>60 мл</t>
  </si>
  <si>
    <t xml:space="preserve">2/0 Очень Темно-Коричневый Натуральный </t>
  </si>
  <si>
    <t>33/22 Интенсивный Темно-Коричневый Насыщенно-Фиолетовый</t>
  </si>
  <si>
    <t xml:space="preserve"> 4/30 Коричневый Золотисто-Натуральный </t>
  </si>
  <si>
    <t>4/88 Коричневый насыщенный пепельный</t>
  </si>
  <si>
    <r>
      <t xml:space="preserve"> 5/07 Светло-Коричневый Натурально-Зеленый  </t>
    </r>
    <r>
      <rPr>
        <b/>
        <sz val="14"/>
        <color indexed="10"/>
        <rFont val="Calibri"/>
        <family val="2"/>
      </rPr>
      <t>НОВИНКА</t>
    </r>
  </si>
  <si>
    <t xml:space="preserve"> 5/26 Светло-Коричневый Фиолетово-Красный</t>
  </si>
  <si>
    <t xml:space="preserve"> 5/38 Светло-Коричневый Золотисто-Пепельный</t>
  </si>
  <si>
    <t xml:space="preserve"> 5/5 Светло-Коричневый Фиолетово-Красный </t>
  </si>
  <si>
    <t>55/66 Интенсивный Светло-Коричневый Насыщенно-Красный</t>
  </si>
  <si>
    <t>6/08  Темный Блонд Натуральный Пепельный</t>
  </si>
  <si>
    <t xml:space="preserve">6/23 Темный Блонд Фиолетово-Золотистый  </t>
  </si>
  <si>
    <t>6/3 Темный Блонд Золотистый</t>
  </si>
  <si>
    <t xml:space="preserve">6/30 Темный Блонд Золотисто-Натуральный </t>
  </si>
  <si>
    <t xml:space="preserve"> 6/6 Темный Блонд Красный </t>
  </si>
  <si>
    <t>6/85 Темный блонд пепельно-красный</t>
  </si>
  <si>
    <t>66/65 Интенсивный Темный Блонд Красно-Махагоновый</t>
  </si>
  <si>
    <t xml:space="preserve"> 7/0 Средний Блонд Натуральный  </t>
  </si>
  <si>
    <t>7/2 Средний блонд фиолетовый</t>
  </si>
  <si>
    <t xml:space="preserve">7/32 Средний Блонд Золотисто-Фиолетовый </t>
  </si>
  <si>
    <t xml:space="preserve"> 7/4 Средний Блонд Медный</t>
  </si>
  <si>
    <t>7/44 Средний Блонд Насыщенно Медный</t>
  </si>
  <si>
    <t>77/66 Интенсивный Средний Блонд Насыщенно- Красный</t>
  </si>
  <si>
    <t xml:space="preserve"> 8/0 Светлый Блонд Натуральный </t>
  </si>
  <si>
    <t xml:space="preserve"> 8/08 Светлый Блонд Натурально-Пепельный</t>
  </si>
  <si>
    <r>
      <t xml:space="preserve"> 8/08 Светлый Блонд Натурально-Пепельный </t>
    </r>
    <r>
      <rPr>
        <b/>
        <sz val="14"/>
        <color indexed="10"/>
        <rFont val="Calibri"/>
        <family val="2"/>
      </rPr>
      <t>НОВИНКА</t>
    </r>
  </si>
  <si>
    <t xml:space="preserve"> 8/30  Светлый Блонд Золотисто-Натуральный  </t>
  </si>
  <si>
    <t xml:space="preserve"> 8/34 Светлый Блонд Золотисто-Медный  </t>
  </si>
  <si>
    <t xml:space="preserve"> 9/03 Очень Светлый Блонд Натурально-Золотистый </t>
  </si>
  <si>
    <r>
      <t xml:space="preserve"> 9/12 Очень Светлый Блонд Сине-Фиолетовый  </t>
    </r>
    <r>
      <rPr>
        <b/>
        <sz val="14"/>
        <color indexed="10"/>
        <rFont val="Calibri"/>
        <family val="2"/>
      </rPr>
      <t>НОВИНКА</t>
    </r>
  </si>
  <si>
    <t xml:space="preserve">9/32 Очень Светлый Блонд Золотисто-Фиолетовый  </t>
  </si>
  <si>
    <t>9/21 Очень светлый блонд фиолетово-синий</t>
  </si>
  <si>
    <t xml:space="preserve"> 9/83 Очень Светлый Блонд Пепельно-Золотистый </t>
  </si>
  <si>
    <t>10/02 Экстра Светлый Блонд  Натуральный Фиолетовый</t>
  </si>
  <si>
    <t xml:space="preserve">10/03 Экстра Светлый Блонд  Натурально-Золотистый  </t>
  </si>
  <si>
    <t>10/08 Экстра Светлый Блон Натуральный Пепельный</t>
  </si>
  <si>
    <t xml:space="preserve">10/28 Экстра Светлый Блонд Фиолетово-пепельный </t>
  </si>
  <si>
    <t xml:space="preserve">10/32 Экстра Светлый Блонд  Золотисто-Фиолетовый </t>
  </si>
  <si>
    <t xml:space="preserve">Сильно осветляющая крем-краска TIGI copyright©olour lift </t>
  </si>
  <si>
    <t xml:space="preserve"> 100/0 Платиновый Натуральный  </t>
  </si>
  <si>
    <r>
      <t xml:space="preserve">100/21  Платиновый фиолетово-синий  </t>
    </r>
    <r>
      <rPr>
        <b/>
        <sz val="14"/>
        <color indexed="10"/>
        <rFont val="Calibri"/>
        <family val="2"/>
      </rPr>
      <t>НОВИНКА</t>
    </r>
  </si>
  <si>
    <r>
      <t xml:space="preserve">100/2  Платиновый фиолетовый  </t>
    </r>
    <r>
      <rPr>
        <b/>
        <sz val="14"/>
        <color indexed="10"/>
        <rFont val="Calibri"/>
        <family val="2"/>
      </rPr>
      <t>НОВИНКА</t>
    </r>
  </si>
  <si>
    <r>
      <t xml:space="preserve">100/82  Платиновый пепельно-фиолетовый  </t>
    </r>
    <r>
      <rPr>
        <b/>
        <sz val="14"/>
        <color indexed="10"/>
        <rFont val="Calibri"/>
        <family val="2"/>
      </rPr>
      <t>НОВИНКА</t>
    </r>
  </si>
  <si>
    <t xml:space="preserve"> 100/28 Платиновый Фиолетово-Пепельный </t>
  </si>
  <si>
    <t xml:space="preserve"> 100/83 Платиновый Пепельно-Золотистый</t>
  </si>
  <si>
    <t>100/88 Платиновый насыщенный пепельный</t>
  </si>
  <si>
    <t xml:space="preserve">Крем-проявители TIGI copyright©olour </t>
  </si>
  <si>
    <t>Крем-проявитель TIGI copyright©olour ACTIVATOR  1,5% (5 VOL ) 1000 ml</t>
  </si>
  <si>
    <t>1000 мл</t>
  </si>
  <si>
    <r>
      <t>Крем-проявитель TIGI copyright</t>
    </r>
    <r>
      <rPr>
        <b/>
        <sz val="14"/>
        <color indexed="8"/>
        <rFont val="Calibri"/>
        <family val="2"/>
      </rPr>
      <t>©</t>
    </r>
    <r>
      <rPr>
        <b/>
        <sz val="11"/>
        <color indexed="8"/>
        <rFont val="Calibri"/>
        <family val="2"/>
      </rPr>
      <t>olour</t>
    </r>
    <r>
      <rPr>
        <b/>
        <sz val="10"/>
        <rFont val="Arial"/>
        <family val="2"/>
      </rPr>
      <t xml:space="preserve"> </t>
    </r>
    <r>
      <rPr>
        <b/>
        <sz val="12"/>
        <rFont val="Arial"/>
        <family val="2"/>
      </rPr>
      <t>ACTIVATOR  2,55% (8.5 VOL )</t>
    </r>
    <r>
      <rPr>
        <sz val="10"/>
        <rFont val="Arial"/>
        <family val="2"/>
      </rPr>
      <t xml:space="preserve"> </t>
    </r>
  </si>
  <si>
    <t xml:space="preserve">Крем-проявитель TIGI copyright©olour ACTIVATOR  6% (20 VOL)  </t>
  </si>
  <si>
    <t>Крем-проявитель TIGI copyright©olour ACTIVATOR  9% (30 VOL )</t>
  </si>
  <si>
    <t xml:space="preserve">Крем-проявитель TIGI copyright©olour ACTIVATOR 12% (40 VOL ) </t>
  </si>
  <si>
    <t xml:space="preserve">Обесцвечивающие порошки TIGI copyright©olour </t>
  </si>
  <si>
    <t xml:space="preserve">Обесцвечивающий порошок TIGI copyright©olour TRUE LIGHT </t>
  </si>
  <si>
    <t>500 гр</t>
  </si>
  <si>
    <t xml:space="preserve">Обесцвечивающий порошок TIGI copyright©olour TRUE LIGHT WHITE </t>
  </si>
  <si>
    <t xml:space="preserve">Технические продукты TIGI copyright©olour </t>
  </si>
  <si>
    <t>Защитный крем перед окрашиванием TIGI copyright©olour Creative Guard</t>
  </si>
  <si>
    <t>130 гр</t>
  </si>
  <si>
    <t>Cредство для удаления краски TIGI copyright©olour Creative Clean</t>
  </si>
  <si>
    <t>250 мл</t>
  </si>
  <si>
    <t>BED HEAD VOLUME ON - НОВАЯ КОЛЛЕКЦИЯ ДЛЯ СОЗДАНИЯ САМОГО СМЕЛОГО ОБЪЕМА</t>
  </si>
  <si>
    <t>BH ШАМПУНЬ - ОБЪЕМ FULLY LOADED 250МЛ</t>
  </si>
  <si>
    <t>BH ШАМПУНЬ - ОБЪЕМ FULLY LOADED 750МЛ</t>
  </si>
  <si>
    <t>750 мл</t>
  </si>
  <si>
    <t>BH КОНДИЦИОНЕР - ЖЕЛЕ ДЛЯ ПРИДАНИЯ ОБЪЕМА ВОЛОСАМ FULLY LOADED 200МЛ</t>
  </si>
  <si>
    <t>200 мл</t>
  </si>
  <si>
    <t>BH КОНДИЦИОНЕР - ЖЕЛЕ ДЛЯ ПРИДАНИЯ ОБЪЕМА ВОЛОСАМ FULLY LOADED 750МЛ</t>
  </si>
  <si>
    <t>BH ЛЕГКАЯ ПЕНА ДЛЯ  ПРИДАНИЯ ОБЪЕМА ВОЛОСАМ BIG HEAD 125МЛ</t>
  </si>
  <si>
    <t>125мл</t>
  </si>
  <si>
    <r>
      <t xml:space="preserve">BH ТЕРМОАКТИВНЫЙ ЛОСЬОН ДЛЯ ПРИДАНИЯ ОБЪЕМА ВОЛОСАМ SUPERSTAR 250МЛ  </t>
    </r>
    <r>
      <rPr>
        <b/>
        <sz val="14"/>
        <color indexed="46"/>
        <rFont val="Calibri"/>
        <family val="2"/>
      </rPr>
      <t>LONDON BESTSELLER</t>
    </r>
  </si>
  <si>
    <t xml:space="preserve">BH ФИНИШНЫЙ ЛАК ДЛЯ СОХРАНЕНИЯ  ОБЪЕМА ВОЛОС FULL OF IT 371 МЛ </t>
  </si>
  <si>
    <t>371 мл</t>
  </si>
  <si>
    <t>СТАЙЛИНГ ДЛЯ ВОЛОС</t>
  </si>
  <si>
    <t>Фиксация</t>
  </si>
  <si>
    <t>418866/140311</t>
  </si>
  <si>
    <t xml:space="preserve">Hard Head Лак для суперсильной фиксации  </t>
  </si>
  <si>
    <t xml:space="preserve">385 ml </t>
  </si>
  <si>
    <t xml:space="preserve">Flexi Head Мелкодисперсный лак сильной фиксации </t>
  </si>
  <si>
    <t>418859/140312</t>
  </si>
  <si>
    <t>Masterpiece Massive Лак для блеска и фиксации волос</t>
  </si>
  <si>
    <t>340 ml</t>
  </si>
  <si>
    <t>413960/140262</t>
  </si>
  <si>
    <t xml:space="preserve">Maxxed out Cпрей для сильной фиксации и блеска волос </t>
  </si>
  <si>
    <t xml:space="preserve">236 ml </t>
  </si>
  <si>
    <t>Блеск и гладкость</t>
  </si>
  <si>
    <t>403534/140002</t>
  </si>
  <si>
    <t xml:space="preserve">Headrush Спрей для придания блеска </t>
  </si>
  <si>
    <t xml:space="preserve">200 ml </t>
  </si>
  <si>
    <t>404494/140022</t>
  </si>
  <si>
    <t>After Party  Разглаживающий крем для придания блеска и свежести волосам</t>
  </si>
  <si>
    <t xml:space="preserve">100 ml </t>
  </si>
  <si>
    <t xml:space="preserve">Blow Out Многофункциональный крем для волос с золотым блеском </t>
  </si>
  <si>
    <t>404685/140035</t>
  </si>
  <si>
    <t xml:space="preserve">Ego Boost  Крем-кондиционер для защиты волос от повреждений и сечения </t>
  </si>
  <si>
    <t>200 ml</t>
  </si>
  <si>
    <t>404364/140029</t>
  </si>
  <si>
    <t>Control Freak Сыворотка для гладкости и дисциплины локонов</t>
  </si>
  <si>
    <t xml:space="preserve">250 ml </t>
  </si>
  <si>
    <t>412048/140187</t>
  </si>
  <si>
    <t xml:space="preserve">Dumb Blonde Текстурирующий крем для укладки волос, блеска и защиты от влаги </t>
  </si>
  <si>
    <t xml:space="preserve">50 ml </t>
  </si>
  <si>
    <t xml:space="preserve">Straighten Out Термоактивный разглаживающий крем </t>
  </si>
  <si>
    <t>120 ml</t>
  </si>
  <si>
    <t>Текстура и объем</t>
  </si>
  <si>
    <t>403718/140006</t>
  </si>
  <si>
    <t>Wax Stick Текстурирующий карандаш для волос</t>
  </si>
  <si>
    <t xml:space="preserve">75 g </t>
  </si>
  <si>
    <t>406221/140059</t>
  </si>
  <si>
    <t xml:space="preserve">Hard to Get Текстурирующая паста для волос  </t>
  </si>
  <si>
    <t xml:space="preserve">42 g </t>
  </si>
  <si>
    <t>419078/140313</t>
  </si>
  <si>
    <t>Superstar Queen for a Day Лак для придания объема волосам</t>
  </si>
  <si>
    <t xml:space="preserve">320 ml </t>
  </si>
  <si>
    <t>403527/140001</t>
  </si>
  <si>
    <t xml:space="preserve">Power Trip  Гель-спрей для  придания объема и текстуры  </t>
  </si>
  <si>
    <t>404241/140036</t>
  </si>
  <si>
    <t xml:space="preserve">Small Talk Текстурирующее средство 3 в 1 для создания объема  </t>
  </si>
  <si>
    <t>Motor Mouth Волюмайзер для волос 240 ml</t>
  </si>
  <si>
    <t>240 ml</t>
  </si>
  <si>
    <t>404708/140018</t>
  </si>
  <si>
    <t xml:space="preserve">Manipulator Текстурирующая паста  для волос  </t>
  </si>
  <si>
    <t xml:space="preserve">57 ml </t>
  </si>
  <si>
    <t xml:space="preserve">Manipulator Matte Матовая мастика для волос сильной фиксации </t>
  </si>
  <si>
    <t>57g</t>
  </si>
  <si>
    <t xml:space="preserve">BH Oh Bee Hive Сухой шампунь  </t>
  </si>
  <si>
    <t>238 ml</t>
  </si>
  <si>
    <t xml:space="preserve">BH  Up Front Бриолин для волос </t>
  </si>
  <si>
    <t>95 гр</t>
  </si>
  <si>
    <r>
      <t>BH JOYRIDE Текстурирующее средство для волос "ПРАЙМЕР"</t>
    </r>
    <r>
      <rPr>
        <b/>
        <sz val="11"/>
        <color indexed="8"/>
        <rFont val="Calibri"/>
        <family val="2"/>
      </rPr>
      <t xml:space="preserve"> </t>
    </r>
    <r>
      <rPr>
        <b/>
        <sz val="12"/>
        <color indexed="8"/>
        <rFont val="Calibri"/>
        <family val="2"/>
      </rPr>
      <t>РЕВОЛЮЦИЯ В СТАЙЛИНГЕ !!!</t>
    </r>
  </si>
  <si>
    <r>
      <t xml:space="preserve">  58ml </t>
    </r>
    <r>
      <rPr>
        <b/>
        <sz val="11"/>
        <color indexed="8"/>
        <rFont val="Calibri"/>
        <family val="2"/>
      </rPr>
      <t xml:space="preserve">   </t>
    </r>
  </si>
  <si>
    <t>Кудри и локоны</t>
  </si>
  <si>
    <t>412109/140192</t>
  </si>
  <si>
    <t>Foxy Curls Дефинирующий крем для вьющихся волос  и защиты от влаги</t>
  </si>
  <si>
    <t xml:space="preserve">200 m l </t>
  </si>
  <si>
    <t>412628/140202</t>
  </si>
  <si>
    <t>Foxy Curls Мусс для создания эффекта вьющихся волос</t>
  </si>
  <si>
    <t xml:space="preserve"> 250 ml </t>
  </si>
  <si>
    <t xml:space="preserve">On The Rebound Стайлинг - крем для упругости завитка </t>
  </si>
  <si>
    <t>125 ml</t>
  </si>
  <si>
    <t>УХОД ЗА ВОЛОСАМИ</t>
  </si>
  <si>
    <t>Anti+dotes Bed Head - Реабилитация сухих и  поврежденных волос</t>
  </si>
  <si>
    <t>Urban Anti+dotes   Reboot Шампунь Детокс 0</t>
  </si>
  <si>
    <t>250 ml</t>
  </si>
  <si>
    <t>415247/300200</t>
  </si>
  <si>
    <t xml:space="preserve">Urban Anti+dotes Re-Energize Шамунь для нормальных волос уровень 1 </t>
  </si>
  <si>
    <t>415551/300214</t>
  </si>
  <si>
    <t xml:space="preserve">750 ml </t>
  </si>
  <si>
    <t>415254/330200</t>
  </si>
  <si>
    <t>Urban Anti+dotes Re-Energize Кондиционер для нормальных волос уровень 1</t>
  </si>
  <si>
    <t>415568/330214</t>
  </si>
  <si>
    <t xml:space="preserve">Urban Anti+dotes Re-Energize Маска-энергетик для нормальных волос уровень 1  </t>
  </si>
  <si>
    <t>415261/300201</t>
  </si>
  <si>
    <t>Urban Anti+dotes Recovery Шампунь для поврежденных волос уровень 2</t>
  </si>
  <si>
    <t>416015/300205</t>
  </si>
  <si>
    <t>415278/330201</t>
  </si>
  <si>
    <t>Urban Anti+dotes Recovery Кондиционер для поврежденных волос уровень 2</t>
  </si>
  <si>
    <t>416022/330205</t>
  </si>
  <si>
    <t xml:space="preserve">Urban Anti+dotes Recovery Маска для поврежденных волос уровень 2 </t>
  </si>
  <si>
    <t>415285/300202</t>
  </si>
  <si>
    <t>Urban Anti+dotes Resurrection Шампунь для сильно поврежденных волос уровень 3</t>
  </si>
  <si>
    <t>416053/300212</t>
  </si>
  <si>
    <t>415292/330202</t>
  </si>
  <si>
    <t>Urban Anti+dotes Resurrection Кондиционер  для сильно поврежденных волос уровень 3</t>
  </si>
  <si>
    <t>416060/330212</t>
  </si>
  <si>
    <t xml:space="preserve">Urban Anti+dotes Resurrection Маска для сильно поврежденных волос уровень 3 </t>
  </si>
  <si>
    <r>
      <t xml:space="preserve">Bed Head Superfuels </t>
    </r>
    <r>
      <rPr>
        <b/>
        <sz val="14"/>
        <color indexed="8"/>
        <rFont val="Arial"/>
        <family val="2"/>
      </rPr>
      <t>&amp;</t>
    </r>
    <r>
      <rPr>
        <b/>
        <sz val="14"/>
        <color indexed="8"/>
        <rFont val="Arial"/>
        <family val="2"/>
      </rPr>
      <t xml:space="preserve">Styleshots  - Линия  по уходу </t>
    </r>
  </si>
  <si>
    <t>416725/300228</t>
  </si>
  <si>
    <t xml:space="preserve">Styleshots Шампунь для придания объема </t>
  </si>
  <si>
    <t>416800/300231</t>
  </si>
  <si>
    <t>416732/330228</t>
  </si>
  <si>
    <t xml:space="preserve">Styleshots Кондиционер  для придания объема </t>
  </si>
  <si>
    <t>416817/330231</t>
  </si>
  <si>
    <t>750 ml</t>
  </si>
  <si>
    <t xml:space="preserve">Elasticate Strengthening Укрепляющий шампунь </t>
  </si>
  <si>
    <t xml:space="preserve">Elasticate Strengthening Укрепляющий кондиционер   </t>
  </si>
  <si>
    <t xml:space="preserve">Recharge Hi-Octane Shine Шампунь-блеск  </t>
  </si>
  <si>
    <t xml:space="preserve">Recharge Hi-Octane Shine  Кондиционер-блеск </t>
  </si>
  <si>
    <t>Bed Head Colour Care - Линия против потери цвета</t>
  </si>
  <si>
    <t>Bed Head  Dumb Blonde  Шампунь для блондинок</t>
  </si>
  <si>
    <t xml:space="preserve">400 ml </t>
  </si>
  <si>
    <t>Bed Head  Dumb Blonde Кондиционер-маска   для блондинок</t>
  </si>
  <si>
    <t xml:space="preserve">Bed Head  Dumb Blonde Шампунь для коррекции цвета </t>
  </si>
  <si>
    <t>Bed Head  Dumb Blonde Защитный спрей для блондинок</t>
  </si>
  <si>
    <t>Bed Head Colour Goddess  Шампунь для  окрашенных волос</t>
  </si>
  <si>
    <t xml:space="preserve">Bed Head Colour Goddess Кондиционер для окрашенных волос </t>
  </si>
  <si>
    <t xml:space="preserve">Bed Head Colour Goddess Маска для окрашенных волос </t>
  </si>
  <si>
    <t>200 g</t>
  </si>
  <si>
    <t>ПРЕМИАЛЬНЫЙ УХОД TIGI S FACTOR - НАСТОЯЩАЯ ПОРЦИЯ ГЛАМУРА В ВАШЕМ САЛОНЕ</t>
  </si>
  <si>
    <t xml:space="preserve">Sовершенная гладкость волос </t>
  </si>
  <si>
    <t xml:space="preserve">Разглаживающий шампунь для волос S FACTOR SMOOTHING LUSTERIZER </t>
  </si>
  <si>
    <t xml:space="preserve"> 250 ml</t>
  </si>
  <si>
    <t xml:space="preserve">Разглаживающий кондиционер для волос S FACTOR SMOOTHING LUSTERIZER </t>
  </si>
  <si>
    <t>Sохранение цвета</t>
  </si>
  <si>
    <t xml:space="preserve">Шампунь для окрашенных волос S FACTOR TRUE LASTING COLOUR </t>
  </si>
  <si>
    <t xml:space="preserve">Кондиционер для окрашенных волос S FACTOR TRUE LASTING COLOUR </t>
  </si>
  <si>
    <t>Sила здоровых волос</t>
  </si>
  <si>
    <t xml:space="preserve">Восстанавливающий шампунь для волос S FACTOR HEALTH FACTOR </t>
  </si>
  <si>
    <t>Восстанавливающий кондиционер для волос S FACTOR HEALTH FACTOR</t>
  </si>
  <si>
    <t xml:space="preserve">Интенсивный шампунь S FACTOR SERIOUS SHAMPOO </t>
  </si>
  <si>
    <t xml:space="preserve">Интенсивный кондиционер для волос S FACTOR SERIOUS CONDITIONER </t>
  </si>
  <si>
    <t xml:space="preserve">150 ml </t>
  </si>
  <si>
    <t>Sупер блеск</t>
  </si>
  <si>
    <t xml:space="preserve">Шампунь для придания блеска волосам S FACTOR DIAMOND DREAMS </t>
  </si>
  <si>
    <t xml:space="preserve">Кондиционер для придания блеска волосам S FACTOR DIAMOND DREAMS </t>
  </si>
  <si>
    <t>Sупер объем</t>
  </si>
  <si>
    <t xml:space="preserve">Шампунь для объема S FACTOR STUNNING VOLUME </t>
  </si>
  <si>
    <t xml:space="preserve">Кондиционер для объема S FACTOR STUNNING VOLUME </t>
  </si>
  <si>
    <t>СОВЕРШЕННО НОВЫЙ СТАЙЛИНГ-УХОД S FACTOR</t>
  </si>
  <si>
    <r>
      <t xml:space="preserve">Лак для волос  S FACTOR VIVACIOUS HAIRSPRAY  371 ml    </t>
    </r>
    <r>
      <rPr>
        <b/>
        <sz val="12"/>
        <color indexed="46"/>
        <rFont val="Calibri"/>
        <family val="2"/>
      </rPr>
      <t xml:space="preserve">MUST HAVE </t>
    </r>
  </si>
  <si>
    <t xml:space="preserve">Лак для волос  S FACTOR VIVACIOUS HAIRSPRAY  </t>
  </si>
  <si>
    <t>371ml</t>
  </si>
  <si>
    <t>Спрей для придания объема волосам S FACTOR BODY BOOSTER 200 ml</t>
  </si>
  <si>
    <t xml:space="preserve">Спрей для придания объема волосам S FACTOR BODY BOOSTER </t>
  </si>
  <si>
    <t>Текстурирующий крем-воск для волос S FACTOR  MOLDING WAX 50 ml</t>
  </si>
  <si>
    <t>Текстурирующий крем-воск для волос S FACTOR  MOLDING WAX</t>
  </si>
  <si>
    <r>
      <t xml:space="preserve">Несмываемый спрей-уход  для волос S FACTOR PAPAYA LEAVE-IN MOISTURE SPRAY 250 ml  </t>
    </r>
    <r>
      <rPr>
        <b/>
        <sz val="11"/>
        <color indexed="25"/>
        <rFont val="Calibri"/>
        <family val="2"/>
      </rPr>
      <t>СУПЕР ХИТ</t>
    </r>
  </si>
  <si>
    <r>
      <t xml:space="preserve">Несмываемый спрей-уход  для волос S FACTOR PAPAYA LEAVE-IN MOISTURE SPRAY  </t>
    </r>
    <r>
      <rPr>
        <b/>
        <sz val="11"/>
        <color indexed="25"/>
        <rFont val="Calibri"/>
        <family val="2"/>
      </rPr>
      <t>СУПЕР ХИТ</t>
    </r>
  </si>
  <si>
    <t>Увлажняющая сыворотка для волос S FACTOR SILKY SMOOTH 250 ml</t>
  </si>
  <si>
    <t xml:space="preserve">Увлажняющая сыворотка для волос S FACTOR SILKY SMOOTH </t>
  </si>
  <si>
    <t>Разглаживающий крем для волос S FACTOR SMOOTHING LUSTERIZER 200 ml</t>
  </si>
  <si>
    <t xml:space="preserve">Разглаживающий крем для волос S FACTOR SMOOTHING LUSTERIZER </t>
  </si>
  <si>
    <r>
      <t>Масло для защиты цвета окрашенных волос S FACTOR TRUE LSTNG CLR HAIR OIL 100 ml</t>
    </r>
    <r>
      <rPr>
        <b/>
        <sz val="11"/>
        <color indexed="53"/>
        <rFont val="Calibri"/>
        <family val="2"/>
      </rPr>
      <t xml:space="preserve"> </t>
    </r>
    <r>
      <rPr>
        <b/>
        <sz val="11"/>
        <color indexed="25"/>
        <rFont val="Calibri"/>
        <family val="2"/>
      </rPr>
      <t>СУПЕР ХИТ</t>
    </r>
  </si>
  <si>
    <r>
      <t>Масло для защиты цвета окрашенных волос S FACTOR TRUE LSTNG CLR HAIR OIL</t>
    </r>
    <r>
      <rPr>
        <b/>
        <sz val="11"/>
        <color indexed="53"/>
        <rFont val="Calibri"/>
        <family val="2"/>
      </rPr>
      <t xml:space="preserve"> </t>
    </r>
    <r>
      <rPr>
        <b/>
        <sz val="11"/>
        <color indexed="25"/>
        <rFont val="Calibri"/>
        <family val="2"/>
      </rPr>
      <t>СУПЕР ХИТ</t>
    </r>
  </si>
  <si>
    <t>Термозащитный спрей-блеск для волос S FACTOR FLAT IRON SHINE SPRAY 125 ml</t>
  </si>
  <si>
    <t xml:space="preserve">Термозащитный спрей-блеск для волос S FACTOR FLAT IRON SHINE SPRAY </t>
  </si>
  <si>
    <t>Fashionista Кондиционер для коррекции цвета осветленных волос 250 ml</t>
  </si>
  <si>
    <t>КОЛЛЕКЦИЯ ДЛЯ ПРИДАНИЯ ОБЪЕМА</t>
  </si>
  <si>
    <t>Your Highness Шампунь для придания объема волосам</t>
  </si>
  <si>
    <t xml:space="preserve">300 ml </t>
  </si>
  <si>
    <t>Your Highness Кондиционер для придания объема волосам</t>
  </si>
  <si>
    <t>КОЛЛЕКЦИЯ ДЛЯ ВОССТАНОВЛЕНИЯ ПОВРЕЖДЕННЫХ ВОЛОС</t>
  </si>
  <si>
    <t xml:space="preserve">Headshot  Шампунь для восстановления поврежденных волос </t>
  </si>
  <si>
    <t>300 ml</t>
  </si>
  <si>
    <t xml:space="preserve"> Headshot Кондиционер для восстановления поврежденных волос </t>
  </si>
  <si>
    <t>CATWALK FASHIONISTA BRUNETTE / КОЛЛЕКЦИЯ ДЛЯ БРЮНЕТОК</t>
  </si>
  <si>
    <t xml:space="preserve">Fashionista Brunette Тонирующий шампунь для брюнеток </t>
  </si>
  <si>
    <t xml:space="preserve">Fashionista Brunette Тонирующий кондиционер для брюнеток </t>
  </si>
  <si>
    <t xml:space="preserve">Fashionista Brunette Тонирующая маска для темных волос </t>
  </si>
  <si>
    <t>МУЖСКАЯ ЛИНИЯ BED HEAD  B FOR MEN</t>
  </si>
  <si>
    <t>NEW!!!</t>
  </si>
  <si>
    <r>
      <t xml:space="preserve">BH Шампунь-детокс TIGI Bed Head for Men Wise Up Scalp Shampoo </t>
    </r>
    <r>
      <rPr>
        <b/>
        <sz val="12"/>
        <color indexed="57"/>
        <rFont val="Calibri"/>
        <family val="2"/>
      </rPr>
      <t xml:space="preserve"> НОВИНКА!!!</t>
    </r>
  </si>
  <si>
    <t>BH Шампунь для нормальных и тонких волос TIGI Bed Head for Men Charge Up Thickening Shampoo</t>
  </si>
  <si>
    <t xml:space="preserve">BH Шампунь для ежедневного применения TIGI Bed Head for Men Clean Up Daily Shampoo </t>
  </si>
  <si>
    <t>BH Мятный кондиционер для волос  TIGI Bed Head for Men Clean Up Peppermint Conditioner</t>
  </si>
  <si>
    <r>
      <t xml:space="preserve">BH Гель-помада для волос сильной фиксации  TIGI Bed Head for Men Slick Trick Pomade </t>
    </r>
    <r>
      <rPr>
        <b/>
        <sz val="12"/>
        <color indexed="57"/>
        <rFont val="Calibri"/>
        <family val="2"/>
      </rPr>
      <t>НОВИНКА!!!</t>
    </r>
  </si>
  <si>
    <t>BH Гель для волос сильной фиксации TIGI Bed Head for Men Power Play Firm Finish Gel</t>
  </si>
  <si>
    <t xml:space="preserve">BH Воск для волос TIGI Bed Head for Men Matte Separation Workable Wax </t>
  </si>
  <si>
    <t>85 g</t>
  </si>
  <si>
    <t xml:space="preserve">BH Моделирующая паста для волос TIGI Bed Head for Men Pure Texture Molding Paste </t>
  </si>
  <si>
    <t>BH Крем-лоск для волос TIGI Bed Head for Men Multi-Tasking Grooming Cream</t>
  </si>
  <si>
    <t>КОЛЛЕКЦИЯ ЛЕТНИХ УХОДОВ BED HEAD TOTALLY BEACHIN'</t>
  </si>
  <si>
    <t>BH Шампунь-желе TOTALLY BEACHIN 250 ml</t>
  </si>
  <si>
    <t>BH Летний кондиционер для волос TOTALLY BEACHIN 200 ml</t>
  </si>
  <si>
    <t>BH Защитный спрей для окрашенных волос BEACH BOUND PROTECTION 100  ml</t>
  </si>
  <si>
    <t>BED HEAD УВЛАЖНЯЮЩИЙ СПРЕЙ ДЛЯ ЛЕГКОГО РАСЧЕСЫВАНИЯ ВОЛОС  BEACH FREAK 100МЛ НОВИНКА 2016</t>
  </si>
  <si>
    <r>
      <t xml:space="preserve">BH УВЛАЖНЯЮЩИЙ СПРЕЙ ДЛЯ ЛЕГКОГО РАСЧЕСЫВАНИЯ ВОЛОС  BEACH FREAK 100МЛ             </t>
    </r>
    <r>
      <rPr>
        <b/>
        <sz val="12"/>
        <rFont val="Calibri"/>
        <family val="2"/>
      </rPr>
      <t xml:space="preserve">    </t>
    </r>
    <r>
      <rPr>
        <b/>
        <sz val="20"/>
        <rFont val="Calibri"/>
        <family val="2"/>
      </rPr>
      <t>НОВИНКА 2016</t>
    </r>
  </si>
  <si>
    <t>Catwalk STYLINGSession Series</t>
  </si>
  <si>
    <t>Catwalk STYLING  Session Series</t>
  </si>
  <si>
    <t>Catwalk STYLING</t>
  </si>
  <si>
    <t>CW Session Series Спрей морская соль 270  ml</t>
  </si>
  <si>
    <t xml:space="preserve">270 ml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</si>
</sst>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 &quot;"/>
  </numFmts>
  <fonts count="83">
    <font>
      <sz val="12"/>
      <color indexed="8"/>
      <name val="Verdana"/>
      <family val="2"/>
    </font>
    <font>
      <sz val="10"/>
      <name val="Arial"/>
      <family val="0"/>
    </font>
    <font>
      <sz val="10"/>
      <color indexed="8"/>
      <name val="Arial"/>
      <family val="2"/>
    </font>
    <font>
      <sz val="10"/>
      <color indexed="8"/>
      <name val="Tahoma"/>
      <family val="2"/>
    </font>
    <font>
      <b/>
      <sz val="16"/>
      <color indexed="8"/>
      <name val="Tahoma"/>
      <family val="2"/>
    </font>
    <font>
      <sz val="12"/>
      <color indexed="8"/>
      <name val="Arial"/>
      <family val="2"/>
    </font>
    <font>
      <b/>
      <sz val="18"/>
      <color indexed="8"/>
      <name val="Arial"/>
      <family val="2"/>
    </font>
    <font>
      <b/>
      <sz val="14"/>
      <color indexed="8"/>
      <name val="Arial"/>
      <family val="2"/>
    </font>
    <font>
      <b/>
      <sz val="14"/>
      <color indexed="8"/>
      <name val="Tahoma"/>
      <family val="2"/>
    </font>
    <font>
      <b/>
      <sz val="14"/>
      <color indexed="60"/>
      <name val="Arial"/>
      <family val="2"/>
    </font>
    <font>
      <b/>
      <sz val="24"/>
      <color indexed="60"/>
      <name val="Arial"/>
      <family val="2"/>
    </font>
    <font>
      <b/>
      <sz val="10"/>
      <color indexed="8"/>
      <name val="Arial"/>
      <family val="2"/>
    </font>
    <font>
      <b/>
      <sz val="10"/>
      <color indexed="60"/>
      <name val="Arial"/>
      <family val="2"/>
    </font>
    <font>
      <sz val="12"/>
      <color indexed="8"/>
      <name val="Tahoma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b/>
      <sz val="14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2"/>
      <name val="Tahoma"/>
      <family val="2"/>
    </font>
    <font>
      <b/>
      <sz val="14"/>
      <color indexed="10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b/>
      <sz val="12"/>
      <color indexed="8"/>
      <name val="Times New Roman Cyr"/>
      <family val="1"/>
    </font>
    <font>
      <b/>
      <u val="single"/>
      <sz val="16"/>
      <color indexed="8"/>
      <name val="Arial"/>
      <family val="2"/>
    </font>
    <font>
      <b/>
      <sz val="15"/>
      <color indexed="8"/>
      <name val="Times New Roman Cyr"/>
      <family val="1"/>
    </font>
    <font>
      <b/>
      <sz val="11"/>
      <color indexed="8"/>
      <name val="Times New Roman Cyr"/>
      <family val="1"/>
    </font>
    <font>
      <b/>
      <sz val="13"/>
      <name val="Calibri"/>
      <family val="2"/>
    </font>
    <font>
      <b/>
      <sz val="13"/>
      <color indexed="8"/>
      <name val="Arial"/>
      <family val="2"/>
    </font>
    <font>
      <b/>
      <sz val="14"/>
      <color indexed="46"/>
      <name val="Calibri"/>
      <family val="2"/>
    </font>
    <font>
      <sz val="16"/>
      <color indexed="8"/>
      <name val="Arial"/>
      <family val="2"/>
    </font>
    <font>
      <b/>
      <sz val="12"/>
      <color indexed="8"/>
      <name val="Tahoma"/>
      <family val="2"/>
    </font>
    <font>
      <b/>
      <sz val="20"/>
      <color indexed="8"/>
      <name val="Arial"/>
      <family val="2"/>
    </font>
    <font>
      <b/>
      <sz val="15"/>
      <color indexed="8"/>
      <name val="Tahoma"/>
      <family val="2"/>
    </font>
    <font>
      <b/>
      <sz val="12"/>
      <color indexed="46"/>
      <name val="Calibri"/>
      <family val="2"/>
    </font>
    <font>
      <b/>
      <sz val="11"/>
      <color indexed="25"/>
      <name val="Calibri"/>
      <family val="2"/>
    </font>
    <font>
      <b/>
      <sz val="11"/>
      <color indexed="53"/>
      <name val="Calibri"/>
      <family val="2"/>
    </font>
    <font>
      <b/>
      <sz val="14"/>
      <name val="Arial"/>
      <family val="2"/>
    </font>
    <font>
      <b/>
      <u val="single"/>
      <sz val="16"/>
      <name val="Arial"/>
      <family val="2"/>
    </font>
    <font>
      <b/>
      <sz val="12"/>
      <name val="Times New Roman Cyr"/>
      <family val="1"/>
    </font>
    <font>
      <b/>
      <sz val="12"/>
      <color indexed="57"/>
      <name val="Calibri"/>
      <family val="2"/>
    </font>
    <font>
      <b/>
      <sz val="12"/>
      <name val="Calibri"/>
      <family val="2"/>
    </font>
    <font>
      <b/>
      <sz val="20"/>
      <name val="Calibri"/>
      <family val="2"/>
    </font>
    <font>
      <sz val="12"/>
      <name val="Arial Black"/>
      <family val="2"/>
    </font>
    <font>
      <sz val="12"/>
      <color indexed="8"/>
      <name val="Arial Black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1" applyNumberFormat="0" applyAlignment="0" applyProtection="0"/>
    <xf numFmtId="0" fontId="69" fillId="27" borderId="2" applyNumberFormat="0" applyAlignment="0" applyProtection="0"/>
    <xf numFmtId="0" fontId="7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28" borderId="7" applyNumberFormat="0" applyAlignment="0" applyProtection="0"/>
    <xf numFmtId="0" fontId="76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78" fillId="30" borderId="0" applyNumberFormat="0" applyBorder="0" applyAlignment="0" applyProtection="0"/>
    <xf numFmtId="0" fontId="7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82" fillId="32" borderId="0" applyNumberFormat="0" applyBorder="0" applyAlignment="0" applyProtection="0"/>
  </cellStyleXfs>
  <cellXfs count="209">
    <xf numFmtId="0" fontId="0" fillId="0" borderId="0" xfId="0" applyAlignment="1">
      <alignment vertical="top"/>
    </xf>
    <xf numFmtId="0" fontId="7" fillId="33" borderId="10" xfId="0" applyNumberFormat="1" applyFont="1" applyFill="1" applyBorder="1" applyAlignment="1">
      <alignment horizontal="center" vertical="center" wrapText="1"/>
    </xf>
    <xf numFmtId="0" fontId="7" fillId="33" borderId="11" xfId="0" applyNumberFormat="1" applyFont="1" applyFill="1" applyBorder="1" applyAlignment="1">
      <alignment horizontal="center" vertical="center" wrapText="1"/>
    </xf>
    <xf numFmtId="0" fontId="8" fillId="34" borderId="11" xfId="0" applyNumberFormat="1" applyFont="1" applyFill="1" applyBorder="1" applyAlignment="1">
      <alignment horizontal="center" vertical="center" wrapText="1"/>
    </xf>
    <xf numFmtId="0" fontId="7" fillId="34" borderId="11" xfId="0" applyNumberFormat="1" applyFont="1" applyFill="1" applyBorder="1" applyAlignment="1">
      <alignment horizontal="center" vertical="center" wrapText="1"/>
    </xf>
    <xf numFmtId="0" fontId="7" fillId="34" borderId="11" xfId="0" applyNumberFormat="1" applyFont="1" applyFill="1" applyBorder="1" applyAlignment="1">
      <alignment horizontal="center" vertical="center" wrapText="1"/>
    </xf>
    <xf numFmtId="10" fontId="9" fillId="34" borderId="11" xfId="0" applyNumberFormat="1" applyFont="1" applyFill="1" applyBorder="1" applyAlignment="1">
      <alignment horizontal="center" vertical="center" wrapText="1"/>
    </xf>
    <xf numFmtId="2" fontId="7" fillId="34" borderId="11" xfId="0" applyNumberFormat="1" applyFont="1" applyFill="1" applyBorder="1" applyAlignment="1">
      <alignment horizontal="center" vertical="center" wrapText="1"/>
    </xf>
    <xf numFmtId="0" fontId="0" fillId="34" borderId="12" xfId="0" applyFont="1" applyFill="1" applyBorder="1" applyAlignment="1">
      <alignment/>
    </xf>
    <xf numFmtId="0" fontId="0" fillId="34" borderId="0" xfId="0" applyFill="1" applyAlignment="1">
      <alignment/>
    </xf>
    <xf numFmtId="0" fontId="0" fillId="35" borderId="13" xfId="0" applyFill="1" applyBorder="1" applyAlignment="1">
      <alignment/>
    </xf>
    <xf numFmtId="0" fontId="10" fillId="35" borderId="11" xfId="0" applyNumberFormat="1" applyFont="1" applyFill="1" applyBorder="1" applyAlignment="1">
      <alignment horizontal="center" vertical="center" wrapText="1"/>
    </xf>
    <xf numFmtId="1" fontId="11" fillId="35" borderId="11" xfId="0" applyNumberFormat="1" applyFont="1" applyFill="1" applyBorder="1" applyAlignment="1">
      <alignment horizontal="center" vertical="center"/>
    </xf>
    <xf numFmtId="164" fontId="12" fillId="35" borderId="11" xfId="0" applyNumberFormat="1" applyFont="1" applyFill="1" applyBorder="1" applyAlignment="1">
      <alignment vertical="center"/>
    </xf>
    <xf numFmtId="1" fontId="13" fillId="33" borderId="11" xfId="0" applyNumberFormat="1" applyFont="1" applyFill="1" applyBorder="1" applyAlignment="1">
      <alignment horizontal="left" vertical="center"/>
    </xf>
    <xf numFmtId="1" fontId="5" fillId="33" borderId="11" xfId="0" applyNumberFormat="1" applyFont="1" applyFill="1" applyBorder="1" applyAlignment="1">
      <alignment horizontal="center" vertical="center"/>
    </xf>
    <xf numFmtId="0" fontId="14" fillId="33" borderId="11" xfId="0" applyNumberFormat="1" applyFont="1" applyFill="1" applyBorder="1" applyAlignment="1">
      <alignment horizontal="center" vertical="center" wrapText="1"/>
    </xf>
    <xf numFmtId="3" fontId="5" fillId="33" borderId="11" xfId="0" applyNumberFormat="1" applyFont="1" applyFill="1" applyBorder="1" applyAlignment="1">
      <alignment horizontal="center" vertical="center"/>
    </xf>
    <xf numFmtId="1" fontId="15" fillId="33" borderId="11" xfId="0" applyNumberFormat="1" applyFont="1" applyFill="1" applyBorder="1" applyAlignment="1">
      <alignment horizontal="center" vertical="center"/>
    </xf>
    <xf numFmtId="164" fontId="15" fillId="33" borderId="11" xfId="0" applyNumberFormat="1" applyFont="1" applyFill="1" applyBorder="1" applyAlignment="1">
      <alignment horizontal="center"/>
    </xf>
    <xf numFmtId="2" fontId="15" fillId="33" borderId="11" xfId="0" applyNumberFormat="1" applyFont="1" applyFill="1" applyBorder="1" applyAlignment="1">
      <alignment horizontal="center"/>
    </xf>
    <xf numFmtId="1" fontId="5" fillId="33" borderId="14" xfId="0" applyNumberFormat="1" applyFont="1" applyFill="1" applyBorder="1" applyAlignment="1">
      <alignment horizontal="left" vertical="center"/>
    </xf>
    <xf numFmtId="1" fontId="5" fillId="33" borderId="11" xfId="0" applyNumberFormat="1" applyFont="1" applyFill="1" applyBorder="1" applyAlignment="1">
      <alignment horizontal="left" vertical="center"/>
    </xf>
    <xf numFmtId="0" fontId="16" fillId="34" borderId="11" xfId="34" applyNumberFormat="1" applyFont="1" applyFill="1" applyBorder="1" applyAlignment="1">
      <alignment horizontal="center" vertical="center"/>
      <protection/>
    </xf>
    <xf numFmtId="0" fontId="0" fillId="34" borderId="0" xfId="0" applyFill="1" applyAlignment="1">
      <alignment vertical="top"/>
    </xf>
    <xf numFmtId="0" fontId="16" fillId="35" borderId="11" xfId="33" applyFont="1" applyFill="1" applyBorder="1" applyAlignment="1" applyProtection="1">
      <alignment vertical="center" wrapText="1"/>
      <protection locked="0"/>
    </xf>
    <xf numFmtId="1" fontId="5" fillId="35" borderId="11" xfId="0" applyNumberFormat="1" applyFont="1" applyFill="1" applyBorder="1" applyAlignment="1">
      <alignment horizontal="center" vertical="center"/>
    </xf>
    <xf numFmtId="2" fontId="15" fillId="35" borderId="11" xfId="0" applyNumberFormat="1" applyFont="1" applyFill="1" applyBorder="1" applyAlignment="1">
      <alignment horizontal="center" vertical="center"/>
    </xf>
    <xf numFmtId="0" fontId="0" fillId="34" borderId="0" xfId="0" applyFont="1" applyFill="1" applyAlignment="1">
      <alignment/>
    </xf>
    <xf numFmtId="1" fontId="5" fillId="36" borderId="11" xfId="0" applyNumberFormat="1" applyFont="1" applyFill="1" applyBorder="1" applyAlignment="1">
      <alignment horizontal="center" vertical="center"/>
    </xf>
    <xf numFmtId="1" fontId="5" fillId="34" borderId="14" xfId="0" applyNumberFormat="1" applyFont="1" applyFill="1" applyBorder="1" applyAlignment="1">
      <alignment horizontal="left" vertical="center"/>
    </xf>
    <xf numFmtId="1" fontId="5" fillId="34" borderId="11" xfId="0" applyNumberFormat="1" applyFont="1" applyFill="1" applyBorder="1" applyAlignment="1">
      <alignment horizontal="left" vertical="center"/>
    </xf>
    <xf numFmtId="0" fontId="5" fillId="34" borderId="11" xfId="0" applyNumberFormat="1" applyFont="1" applyFill="1" applyBorder="1" applyAlignment="1">
      <alignment horizontal="center" vertical="center"/>
    </xf>
    <xf numFmtId="4" fontId="15" fillId="34" borderId="11" xfId="0" applyNumberFormat="1" applyFont="1" applyFill="1" applyBorder="1" applyAlignment="1">
      <alignment horizontal="center" vertical="center"/>
    </xf>
    <xf numFmtId="4" fontId="15" fillId="34" borderId="11" xfId="0" applyNumberFormat="1" applyFont="1" applyFill="1" applyBorder="1" applyAlignment="1">
      <alignment horizontal="center" vertical="center" wrapText="1"/>
    </xf>
    <xf numFmtId="3" fontId="5" fillId="35" borderId="11" xfId="0" applyNumberFormat="1" applyFont="1" applyFill="1" applyBorder="1" applyAlignment="1">
      <alignment horizontal="center" vertical="center"/>
    </xf>
    <xf numFmtId="1" fontId="15" fillId="35" borderId="11" xfId="0" applyNumberFormat="1" applyFont="1" applyFill="1" applyBorder="1" applyAlignment="1">
      <alignment horizontal="center" vertical="center"/>
    </xf>
    <xf numFmtId="164" fontId="15" fillId="35" borderId="11" xfId="0" applyNumberFormat="1" applyFont="1" applyFill="1" applyBorder="1" applyAlignment="1">
      <alignment horizontal="center"/>
    </xf>
    <xf numFmtId="0" fontId="15" fillId="35" borderId="14" xfId="0" applyNumberFormat="1" applyFont="1" applyFill="1" applyBorder="1" applyAlignment="1">
      <alignment horizontal="center" vertical="center" wrapText="1"/>
    </xf>
    <xf numFmtId="0" fontId="15" fillId="35" borderId="11" xfId="0" applyNumberFormat="1" applyFont="1" applyFill="1" applyBorder="1" applyAlignment="1">
      <alignment horizontal="center" vertical="center" wrapText="1"/>
    </xf>
    <xf numFmtId="3" fontId="0" fillId="34" borderId="12" xfId="0" applyNumberFormat="1" applyFont="1" applyFill="1" applyBorder="1" applyAlignment="1">
      <alignment/>
    </xf>
    <xf numFmtId="0" fontId="5" fillId="35" borderId="11" xfId="0" applyNumberFormat="1" applyFont="1" applyFill="1" applyBorder="1" applyAlignment="1">
      <alignment horizontal="center" vertical="center"/>
    </xf>
    <xf numFmtId="4" fontId="15" fillId="35" borderId="11" xfId="0" applyNumberFormat="1" applyFont="1" applyFill="1" applyBorder="1" applyAlignment="1">
      <alignment horizontal="center" vertical="center" wrapText="1"/>
    </xf>
    <xf numFmtId="0" fontId="15" fillId="35" borderId="10" xfId="0" applyNumberFormat="1" applyFont="1" applyFill="1" applyBorder="1" applyAlignment="1">
      <alignment horizontal="center" vertical="center" wrapText="1"/>
    </xf>
    <xf numFmtId="0" fontId="5" fillId="34" borderId="15" xfId="0" applyNumberFormat="1" applyFont="1" applyFill="1" applyBorder="1" applyAlignment="1">
      <alignment horizontal="center" vertical="center"/>
    </xf>
    <xf numFmtId="4" fontId="15" fillId="34" borderId="15" xfId="0" applyNumberFormat="1" applyFont="1" applyFill="1" applyBorder="1" applyAlignment="1">
      <alignment horizontal="center" vertical="center"/>
    </xf>
    <xf numFmtId="4" fontId="15" fillId="34" borderId="15" xfId="0" applyNumberFormat="1" applyFont="1" applyFill="1" applyBorder="1" applyAlignment="1">
      <alignment horizontal="center" vertical="center" wrapText="1"/>
    </xf>
    <xf numFmtId="0" fontId="0" fillId="35" borderId="11" xfId="0" applyFont="1" applyFill="1" applyBorder="1" applyAlignment="1">
      <alignment/>
    </xf>
    <xf numFmtId="3" fontId="0" fillId="35" borderId="12" xfId="0" applyNumberFormat="1" applyFont="1" applyFill="1" applyBorder="1" applyAlignment="1">
      <alignment/>
    </xf>
    <xf numFmtId="0" fontId="0" fillId="35" borderId="0" xfId="0" applyFont="1" applyFill="1" applyAlignment="1">
      <alignment/>
    </xf>
    <xf numFmtId="1" fontId="5" fillId="35" borderId="10" xfId="0" applyNumberFormat="1" applyFont="1" applyFill="1" applyBorder="1" applyAlignment="1">
      <alignment horizontal="center" vertical="center"/>
    </xf>
    <xf numFmtId="0" fontId="5" fillId="34" borderId="11" xfId="0" applyNumberFormat="1" applyFont="1" applyFill="1" applyBorder="1" applyAlignment="1">
      <alignment horizontal="center" vertical="center"/>
    </xf>
    <xf numFmtId="0" fontId="16" fillId="35" borderId="11" xfId="34" applyNumberFormat="1" applyFont="1" applyFill="1" applyBorder="1" applyAlignment="1">
      <alignment horizontal="center" vertical="center"/>
      <protection/>
    </xf>
    <xf numFmtId="1" fontId="5" fillId="33" borderId="10" xfId="0" applyNumberFormat="1" applyFont="1" applyFill="1" applyBorder="1" applyAlignment="1">
      <alignment horizontal="center" vertical="center"/>
    </xf>
    <xf numFmtId="1" fontId="13" fillId="33" borderId="11" xfId="0" applyNumberFormat="1" applyFont="1" applyFill="1" applyBorder="1" applyAlignment="1">
      <alignment horizontal="center" vertical="center"/>
    </xf>
    <xf numFmtId="2" fontId="5" fillId="33" borderId="11" xfId="0" applyNumberFormat="1" applyFont="1" applyFill="1" applyBorder="1" applyAlignment="1">
      <alignment horizontal="center" vertical="center"/>
    </xf>
    <xf numFmtId="0" fontId="17" fillId="35" borderId="11" xfId="33" applyFont="1" applyFill="1" applyBorder="1" applyAlignment="1" applyProtection="1">
      <alignment vertical="center" wrapText="1"/>
      <protection locked="0"/>
    </xf>
    <xf numFmtId="0" fontId="18" fillId="33" borderId="11" xfId="0" applyNumberFormat="1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/>
    </xf>
    <xf numFmtId="0" fontId="19" fillId="35" borderId="11" xfId="0" applyFont="1" applyFill="1" applyBorder="1" applyAlignment="1">
      <alignment horizontal="center" vertical="center" wrapText="1"/>
    </xf>
    <xf numFmtId="1" fontId="15" fillId="35" borderId="16" xfId="0" applyNumberFormat="1" applyFont="1" applyFill="1" applyBorder="1" applyAlignment="1">
      <alignment horizontal="center" vertical="center" wrapText="1"/>
    </xf>
    <xf numFmtId="0" fontId="21" fillId="35" borderId="11" xfId="33" applyFont="1" applyFill="1" applyBorder="1" applyAlignment="1" applyProtection="1">
      <alignment vertical="center" wrapText="1"/>
      <protection locked="0"/>
    </xf>
    <xf numFmtId="0" fontId="19" fillId="34" borderId="11" xfId="0" applyFont="1" applyFill="1" applyBorder="1" applyAlignment="1">
      <alignment horizontal="center" vertical="center"/>
    </xf>
    <xf numFmtId="0" fontId="16" fillId="35" borderId="11" xfId="33" applyFont="1" applyFill="1" applyBorder="1" applyAlignment="1" applyProtection="1">
      <alignment vertical="center" wrapText="1"/>
      <protection locked="0"/>
    </xf>
    <xf numFmtId="0" fontId="5" fillId="35" borderId="11" xfId="0" applyNumberFormat="1" applyFont="1" applyFill="1" applyBorder="1" applyAlignment="1">
      <alignment horizontal="center" vertical="center" wrapText="1"/>
    </xf>
    <xf numFmtId="2" fontId="15" fillId="35" borderId="11" xfId="0" applyNumberFormat="1" applyFont="1" applyFill="1" applyBorder="1" applyAlignment="1">
      <alignment horizontal="center" vertical="center" wrapText="1"/>
    </xf>
    <xf numFmtId="0" fontId="25" fillId="37" borderId="17" xfId="0" applyFont="1" applyFill="1" applyBorder="1" applyAlignment="1">
      <alignment horizontal="center" vertical="center"/>
    </xf>
    <xf numFmtId="0" fontId="26" fillId="34" borderId="18" xfId="0" applyFont="1" applyFill="1" applyBorder="1" applyAlignment="1" applyProtection="1">
      <alignment horizontal="center" vertical="center" wrapText="1"/>
      <protection locked="0"/>
    </xf>
    <xf numFmtId="2" fontId="27" fillId="34" borderId="11" xfId="0" applyNumberFormat="1" applyFont="1" applyFill="1" applyBorder="1" applyAlignment="1">
      <alignment horizontal="center"/>
    </xf>
    <xf numFmtId="0" fontId="28" fillId="38" borderId="0" xfId="0" applyFont="1" applyFill="1" applyBorder="1" applyAlignment="1">
      <alignment horizontal="center" vertical="center"/>
    </xf>
    <xf numFmtId="0" fontId="29" fillId="38" borderId="0" xfId="0" applyFont="1" applyFill="1" applyBorder="1" applyAlignment="1">
      <alignment vertical="center"/>
    </xf>
    <xf numFmtId="0" fontId="30" fillId="38" borderId="0" xfId="0" applyFont="1" applyFill="1" applyBorder="1" applyAlignment="1">
      <alignment horizontal="center" vertical="center"/>
    </xf>
    <xf numFmtId="0" fontId="31" fillId="38" borderId="0" xfId="0" applyFont="1" applyFill="1" applyBorder="1" applyAlignment="1">
      <alignment horizontal="center" vertical="center"/>
    </xf>
    <xf numFmtId="0" fontId="32" fillId="34" borderId="11" xfId="34" applyNumberFormat="1" applyFont="1" applyFill="1" applyBorder="1" applyAlignment="1">
      <alignment horizontal="center" vertical="center"/>
      <protection/>
    </xf>
    <xf numFmtId="0" fontId="33" fillId="35" borderId="11" xfId="0" applyNumberFormat="1" applyFont="1" applyFill="1" applyBorder="1" applyAlignment="1">
      <alignment horizontal="center" vertical="center" wrapText="1"/>
    </xf>
    <xf numFmtId="0" fontId="32" fillId="35" borderId="11" xfId="33" applyFont="1" applyFill="1" applyBorder="1" applyAlignment="1" applyProtection="1">
      <alignment vertical="center" wrapText="1"/>
      <protection locked="0"/>
    </xf>
    <xf numFmtId="0" fontId="14" fillId="35" borderId="11" xfId="0" applyNumberFormat="1" applyFont="1" applyFill="1" applyBorder="1" applyAlignment="1">
      <alignment horizontal="center" vertical="center" wrapText="1"/>
    </xf>
    <xf numFmtId="0" fontId="14" fillId="35" borderId="10" xfId="0" applyNumberFormat="1" applyFont="1" applyFill="1" applyBorder="1" applyAlignment="1">
      <alignment horizontal="center" vertical="center" wrapText="1"/>
    </xf>
    <xf numFmtId="3" fontId="35" fillId="34" borderId="12" xfId="0" applyNumberFormat="1" applyFont="1" applyFill="1" applyBorder="1" applyAlignment="1">
      <alignment/>
    </xf>
    <xf numFmtId="0" fontId="35" fillId="34" borderId="0" xfId="0" applyFont="1" applyFill="1" applyAlignment="1">
      <alignment/>
    </xf>
    <xf numFmtId="1" fontId="13" fillId="36" borderId="11" xfId="0" applyNumberFormat="1" applyFont="1" applyFill="1" applyBorder="1" applyAlignment="1">
      <alignment horizontal="left" vertical="center"/>
    </xf>
    <xf numFmtId="0" fontId="7" fillId="36" borderId="11" xfId="0" applyNumberFormat="1" applyFont="1" applyFill="1" applyBorder="1" applyAlignment="1">
      <alignment horizontal="left" vertical="center" wrapText="1"/>
    </xf>
    <xf numFmtId="2" fontId="5" fillId="36" borderId="11" xfId="0" applyNumberFormat="1" applyFont="1" applyFill="1" applyBorder="1" applyAlignment="1">
      <alignment horizontal="center" vertical="center"/>
    </xf>
    <xf numFmtId="3" fontId="0" fillId="34" borderId="17" xfId="0" applyNumberFormat="1" applyFont="1" applyFill="1" applyBorder="1" applyAlignment="1">
      <alignment/>
    </xf>
    <xf numFmtId="0" fontId="36" fillId="35" borderId="11" xfId="0" applyNumberFormat="1" applyFont="1" applyFill="1" applyBorder="1" applyAlignment="1">
      <alignment horizontal="center" vertical="center" wrapText="1"/>
    </xf>
    <xf numFmtId="0" fontId="15" fillId="34" borderId="11" xfId="0" applyNumberFormat="1" applyFont="1" applyFill="1" applyBorder="1" applyAlignment="1">
      <alignment horizontal="left" vertical="center" wrapText="1"/>
    </xf>
    <xf numFmtId="2" fontId="15" fillId="34" borderId="11" xfId="0" applyNumberFormat="1" applyFont="1" applyFill="1" applyBorder="1" applyAlignment="1">
      <alignment horizontal="center" vertical="center"/>
    </xf>
    <xf numFmtId="0" fontId="19" fillId="34" borderId="11" xfId="0" applyFont="1" applyFill="1" applyBorder="1" applyAlignment="1">
      <alignment horizontal="center" vertical="center" wrapText="1"/>
    </xf>
    <xf numFmtId="0" fontId="24" fillId="35" borderId="11" xfId="33" applyFont="1" applyFill="1" applyBorder="1" applyAlignment="1" applyProtection="1">
      <alignment vertical="center" wrapText="1"/>
      <protection locked="0"/>
    </xf>
    <xf numFmtId="1" fontId="13" fillId="39" borderId="11" xfId="0" applyNumberFormat="1" applyFont="1" applyFill="1" applyBorder="1" applyAlignment="1">
      <alignment horizontal="left" vertical="center"/>
    </xf>
    <xf numFmtId="1" fontId="5" fillId="39" borderId="11" xfId="0" applyNumberFormat="1" applyFont="1" applyFill="1" applyBorder="1" applyAlignment="1">
      <alignment horizontal="center" vertical="center"/>
    </xf>
    <xf numFmtId="0" fontId="7" fillId="39" borderId="11" xfId="0" applyNumberFormat="1" applyFont="1" applyFill="1" applyBorder="1" applyAlignment="1">
      <alignment horizontal="left" vertical="center" wrapText="1"/>
    </xf>
    <xf numFmtId="3" fontId="5" fillId="39" borderId="11" xfId="0" applyNumberFormat="1" applyFont="1" applyFill="1" applyBorder="1" applyAlignment="1">
      <alignment horizontal="center" vertical="center"/>
    </xf>
    <xf numFmtId="1" fontId="15" fillId="39" borderId="11" xfId="0" applyNumberFormat="1" applyFont="1" applyFill="1" applyBorder="1" applyAlignment="1">
      <alignment horizontal="center" vertical="center"/>
    </xf>
    <xf numFmtId="164" fontId="15" fillId="39" borderId="11" xfId="0" applyNumberFormat="1" applyFont="1" applyFill="1" applyBorder="1" applyAlignment="1">
      <alignment horizontal="center"/>
    </xf>
    <xf numFmtId="2" fontId="15" fillId="39" borderId="11" xfId="0" applyNumberFormat="1" applyFont="1" applyFill="1" applyBorder="1" applyAlignment="1">
      <alignment horizontal="center"/>
    </xf>
    <xf numFmtId="0" fontId="5" fillId="34" borderId="11" xfId="0" applyNumberFormat="1" applyFont="1" applyFill="1" applyBorder="1" applyAlignment="1">
      <alignment horizontal="center" vertical="center" wrapText="1"/>
    </xf>
    <xf numFmtId="0" fontId="19" fillId="35" borderId="19" xfId="0" applyFont="1" applyFill="1" applyBorder="1" applyAlignment="1">
      <alignment horizontal="center" vertical="center" wrapText="1"/>
    </xf>
    <xf numFmtId="0" fontId="15" fillId="34" borderId="11" xfId="0" applyNumberFormat="1" applyFont="1" applyFill="1" applyBorder="1" applyAlignment="1">
      <alignment horizontal="center" vertical="center" wrapText="1"/>
    </xf>
    <xf numFmtId="0" fontId="24" fillId="34" borderId="19" xfId="33" applyFont="1" applyFill="1" applyBorder="1" applyAlignment="1" applyProtection="1">
      <alignment vertical="center" wrapText="1"/>
      <protection locked="0"/>
    </xf>
    <xf numFmtId="2" fontId="15" fillId="34" borderId="11" xfId="0" applyNumberFormat="1" applyFont="1" applyFill="1" applyBorder="1" applyAlignment="1">
      <alignment horizontal="center" vertical="center" wrapText="1"/>
    </xf>
    <xf numFmtId="0" fontId="36" fillId="40" borderId="11" xfId="0" applyNumberFormat="1" applyFont="1" applyFill="1" applyBorder="1" applyAlignment="1">
      <alignment horizontal="center" vertical="center" wrapText="1"/>
    </xf>
    <xf numFmtId="0" fontId="5" fillId="40" borderId="11" xfId="0" applyNumberFormat="1" applyFont="1" applyFill="1" applyBorder="1" applyAlignment="1">
      <alignment horizontal="center" vertical="center"/>
    </xf>
    <xf numFmtId="0" fontId="7" fillId="40" borderId="11" xfId="0" applyNumberFormat="1" applyFont="1" applyFill="1" applyBorder="1" applyAlignment="1">
      <alignment horizontal="left" vertical="center" wrapText="1"/>
    </xf>
    <xf numFmtId="4" fontId="15" fillId="40" borderId="11" xfId="0" applyNumberFormat="1" applyFont="1" applyFill="1" applyBorder="1" applyAlignment="1">
      <alignment horizontal="center" vertical="center" wrapText="1"/>
    </xf>
    <xf numFmtId="2" fontId="15" fillId="40" borderId="11" xfId="0" applyNumberFormat="1" applyFont="1" applyFill="1" applyBorder="1" applyAlignment="1">
      <alignment horizontal="center" vertical="center"/>
    </xf>
    <xf numFmtId="2" fontId="15" fillId="33" borderId="11" xfId="0" applyNumberFormat="1" applyFont="1" applyFill="1" applyBorder="1" applyAlignment="1">
      <alignment horizontal="center" vertical="center"/>
    </xf>
    <xf numFmtId="0" fontId="0" fillId="34" borderId="17" xfId="0" applyFill="1" applyBorder="1" applyAlignment="1">
      <alignment vertical="top"/>
    </xf>
    <xf numFmtId="0" fontId="5" fillId="34" borderId="17" xfId="0" applyFont="1" applyFill="1" applyBorder="1" applyAlignment="1">
      <alignment horizontal="center" vertical="top"/>
    </xf>
    <xf numFmtId="2" fontId="15" fillId="34" borderId="17" xfId="0" applyNumberFormat="1" applyFont="1" applyFill="1" applyBorder="1" applyAlignment="1">
      <alignment horizontal="center" vertical="top"/>
    </xf>
    <xf numFmtId="0" fontId="36" fillId="35" borderId="15" xfId="0" applyNumberFormat="1" applyFont="1" applyFill="1" applyBorder="1" applyAlignment="1">
      <alignment horizontal="center" vertical="center" wrapText="1"/>
    </xf>
    <xf numFmtId="0" fontId="15" fillId="34" borderId="15" xfId="0" applyNumberFormat="1" applyFont="1" applyFill="1" applyBorder="1" applyAlignment="1">
      <alignment horizontal="left" vertical="center" wrapText="1"/>
    </xf>
    <xf numFmtId="0" fontId="5" fillId="35" borderId="15" xfId="0" applyNumberFormat="1" applyFont="1" applyFill="1" applyBorder="1" applyAlignment="1">
      <alignment horizontal="center" vertical="center" wrapText="1"/>
    </xf>
    <xf numFmtId="2" fontId="15" fillId="34" borderId="15" xfId="0" applyNumberFormat="1" applyFont="1" applyFill="1" applyBorder="1" applyAlignment="1">
      <alignment horizontal="center" vertical="center"/>
    </xf>
    <xf numFmtId="0" fontId="24" fillId="34" borderId="11" xfId="0" applyFont="1" applyFill="1" applyBorder="1" applyAlignment="1" applyProtection="1">
      <alignment vertical="center" wrapText="1"/>
      <protection locked="0"/>
    </xf>
    <xf numFmtId="0" fontId="13" fillId="39" borderId="11" xfId="0" applyFont="1" applyFill="1" applyBorder="1" applyAlignment="1">
      <alignment/>
    </xf>
    <xf numFmtId="0" fontId="0" fillId="39" borderId="11" xfId="0" applyFont="1" applyFill="1" applyBorder="1" applyAlignment="1">
      <alignment/>
    </xf>
    <xf numFmtId="0" fontId="7" fillId="39" borderId="11" xfId="0" applyFont="1" applyFill="1" applyBorder="1" applyAlignment="1">
      <alignment/>
    </xf>
    <xf numFmtId="2" fontId="0" fillId="39" borderId="11" xfId="0" applyNumberFormat="1" applyFont="1" applyFill="1" applyBorder="1" applyAlignment="1">
      <alignment/>
    </xf>
    <xf numFmtId="0" fontId="5" fillId="34" borderId="15" xfId="0" applyNumberFormat="1" applyFont="1" applyFill="1" applyBorder="1" applyAlignment="1">
      <alignment horizontal="center" vertical="center" wrapText="1"/>
    </xf>
    <xf numFmtId="0" fontId="24" fillId="34" borderId="11" xfId="33" applyFont="1" applyFill="1" applyBorder="1" applyAlignment="1" applyProtection="1">
      <alignment vertical="center" wrapText="1"/>
      <protection locked="0"/>
    </xf>
    <xf numFmtId="1" fontId="5" fillId="33" borderId="20" xfId="0" applyNumberFormat="1" applyFont="1" applyFill="1" applyBorder="1" applyAlignment="1">
      <alignment horizontal="center" vertical="center"/>
    </xf>
    <xf numFmtId="1" fontId="13" fillId="36" borderId="11" xfId="0" applyNumberFormat="1" applyFont="1" applyFill="1" applyBorder="1" applyAlignment="1">
      <alignment horizontal="center" vertical="center"/>
    </xf>
    <xf numFmtId="0" fontId="7" fillId="36" borderId="11" xfId="0" applyNumberFormat="1" applyFont="1" applyFill="1" applyBorder="1" applyAlignment="1">
      <alignment horizontal="center" vertical="center" wrapText="1"/>
    </xf>
    <xf numFmtId="0" fontId="36" fillId="35" borderId="11" xfId="0" applyFont="1" applyFill="1" applyBorder="1" applyAlignment="1">
      <alignment horizontal="center"/>
    </xf>
    <xf numFmtId="1" fontId="5" fillId="34" borderId="11" xfId="0" applyNumberFormat="1" applyFont="1" applyFill="1" applyBorder="1" applyAlignment="1">
      <alignment horizontal="center" vertical="center"/>
    </xf>
    <xf numFmtId="0" fontId="15" fillId="34" borderId="11" xfId="0" applyNumberFormat="1" applyFont="1" applyFill="1" applyBorder="1" applyAlignment="1">
      <alignment horizontal="left" vertical="center" wrapText="1"/>
    </xf>
    <xf numFmtId="0" fontId="6" fillId="35" borderId="11" xfId="0" applyNumberFormat="1" applyFont="1" applyFill="1" applyBorder="1" applyAlignment="1">
      <alignment horizontal="center" vertical="center" wrapText="1"/>
    </xf>
    <xf numFmtId="3" fontId="0" fillId="34" borderId="17" xfId="0" applyNumberFormat="1" applyFill="1" applyBorder="1" applyAlignment="1">
      <alignment/>
    </xf>
    <xf numFmtId="0" fontId="19" fillId="35" borderId="11" xfId="0" applyFont="1" applyFill="1" applyBorder="1" applyAlignment="1">
      <alignment horizontal="center" vertical="center" wrapText="1"/>
    </xf>
    <xf numFmtId="0" fontId="15" fillId="35" borderId="11" xfId="0" applyFont="1" applyFill="1" applyBorder="1" applyAlignment="1">
      <alignment vertical="top"/>
    </xf>
    <xf numFmtId="0" fontId="6" fillId="35" borderId="15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37" fillId="34" borderId="0" xfId="0" applyNumberFormat="1" applyFont="1" applyFill="1" applyBorder="1" applyAlignment="1">
      <alignment horizontal="center" vertical="center" wrapText="1"/>
    </xf>
    <xf numFmtId="1" fontId="6" fillId="33" borderId="16" xfId="0" applyNumberFormat="1" applyFont="1" applyFill="1" applyBorder="1" applyAlignment="1">
      <alignment horizontal="center" vertical="center" wrapText="1"/>
    </xf>
    <xf numFmtId="0" fontId="0" fillId="35" borderId="0" xfId="0" applyFill="1" applyBorder="1" applyAlignment="1">
      <alignment/>
    </xf>
    <xf numFmtId="0" fontId="37" fillId="35" borderId="0" xfId="0" applyNumberFormat="1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0" fontId="2" fillId="34" borderId="0" xfId="0" applyNumberFormat="1" applyFont="1" applyFill="1" applyAlignment="1">
      <alignment/>
    </xf>
    <xf numFmtId="0" fontId="0" fillId="34" borderId="17" xfId="0" applyFill="1" applyBorder="1" applyAlignment="1">
      <alignment/>
    </xf>
    <xf numFmtId="1" fontId="13" fillId="41" borderId="11" xfId="0" applyNumberFormat="1" applyFont="1" applyFill="1" applyBorder="1" applyAlignment="1">
      <alignment horizontal="center" vertical="center"/>
    </xf>
    <xf numFmtId="1" fontId="5" fillId="41" borderId="11" xfId="0" applyNumberFormat="1" applyFont="1" applyFill="1" applyBorder="1" applyAlignment="1">
      <alignment horizontal="center" vertical="center"/>
    </xf>
    <xf numFmtId="0" fontId="7" fillId="41" borderId="11" xfId="0" applyNumberFormat="1" applyFont="1" applyFill="1" applyBorder="1" applyAlignment="1">
      <alignment horizontal="left" vertical="center" wrapText="1"/>
    </xf>
    <xf numFmtId="2" fontId="5" fillId="41" borderId="11" xfId="0" applyNumberFormat="1" applyFont="1" applyFill="1" applyBorder="1" applyAlignment="1">
      <alignment horizontal="center" vertical="center"/>
    </xf>
    <xf numFmtId="0" fontId="36" fillId="34" borderId="11" xfId="0" applyNumberFormat="1" applyFont="1" applyFill="1" applyBorder="1" applyAlignment="1">
      <alignment horizontal="center" vertical="center" wrapText="1"/>
    </xf>
    <xf numFmtId="0" fontId="15" fillId="34" borderId="16" xfId="0" applyNumberFormat="1" applyFont="1" applyFill="1" applyBorder="1" applyAlignment="1" applyProtection="1">
      <alignment horizontal="left" vertical="center" wrapText="1"/>
      <protection/>
    </xf>
    <xf numFmtId="1" fontId="38" fillId="33" borderId="11" xfId="0" applyNumberFormat="1" applyFont="1" applyFill="1" applyBorder="1" applyAlignment="1">
      <alignment horizontal="center" vertical="center"/>
    </xf>
    <xf numFmtId="0" fontId="7" fillId="33" borderId="11" xfId="0" applyNumberFormat="1" applyFont="1" applyFill="1" applyBorder="1" applyAlignment="1">
      <alignment horizontal="left" vertical="center" wrapText="1"/>
    </xf>
    <xf numFmtId="1" fontId="4" fillId="41" borderId="11" xfId="0" applyNumberFormat="1" applyFont="1" applyFill="1" applyBorder="1" applyAlignment="1">
      <alignment horizontal="center" vertical="center"/>
    </xf>
    <xf numFmtId="1" fontId="13" fillId="39" borderId="11" xfId="0" applyNumberFormat="1" applyFont="1" applyFill="1" applyBorder="1" applyAlignment="1">
      <alignment horizontal="center" vertical="center"/>
    </xf>
    <xf numFmtId="2" fontId="5" fillId="39" borderId="11" xfId="0" applyNumberFormat="1" applyFont="1" applyFill="1" applyBorder="1" applyAlignment="1">
      <alignment horizontal="center" vertical="center"/>
    </xf>
    <xf numFmtId="0" fontId="19" fillId="35" borderId="18" xfId="0" applyFont="1" applyFill="1" applyBorder="1" applyAlignment="1">
      <alignment horizontal="center" vertical="center" wrapText="1"/>
    </xf>
    <xf numFmtId="0" fontId="15" fillId="34" borderId="11" xfId="0" applyFont="1" applyFill="1" applyBorder="1" applyAlignment="1">
      <alignment horizontal="left" vertical="center"/>
    </xf>
    <xf numFmtId="0" fontId="19" fillId="34" borderId="18" xfId="0" applyFont="1" applyFill="1" applyBorder="1" applyAlignment="1">
      <alignment horizontal="center" vertical="center" wrapText="1"/>
    </xf>
    <xf numFmtId="0" fontId="24" fillId="34" borderId="11" xfId="33" applyFont="1" applyFill="1" applyBorder="1" applyAlignment="1" applyProtection="1">
      <alignment horizontal="left" vertical="center" wrapText="1"/>
      <protection locked="0"/>
    </xf>
    <xf numFmtId="1" fontId="36" fillId="39" borderId="11" xfId="0" applyNumberFormat="1" applyFont="1" applyFill="1" applyBorder="1" applyAlignment="1">
      <alignment horizontal="center" vertical="center"/>
    </xf>
    <xf numFmtId="0" fontId="14" fillId="39" borderId="11" xfId="0" applyNumberFormat="1" applyFont="1" applyFill="1" applyBorder="1" applyAlignment="1">
      <alignment horizontal="left" vertical="center" wrapText="1"/>
    </xf>
    <xf numFmtId="4" fontId="15" fillId="34" borderId="17" xfId="0" applyNumberFormat="1" applyFont="1" applyFill="1" applyBorder="1" applyAlignment="1">
      <alignment horizontal="center" vertical="center"/>
    </xf>
    <xf numFmtId="4" fontId="15" fillId="34" borderId="17" xfId="0" applyNumberFormat="1" applyFont="1" applyFill="1" applyBorder="1" applyAlignment="1">
      <alignment horizontal="center" vertical="center" wrapText="1"/>
    </xf>
    <xf numFmtId="2" fontId="15" fillId="34" borderId="17" xfId="0" applyNumberFormat="1" applyFont="1" applyFill="1" applyBorder="1" applyAlignment="1">
      <alignment horizontal="center" vertical="center"/>
    </xf>
    <xf numFmtId="0" fontId="24" fillId="34" borderId="11" xfId="33" applyFont="1" applyFill="1" applyBorder="1" applyAlignment="1" applyProtection="1">
      <alignment horizontal="left" vertical="center" wrapText="1"/>
      <protection locked="0"/>
    </xf>
    <xf numFmtId="1" fontId="5" fillId="42" borderId="11" xfId="0" applyNumberFormat="1" applyFont="1" applyFill="1" applyBorder="1" applyAlignment="1">
      <alignment horizontal="center" vertical="center"/>
    </xf>
    <xf numFmtId="0" fontId="14" fillId="42" borderId="11" xfId="0" applyNumberFormat="1" applyFont="1" applyFill="1" applyBorder="1" applyAlignment="1">
      <alignment horizontal="left" vertical="center" wrapText="1"/>
    </xf>
    <xf numFmtId="2" fontId="5" fillId="42" borderId="11" xfId="0" applyNumberFormat="1" applyFont="1" applyFill="1" applyBorder="1" applyAlignment="1">
      <alignment horizontal="center" vertical="center"/>
    </xf>
    <xf numFmtId="0" fontId="15" fillId="38" borderId="11" xfId="0" applyNumberFormat="1" applyFont="1" applyFill="1" applyBorder="1" applyAlignment="1">
      <alignment horizontal="center" vertical="center" wrapText="1"/>
    </xf>
    <xf numFmtId="0" fontId="5" fillId="38" borderId="11" xfId="0" applyNumberFormat="1" applyFont="1" applyFill="1" applyBorder="1" applyAlignment="1">
      <alignment horizontal="center" vertical="center"/>
    </xf>
    <xf numFmtId="0" fontId="7" fillId="38" borderId="11" xfId="0" applyNumberFormat="1" applyFont="1" applyFill="1" applyBorder="1" applyAlignment="1">
      <alignment horizontal="left" vertical="center"/>
    </xf>
    <xf numFmtId="4" fontId="15" fillId="38" borderId="11" xfId="0" applyNumberFormat="1" applyFont="1" applyFill="1" applyBorder="1" applyAlignment="1">
      <alignment horizontal="center" vertical="center"/>
    </xf>
    <xf numFmtId="4" fontId="15" fillId="38" borderId="11" xfId="0" applyNumberFormat="1" applyFont="1" applyFill="1" applyBorder="1" applyAlignment="1">
      <alignment horizontal="center" vertical="center" wrapText="1"/>
    </xf>
    <xf numFmtId="2" fontId="15" fillId="38" borderId="11" xfId="0" applyNumberFormat="1" applyFont="1" applyFill="1" applyBorder="1" applyAlignment="1">
      <alignment horizontal="center" vertical="center"/>
    </xf>
    <xf numFmtId="0" fontId="42" fillId="35" borderId="20" xfId="0" applyFont="1" applyFill="1" applyBorder="1" applyAlignment="1">
      <alignment vertical="center"/>
    </xf>
    <xf numFmtId="0" fontId="3" fillId="43" borderId="11" xfId="0" applyNumberFormat="1" applyFont="1" applyFill="1" applyBorder="1" applyAlignment="1">
      <alignment/>
    </xf>
    <xf numFmtId="0" fontId="2" fillId="43" borderId="11" xfId="0" applyNumberFormat="1" applyFont="1" applyFill="1" applyBorder="1" applyAlignment="1">
      <alignment/>
    </xf>
    <xf numFmtId="0" fontId="43" fillId="43" borderId="11" xfId="0" applyFont="1" applyFill="1" applyBorder="1" applyAlignment="1">
      <alignment vertical="center"/>
    </xf>
    <xf numFmtId="0" fontId="44" fillId="43" borderId="11" xfId="0" applyFont="1" applyFill="1" applyBorder="1" applyAlignment="1">
      <alignment horizontal="center" vertical="center"/>
    </xf>
    <xf numFmtId="2" fontId="2" fillId="43" borderId="11" xfId="0" applyNumberFormat="1" applyFont="1" applyFill="1" applyBorder="1" applyAlignment="1">
      <alignment horizontal="center"/>
    </xf>
    <xf numFmtId="0" fontId="8" fillId="34" borderId="11" xfId="0" applyNumberFormat="1" applyFont="1" applyFill="1" applyBorder="1" applyAlignment="1">
      <alignment horizontal="center"/>
    </xf>
    <xf numFmtId="0" fontId="2" fillId="34" borderId="11" xfId="0" applyNumberFormat="1" applyFont="1" applyFill="1" applyBorder="1" applyAlignment="1">
      <alignment/>
    </xf>
    <xf numFmtId="0" fontId="24" fillId="34" borderId="11" xfId="0" applyFont="1" applyFill="1" applyBorder="1" applyAlignment="1">
      <alignment vertical="center"/>
    </xf>
    <xf numFmtId="0" fontId="5" fillId="34" borderId="11" xfId="0" applyNumberFormat="1" applyFont="1" applyFill="1" applyBorder="1" applyAlignment="1">
      <alignment horizontal="center"/>
    </xf>
    <xf numFmtId="2" fontId="15" fillId="34" borderId="11" xfId="0" applyNumberFormat="1" applyFont="1" applyFill="1" applyBorder="1" applyAlignment="1">
      <alignment horizontal="center"/>
    </xf>
    <xf numFmtId="0" fontId="36" fillId="34" borderId="11" xfId="0" applyFont="1" applyFill="1" applyBorder="1" applyAlignment="1">
      <alignment horizontal="center" vertical="top"/>
    </xf>
    <xf numFmtId="0" fontId="36" fillId="34" borderId="11" xfId="0" applyFont="1" applyFill="1" applyBorder="1" applyAlignment="1">
      <alignment horizontal="center" vertical="center"/>
    </xf>
    <xf numFmtId="0" fontId="24" fillId="34" borderId="11" xfId="33" applyFont="1" applyFill="1" applyBorder="1" applyAlignment="1" applyProtection="1">
      <alignment horizontal="center" vertical="center" wrapText="1"/>
      <protection locked="0"/>
    </xf>
    <xf numFmtId="0" fontId="19" fillId="35" borderId="11" xfId="0" applyFont="1" applyFill="1" applyBorder="1" applyAlignment="1">
      <alignment horizontal="center" vertical="center" wrapText="1"/>
    </xf>
    <xf numFmtId="0" fontId="36" fillId="34" borderId="11" xfId="0" applyNumberFormat="1" applyFont="1" applyFill="1" applyBorder="1" applyAlignment="1">
      <alignment horizontal="center"/>
    </xf>
    <xf numFmtId="0" fontId="3" fillId="40" borderId="11" xfId="0" applyNumberFormat="1" applyFont="1" applyFill="1" applyBorder="1" applyAlignment="1">
      <alignment/>
    </xf>
    <xf numFmtId="0" fontId="2" fillId="40" borderId="11" xfId="0" applyNumberFormat="1" applyFont="1" applyFill="1" applyBorder="1" applyAlignment="1">
      <alignment/>
    </xf>
    <xf numFmtId="0" fontId="43" fillId="40" borderId="11" xfId="0" applyFont="1" applyFill="1" applyBorder="1" applyAlignment="1">
      <alignment vertical="center"/>
    </xf>
    <xf numFmtId="0" fontId="44" fillId="40" borderId="11" xfId="0" applyFont="1" applyFill="1" applyBorder="1" applyAlignment="1">
      <alignment horizontal="center" vertical="center"/>
    </xf>
    <xf numFmtId="2" fontId="2" fillId="40" borderId="11" xfId="0" applyNumberFormat="1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 vertical="center" wrapText="1"/>
    </xf>
    <xf numFmtId="2" fontId="15" fillId="34" borderId="11" xfId="0" applyNumberFormat="1" applyFont="1" applyFill="1" applyBorder="1" applyAlignment="1">
      <alignment horizontal="center"/>
    </xf>
    <xf numFmtId="2" fontId="15" fillId="34" borderId="17" xfId="0" applyNumberFormat="1" applyFont="1" applyFill="1" applyBorder="1" applyAlignment="1">
      <alignment horizontal="center"/>
    </xf>
    <xf numFmtId="0" fontId="32" fillId="44" borderId="11" xfId="34" applyNumberFormat="1" applyFont="1" applyFill="1" applyBorder="1" applyAlignment="1">
      <alignment horizontal="center" vertical="center"/>
      <protection/>
    </xf>
    <xf numFmtId="0" fontId="21" fillId="44" borderId="11" xfId="33" applyFont="1" applyFill="1" applyBorder="1" applyAlignment="1" applyProtection="1">
      <alignment vertical="center" wrapText="1"/>
      <protection locked="0"/>
    </xf>
    <xf numFmtId="0" fontId="16" fillId="44" borderId="11" xfId="33" applyFont="1" applyFill="1" applyBorder="1" applyAlignment="1" applyProtection="1">
      <alignment vertical="center" wrapText="1"/>
      <protection locked="0"/>
    </xf>
    <xf numFmtId="0" fontId="5" fillId="44" borderId="11" xfId="0" applyNumberFormat="1" applyFont="1" applyFill="1" applyBorder="1" applyAlignment="1">
      <alignment horizontal="center" vertical="center" wrapText="1"/>
    </xf>
    <xf numFmtId="0" fontId="2" fillId="44" borderId="0" xfId="0" applyNumberFormat="1" applyFont="1" applyFill="1" applyAlignment="1">
      <alignment/>
    </xf>
    <xf numFmtId="2" fontId="15" fillId="44" borderId="17" xfId="0" applyNumberFormat="1" applyFont="1" applyFill="1" applyBorder="1" applyAlignment="1">
      <alignment horizontal="center"/>
    </xf>
    <xf numFmtId="0" fontId="43" fillId="45" borderId="0" xfId="0" applyFont="1" applyFill="1" applyBorder="1" applyAlignment="1">
      <alignment vertical="center"/>
    </xf>
    <xf numFmtId="0" fontId="43" fillId="45" borderId="14" xfId="0" applyFont="1" applyFill="1" applyBorder="1" applyAlignment="1">
      <alignment horizontal="center" vertical="center"/>
    </xf>
    <xf numFmtId="0" fontId="48" fillId="35" borderId="11" xfId="34" applyNumberFormat="1" applyFont="1" applyFill="1" applyBorder="1" applyAlignment="1">
      <alignment horizontal="center" vertical="center"/>
      <protection/>
    </xf>
    <xf numFmtId="0" fontId="49" fillId="34" borderId="0" xfId="0" applyNumberFormat="1" applyFont="1" applyFill="1" applyAlignment="1">
      <alignment/>
    </xf>
    <xf numFmtId="0" fontId="48" fillId="34" borderId="11" xfId="33" applyFont="1" applyFill="1" applyBorder="1" applyAlignment="1" applyProtection="1">
      <alignment vertical="center" wrapText="1"/>
      <protection locked="0"/>
    </xf>
    <xf numFmtId="0" fontId="2" fillId="34" borderId="17" xfId="0" applyNumberFormat="1" applyFont="1" applyFill="1" applyBorder="1" applyAlignment="1">
      <alignment/>
    </xf>
    <xf numFmtId="0" fontId="3" fillId="34" borderId="0" xfId="0" applyNumberFormat="1" applyFont="1" applyFill="1" applyAlignment="1">
      <alignment/>
    </xf>
    <xf numFmtId="0" fontId="2" fillId="34" borderId="0" xfId="0" applyNumberFormat="1" applyFont="1" applyFill="1" applyAlignment="1">
      <alignment horizontal="left"/>
    </xf>
    <xf numFmtId="2" fontId="2" fillId="34" borderId="0" xfId="0" applyNumberFormat="1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PL_FS_10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54">
    <dxf>
      <font>
        <b val="0"/>
        <i val="0"/>
        <u val="none"/>
        <strike val="0"/>
        <sz val="10"/>
        <color indexed="8"/>
      </font>
      <fill>
        <patternFill patternType="solid">
          <fgColor indexed="60"/>
          <bgColor indexed="10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color indexed="8"/>
      </font>
      <fill>
        <patternFill patternType="solid">
          <fgColor indexed="60"/>
          <bgColor indexed="10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color indexed="8"/>
      </font>
      <fill>
        <patternFill patternType="solid">
          <fgColor indexed="60"/>
          <bgColor indexed="10"/>
        </patternFill>
      </fill>
      <border>
        <left/>
        <right/>
        <top/>
        <bottom/>
      </border>
    </dxf>
    <dxf>
      <font>
        <b val="0"/>
        <sz val="12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2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2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2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2"/>
        <color indexed="8"/>
      </font>
      <fill>
        <patternFill patternType="solid">
          <fgColor indexed="60"/>
          <bgColor indexed="10"/>
        </patternFill>
      </fill>
    </dxf>
    <dxf>
      <font>
        <b val="0"/>
        <i val="0"/>
        <u val="none"/>
        <strike val="0"/>
        <sz val="10"/>
        <color indexed="8"/>
      </font>
      <fill>
        <patternFill patternType="solid">
          <fgColor indexed="60"/>
          <bgColor indexed="10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color indexed="8"/>
      </font>
      <fill>
        <patternFill patternType="solid">
          <fgColor indexed="60"/>
          <bgColor indexed="10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color indexed="8"/>
      </font>
      <fill>
        <patternFill patternType="solid">
          <fgColor indexed="60"/>
          <bgColor indexed="10"/>
        </patternFill>
      </fill>
      <border>
        <left/>
        <right/>
        <top/>
        <bottom/>
      </border>
    </dxf>
    <dxf>
      <font>
        <b val="0"/>
        <sz val="12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2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2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2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2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2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2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2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2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2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2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2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2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2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2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2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2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2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2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2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2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2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2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2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2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2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2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2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2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2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2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2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2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2"/>
        <color indexed="8"/>
      </font>
      <fill>
        <patternFill patternType="solid">
          <fgColor indexed="60"/>
          <bgColor indexed="10"/>
        </patternFill>
      </fill>
    </dxf>
    <dxf>
      <font>
        <b val="0"/>
        <i val="0"/>
        <u val="none"/>
        <strike val="0"/>
        <sz val="10"/>
        <color indexed="8"/>
      </font>
      <fill>
        <patternFill patternType="solid">
          <fgColor indexed="60"/>
          <bgColor indexed="10"/>
        </patternFill>
      </fill>
      <border>
        <left/>
        <right/>
        <top/>
        <bottom/>
      </border>
    </dxf>
    <dxf>
      <font>
        <b val="0"/>
        <sz val="12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2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2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2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2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2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2"/>
        <color rgb="FF000000"/>
      </font>
      <fill>
        <patternFill patternType="solid">
          <fgColor rgb="FFDD0806"/>
          <bgColor rgb="FFFF0000"/>
        </patternFill>
      </fill>
      <border/>
    </dxf>
    <dxf>
      <font>
        <b val="0"/>
        <i val="0"/>
        <u val="none"/>
        <strike val="0"/>
        <sz val="10"/>
        <color rgb="FF000000"/>
      </font>
      <fill>
        <patternFill patternType="solid">
          <fgColor rgb="FFDD0806"/>
          <b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F9966"/>
      <rgbColor rgb="00808080"/>
      <rgbColor rgb="009999FF"/>
      <rgbColor rgb="00FC608D"/>
      <rgbColor rgb="00FFFFCC"/>
      <rgbColor rgb="00CCFFFF"/>
      <rgbColor rgb="00660066"/>
      <rgbColor rgb="00FF8080"/>
      <rgbColor rgb="000099FF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82DB"/>
      <rgbColor rgb="00E254CE"/>
      <rgbColor rgb="00FCD5B5"/>
      <rgbColor rgb="003366FF"/>
      <rgbColor rgb="0000B8FF"/>
      <rgbColor rgb="003DEB3D"/>
      <rgbColor rgb="00FFCC00"/>
      <rgbColor rgb="00FF9900"/>
      <rgbColor rgb="00FF3300"/>
      <rgbColor rgb="00558ED5"/>
      <rgbColor rgb="00969696"/>
      <rgbColor rgb="00003366"/>
      <rgbColor rgb="0000B050"/>
      <rgbColor rgb="00003300"/>
      <rgbColor rgb="00333300"/>
      <rgbColor rgb="00DD0806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4810125</xdr:colOff>
      <xdr:row>45</xdr:row>
      <xdr:rowOff>152400</xdr:rowOff>
    </xdr:from>
    <xdr:to>
      <xdr:col>4</xdr:col>
      <xdr:colOff>5724525</xdr:colOff>
      <xdr:row>45</xdr:row>
      <xdr:rowOff>161925</xdr:rowOff>
    </xdr:to>
    <xdr:pic>
      <xdr:nvPicPr>
        <xdr:cNvPr id="1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15100" y="11487150"/>
          <a:ext cx="914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1"/>
  <sheetViews>
    <sheetView showGridLines="0" tabSelected="1" view="pageBreakPreview" zoomScale="71" zoomScaleNormal="60" zoomScaleSheetLayoutView="71" zoomScalePageLayoutView="0" workbookViewId="0" topLeftCell="C1">
      <selection activeCell="R19" sqref="R19"/>
    </sheetView>
  </sheetViews>
  <sheetFormatPr defaultColWidth="7.19921875" defaultRowHeight="12" customHeight="1"/>
  <cols>
    <col min="1" max="2" width="0" style="138" hidden="1" customWidth="1"/>
    <col min="3" max="3" width="17.8984375" style="206" customWidth="1"/>
    <col min="4" max="4" width="0" style="138" hidden="1" customWidth="1"/>
    <col min="5" max="5" width="72" style="207" customWidth="1"/>
    <col min="6" max="6" width="14.5" style="138" customWidth="1"/>
    <col min="7" max="9" width="0" style="138" hidden="1" customWidth="1"/>
    <col min="10" max="10" width="17.09765625" style="208" customWidth="1"/>
    <col min="11" max="11" width="0" style="139" hidden="1" customWidth="1"/>
    <col min="12" max="16384" width="7.19921875" style="9" customWidth="1"/>
  </cols>
  <sheetData>
    <row r="1" spans="1:11" ht="19.5" customHeight="1">
      <c r="A1" s="1"/>
      <c r="B1" s="2"/>
      <c r="C1" s="3" t="s">
        <v>0</v>
      </c>
      <c r="D1" s="4"/>
      <c r="E1" s="5" t="s">
        <v>1</v>
      </c>
      <c r="F1" s="5" t="s">
        <v>2</v>
      </c>
      <c r="G1" s="4" t="s">
        <v>3</v>
      </c>
      <c r="H1" s="4" t="s">
        <v>4</v>
      </c>
      <c r="I1" s="6">
        <v>-0.25</v>
      </c>
      <c r="J1" s="7" t="s">
        <v>5</v>
      </c>
      <c r="K1" s="8" t="s">
        <v>6</v>
      </c>
    </row>
    <row r="2" spans="1:11" ht="19.5" customHeight="1">
      <c r="A2" s="10"/>
      <c r="B2" s="11"/>
      <c r="C2" s="3"/>
      <c r="D2" s="11"/>
      <c r="E2" s="5"/>
      <c r="F2" s="5"/>
      <c r="G2" s="11"/>
      <c r="H2" s="12"/>
      <c r="I2" s="13"/>
      <c r="J2" s="7"/>
      <c r="K2" s="8"/>
    </row>
    <row r="3" spans="1:11" ht="38.25" customHeight="1">
      <c r="A3" s="10"/>
      <c r="B3" s="11"/>
      <c r="C3" s="14"/>
      <c r="D3" s="15"/>
      <c r="E3" s="16" t="s">
        <v>7</v>
      </c>
      <c r="F3" s="15"/>
      <c r="G3" s="17"/>
      <c r="H3" s="18"/>
      <c r="I3" s="19"/>
      <c r="J3" s="20"/>
      <c r="K3" s="8"/>
    </row>
    <row r="4" spans="1:11" s="28" customFormat="1" ht="19.5" customHeight="1">
      <c r="A4" s="21"/>
      <c r="B4" s="22"/>
      <c r="C4" s="23">
        <v>65417617</v>
      </c>
      <c r="D4" s="24"/>
      <c r="E4" s="25" t="s">
        <v>8</v>
      </c>
      <c r="F4" s="26" t="s">
        <v>9</v>
      </c>
      <c r="G4" s="26"/>
      <c r="H4" s="26"/>
      <c r="I4" s="26"/>
      <c r="J4" s="27">
        <v>370</v>
      </c>
      <c r="K4" s="8"/>
    </row>
    <row r="5" spans="1:11" s="28" customFormat="1" ht="12.75" customHeight="1">
      <c r="A5" s="21"/>
      <c r="B5" s="22"/>
      <c r="C5" s="23">
        <v>65417618</v>
      </c>
      <c r="D5" s="29"/>
      <c r="E5" s="25" t="s">
        <v>10</v>
      </c>
      <c r="F5" s="26" t="s">
        <v>9</v>
      </c>
      <c r="G5" s="26"/>
      <c r="H5" s="26"/>
      <c r="I5" s="26"/>
      <c r="J5" s="27">
        <v>370</v>
      </c>
      <c r="K5" s="8"/>
    </row>
    <row r="6" spans="1:11" s="28" customFormat="1" ht="19.5" customHeight="1">
      <c r="A6" s="21"/>
      <c r="B6" s="22"/>
      <c r="C6" s="23">
        <v>65417619</v>
      </c>
      <c r="D6" s="29"/>
      <c r="E6" s="25" t="s">
        <v>11</v>
      </c>
      <c r="F6" s="26" t="s">
        <v>9</v>
      </c>
      <c r="G6" s="26"/>
      <c r="H6" s="26"/>
      <c r="I6" s="26"/>
      <c r="J6" s="27">
        <v>370</v>
      </c>
      <c r="K6" s="8"/>
    </row>
    <row r="7" spans="1:11" s="28" customFormat="1" ht="19.5" customHeight="1">
      <c r="A7" s="21"/>
      <c r="B7" s="22"/>
      <c r="C7" s="23">
        <v>32018062</v>
      </c>
      <c r="D7" s="29"/>
      <c r="E7" s="25" t="s">
        <v>12</v>
      </c>
      <c r="F7" s="26" t="s">
        <v>9</v>
      </c>
      <c r="G7" s="26"/>
      <c r="H7" s="26"/>
      <c r="I7" s="26"/>
      <c r="J7" s="27">
        <v>370</v>
      </c>
      <c r="K7" s="8"/>
    </row>
    <row r="8" spans="1:11" s="28" customFormat="1" ht="19.5" customHeight="1">
      <c r="A8" s="21"/>
      <c r="B8" s="22"/>
      <c r="C8" s="23">
        <v>21165543</v>
      </c>
      <c r="D8" s="29"/>
      <c r="E8" s="25" t="s">
        <v>13</v>
      </c>
      <c r="F8" s="26" t="s">
        <v>9</v>
      </c>
      <c r="G8" s="26"/>
      <c r="H8" s="26"/>
      <c r="I8" s="26"/>
      <c r="J8" s="27">
        <v>370</v>
      </c>
      <c r="K8" s="8"/>
    </row>
    <row r="9" spans="1:11" s="28" customFormat="1" ht="19.5" customHeight="1">
      <c r="A9" s="21"/>
      <c r="B9" s="22"/>
      <c r="C9" s="23">
        <v>67001486</v>
      </c>
      <c r="D9" s="29"/>
      <c r="E9" s="25" t="s">
        <v>14</v>
      </c>
      <c r="F9" s="26" t="s">
        <v>9</v>
      </c>
      <c r="G9" s="26"/>
      <c r="H9" s="26"/>
      <c r="I9" s="26"/>
      <c r="J9" s="27">
        <v>370</v>
      </c>
      <c r="K9" s="8"/>
    </row>
    <row r="10" spans="1:11" s="28" customFormat="1" ht="19.5" customHeight="1">
      <c r="A10" s="30"/>
      <c r="B10" s="31"/>
      <c r="C10" s="23">
        <v>65417620</v>
      </c>
      <c r="D10" s="32"/>
      <c r="E10" s="25" t="s">
        <v>15</v>
      </c>
      <c r="F10" s="26" t="s">
        <v>9</v>
      </c>
      <c r="G10" s="33"/>
      <c r="H10" s="33"/>
      <c r="I10" s="34"/>
      <c r="J10" s="27">
        <v>370</v>
      </c>
      <c r="K10" s="8"/>
    </row>
    <row r="11" spans="1:11" s="28" customFormat="1" ht="19.5" customHeight="1">
      <c r="A11" s="30"/>
      <c r="B11" s="31"/>
      <c r="C11" s="23">
        <v>65417660</v>
      </c>
      <c r="D11" s="32"/>
      <c r="E11" s="25" t="s">
        <v>16</v>
      </c>
      <c r="F11" s="26" t="s">
        <v>9</v>
      </c>
      <c r="G11" s="33"/>
      <c r="H11" s="33"/>
      <c r="I11" s="34"/>
      <c r="J11" s="27">
        <v>370</v>
      </c>
      <c r="K11" s="8"/>
    </row>
    <row r="12" spans="1:11" s="28" customFormat="1" ht="19.5" customHeight="1">
      <c r="A12" s="30"/>
      <c r="B12" s="31"/>
      <c r="C12" s="23">
        <v>32018058</v>
      </c>
      <c r="D12" s="26"/>
      <c r="E12" s="25" t="s">
        <v>17</v>
      </c>
      <c r="F12" s="26" t="s">
        <v>9</v>
      </c>
      <c r="G12" s="35"/>
      <c r="H12" s="36"/>
      <c r="I12" s="37"/>
      <c r="J12" s="27">
        <v>370</v>
      </c>
      <c r="K12" s="8"/>
    </row>
    <row r="13" spans="1:11" s="28" customFormat="1" ht="19.5" customHeight="1">
      <c r="A13" s="30"/>
      <c r="B13" s="31"/>
      <c r="C13" s="23">
        <v>32018064</v>
      </c>
      <c r="D13" s="32"/>
      <c r="E13" s="25" t="s">
        <v>18</v>
      </c>
      <c r="F13" s="26" t="s">
        <v>9</v>
      </c>
      <c r="G13" s="33"/>
      <c r="H13" s="33"/>
      <c r="I13" s="34"/>
      <c r="J13" s="27">
        <v>370</v>
      </c>
      <c r="K13" s="8"/>
    </row>
    <row r="14" spans="1:11" s="28" customFormat="1" ht="19.5" customHeight="1">
      <c r="A14" s="38"/>
      <c r="B14" s="39"/>
      <c r="C14" s="23">
        <v>32018066</v>
      </c>
      <c r="D14" s="32"/>
      <c r="E14" s="25" t="s">
        <v>19</v>
      </c>
      <c r="F14" s="26" t="s">
        <v>9</v>
      </c>
      <c r="G14" s="34"/>
      <c r="H14" s="34"/>
      <c r="I14" s="34"/>
      <c r="J14" s="27">
        <v>370</v>
      </c>
      <c r="K14" s="40">
        <f>I14*1.04</f>
        <v>0</v>
      </c>
    </row>
    <row r="15" spans="1:11" s="28" customFormat="1" ht="19.5" customHeight="1">
      <c r="A15" s="38"/>
      <c r="B15" s="39"/>
      <c r="C15" s="23">
        <v>67001484</v>
      </c>
      <c r="D15" s="32"/>
      <c r="E15" s="25" t="s">
        <v>20</v>
      </c>
      <c r="F15" s="26" t="s">
        <v>9</v>
      </c>
      <c r="G15" s="33"/>
      <c r="H15" s="33"/>
      <c r="I15" s="34"/>
      <c r="J15" s="27">
        <v>370</v>
      </c>
      <c r="K15" s="40"/>
    </row>
    <row r="16" spans="1:11" s="28" customFormat="1" ht="19.5" customHeight="1">
      <c r="A16" s="38"/>
      <c r="B16" s="39"/>
      <c r="C16" s="23">
        <v>65417621</v>
      </c>
      <c r="D16" s="32"/>
      <c r="E16" s="25" t="s">
        <v>21</v>
      </c>
      <c r="F16" s="26" t="s">
        <v>9</v>
      </c>
      <c r="G16" s="33"/>
      <c r="H16" s="33"/>
      <c r="I16" s="34"/>
      <c r="J16" s="27">
        <v>370</v>
      </c>
      <c r="K16" s="40"/>
    </row>
    <row r="17" spans="1:11" s="28" customFormat="1" ht="19.5" customHeight="1">
      <c r="A17" s="38"/>
      <c r="B17" s="39"/>
      <c r="C17" s="23">
        <v>65417627</v>
      </c>
      <c r="D17" s="32"/>
      <c r="E17" s="25" t="s">
        <v>22</v>
      </c>
      <c r="F17" s="26" t="s">
        <v>9</v>
      </c>
      <c r="G17" s="33"/>
      <c r="H17" s="33"/>
      <c r="I17" s="34"/>
      <c r="J17" s="27">
        <v>370</v>
      </c>
      <c r="K17" s="40"/>
    </row>
    <row r="18" spans="1:11" s="28" customFormat="1" ht="19.5" customHeight="1">
      <c r="A18" s="38"/>
      <c r="B18" s="39"/>
      <c r="C18" s="23">
        <v>67006570</v>
      </c>
      <c r="D18" s="32"/>
      <c r="E18" s="25" t="s">
        <v>23</v>
      </c>
      <c r="F18" s="26" t="s">
        <v>9</v>
      </c>
      <c r="G18" s="33"/>
      <c r="H18" s="33"/>
      <c r="I18" s="34"/>
      <c r="J18" s="27">
        <v>370</v>
      </c>
      <c r="K18" s="40"/>
    </row>
    <row r="19" spans="1:11" s="28" customFormat="1" ht="19.5" customHeight="1">
      <c r="A19" s="38"/>
      <c r="B19" s="39"/>
      <c r="C19" s="23">
        <v>67000865</v>
      </c>
      <c r="D19" s="41"/>
      <c r="E19" s="25" t="s">
        <v>24</v>
      </c>
      <c r="F19" s="26" t="s">
        <v>9</v>
      </c>
      <c r="G19" s="42"/>
      <c r="H19" s="42"/>
      <c r="I19" s="42"/>
      <c r="J19" s="27">
        <v>370</v>
      </c>
      <c r="K19" s="40"/>
    </row>
    <row r="20" spans="1:11" s="28" customFormat="1" ht="19.5" customHeight="1">
      <c r="A20" s="43"/>
      <c r="B20" s="39"/>
      <c r="C20" s="23">
        <v>32018059</v>
      </c>
      <c r="D20" s="32"/>
      <c r="E20" s="25" t="s">
        <v>25</v>
      </c>
      <c r="F20" s="26" t="s">
        <v>9</v>
      </c>
      <c r="G20" s="33"/>
      <c r="H20" s="33"/>
      <c r="I20" s="34"/>
      <c r="J20" s="27">
        <v>370</v>
      </c>
      <c r="K20" s="40">
        <f>I20*1.04</f>
        <v>0</v>
      </c>
    </row>
    <row r="21" spans="1:11" s="28" customFormat="1" ht="19.5" customHeight="1">
      <c r="A21" s="43"/>
      <c r="B21" s="39"/>
      <c r="C21" s="23">
        <v>67000871</v>
      </c>
      <c r="D21" s="32"/>
      <c r="E21" s="25" t="s">
        <v>26</v>
      </c>
      <c r="F21" s="26" t="s">
        <v>9</v>
      </c>
      <c r="G21" s="33"/>
      <c r="H21" s="33"/>
      <c r="I21" s="34"/>
      <c r="J21" s="27">
        <v>370</v>
      </c>
      <c r="K21" s="40"/>
    </row>
    <row r="22" spans="1:11" s="28" customFormat="1" ht="19.5" customHeight="1">
      <c r="A22" s="43"/>
      <c r="B22" s="39"/>
      <c r="C22" s="23">
        <v>21074291</v>
      </c>
      <c r="D22" s="32"/>
      <c r="E22" s="25" t="s">
        <v>27</v>
      </c>
      <c r="F22" s="26" t="s">
        <v>9</v>
      </c>
      <c r="G22" s="33"/>
      <c r="H22" s="33"/>
      <c r="I22" s="34"/>
      <c r="J22" s="27">
        <v>370</v>
      </c>
      <c r="K22" s="40"/>
    </row>
    <row r="23" spans="1:11" s="28" customFormat="1" ht="19.5" customHeight="1">
      <c r="A23" s="43"/>
      <c r="B23" s="39"/>
      <c r="C23" s="23">
        <v>65417647</v>
      </c>
      <c r="D23" s="32"/>
      <c r="E23" s="25" t="s">
        <v>28</v>
      </c>
      <c r="F23" s="26" t="s">
        <v>9</v>
      </c>
      <c r="G23" s="33"/>
      <c r="H23" s="33"/>
      <c r="I23" s="34"/>
      <c r="J23" s="27">
        <v>370</v>
      </c>
      <c r="K23" s="40"/>
    </row>
    <row r="24" spans="1:11" s="28" customFormat="1" ht="19.5" customHeight="1">
      <c r="A24" s="43"/>
      <c r="B24" s="39"/>
      <c r="C24" s="23">
        <v>21165542</v>
      </c>
      <c r="D24" s="32"/>
      <c r="E24" s="25" t="s">
        <v>29</v>
      </c>
      <c r="F24" s="26" t="s">
        <v>9</v>
      </c>
      <c r="G24" s="33"/>
      <c r="H24" s="33"/>
      <c r="I24" s="34"/>
      <c r="J24" s="27">
        <v>370</v>
      </c>
      <c r="K24" s="40">
        <f>I24*1.04</f>
        <v>0</v>
      </c>
    </row>
    <row r="25" spans="1:11" s="28" customFormat="1" ht="19.5" customHeight="1">
      <c r="A25" s="43"/>
      <c r="B25" s="39"/>
      <c r="C25" s="23">
        <v>67000440</v>
      </c>
      <c r="D25" s="44"/>
      <c r="E25" s="25" t="s">
        <v>30</v>
      </c>
      <c r="F25" s="26" t="s">
        <v>9</v>
      </c>
      <c r="G25" s="45"/>
      <c r="H25" s="45"/>
      <c r="I25" s="46"/>
      <c r="J25" s="27">
        <v>370</v>
      </c>
      <c r="K25" s="40">
        <f>I16*1.04</f>
        <v>0</v>
      </c>
    </row>
    <row r="26" spans="1:11" s="28" customFormat="1" ht="19.5" customHeight="1">
      <c r="A26" s="43"/>
      <c r="B26" s="43"/>
      <c r="C26" s="23">
        <v>67001482</v>
      </c>
      <c r="D26" s="47"/>
      <c r="E26" s="25" t="s">
        <v>31</v>
      </c>
      <c r="F26" s="26" t="s">
        <v>9</v>
      </c>
      <c r="G26" s="47"/>
      <c r="H26" s="47"/>
      <c r="I26" s="47"/>
      <c r="J26" s="27">
        <v>370</v>
      </c>
      <c r="K26" s="40">
        <f>I25*1.04</f>
        <v>0</v>
      </c>
    </row>
    <row r="27" spans="1:11" s="28" customFormat="1" ht="19.5" customHeight="1">
      <c r="A27" s="43"/>
      <c r="B27" s="39"/>
      <c r="C27" s="23">
        <v>65417622</v>
      </c>
      <c r="D27" s="32"/>
      <c r="E27" s="25" t="s">
        <v>32</v>
      </c>
      <c r="F27" s="26" t="s">
        <v>9</v>
      </c>
      <c r="G27" s="33"/>
      <c r="H27" s="33"/>
      <c r="I27" s="34"/>
      <c r="J27" s="27">
        <v>370</v>
      </c>
      <c r="K27" s="40">
        <f>I27*1.04</f>
        <v>0</v>
      </c>
    </row>
    <row r="28" spans="1:11" s="28" customFormat="1" ht="19.5" customHeight="1">
      <c r="A28" s="43"/>
      <c r="B28" s="39"/>
      <c r="C28" s="23">
        <v>65417643</v>
      </c>
      <c r="D28" s="44"/>
      <c r="E28" s="25" t="s">
        <v>33</v>
      </c>
      <c r="F28" s="26" t="s">
        <v>9</v>
      </c>
      <c r="G28" s="45"/>
      <c r="H28" s="45"/>
      <c r="I28" s="46"/>
      <c r="J28" s="27">
        <v>370</v>
      </c>
      <c r="K28" s="40"/>
    </row>
    <row r="29" spans="1:12" s="49" customFormat="1" ht="21" customHeight="1">
      <c r="A29" s="43"/>
      <c r="B29" s="43"/>
      <c r="C29" s="23">
        <v>65417659</v>
      </c>
      <c r="D29" s="26"/>
      <c r="E29" s="25" t="s">
        <v>34</v>
      </c>
      <c r="F29" s="26" t="s">
        <v>9</v>
      </c>
      <c r="G29" s="35"/>
      <c r="H29" s="36"/>
      <c r="I29" s="37"/>
      <c r="J29" s="27">
        <v>370</v>
      </c>
      <c r="K29" s="48">
        <f>I17*1.04</f>
        <v>0</v>
      </c>
      <c r="L29" s="28"/>
    </row>
    <row r="30" spans="1:12" s="49" customFormat="1" ht="21" customHeight="1">
      <c r="A30" s="50"/>
      <c r="B30" s="26"/>
      <c r="C30" s="23">
        <v>65417628</v>
      </c>
      <c r="D30" s="26"/>
      <c r="E30" s="25" t="s">
        <v>35</v>
      </c>
      <c r="F30" s="26" t="s">
        <v>9</v>
      </c>
      <c r="G30" s="26"/>
      <c r="H30" s="26"/>
      <c r="I30" s="26"/>
      <c r="J30" s="27">
        <v>370</v>
      </c>
      <c r="K30" s="48">
        <f aca="true" t="shared" si="0" ref="K30:K54">I30*1.04</f>
        <v>0</v>
      </c>
      <c r="L30" s="28"/>
    </row>
    <row r="31" spans="1:11" s="28" customFormat="1" ht="19.5" customHeight="1">
      <c r="A31" s="38"/>
      <c r="B31" s="39"/>
      <c r="C31" s="23">
        <v>32018067</v>
      </c>
      <c r="D31" s="51"/>
      <c r="E31" s="25" t="s">
        <v>36</v>
      </c>
      <c r="F31" s="26" t="s">
        <v>9</v>
      </c>
      <c r="G31" s="33"/>
      <c r="H31" s="33"/>
      <c r="I31" s="34"/>
      <c r="J31" s="27">
        <v>370</v>
      </c>
      <c r="K31" s="40">
        <f t="shared" si="0"/>
        <v>0</v>
      </c>
    </row>
    <row r="32" spans="1:11" s="28" customFormat="1" ht="19.5" customHeight="1">
      <c r="A32" s="43"/>
      <c r="B32" s="39"/>
      <c r="C32" s="23">
        <v>67020696</v>
      </c>
      <c r="D32" s="51"/>
      <c r="E32" s="25" t="s">
        <v>37</v>
      </c>
      <c r="F32" s="26" t="s">
        <v>9</v>
      </c>
      <c r="G32" s="33"/>
      <c r="H32" s="33"/>
      <c r="I32" s="34"/>
      <c r="J32" s="27">
        <v>370</v>
      </c>
      <c r="K32" s="40">
        <f t="shared" si="0"/>
        <v>0</v>
      </c>
    </row>
    <row r="33" spans="1:11" s="28" customFormat="1" ht="19.5" customHeight="1">
      <c r="A33" s="43"/>
      <c r="B33" s="39"/>
      <c r="C33" s="23">
        <v>32018073</v>
      </c>
      <c r="D33" s="51"/>
      <c r="E33" s="25" t="s">
        <v>38</v>
      </c>
      <c r="F33" s="26" t="s">
        <v>9</v>
      </c>
      <c r="G33" s="33"/>
      <c r="H33" s="33"/>
      <c r="I33" s="34"/>
      <c r="J33" s="27">
        <v>370</v>
      </c>
      <c r="K33" s="40">
        <f t="shared" si="0"/>
        <v>0</v>
      </c>
    </row>
    <row r="34" spans="1:11" s="28" customFormat="1" ht="19.5" customHeight="1">
      <c r="A34" s="43"/>
      <c r="B34" s="39"/>
      <c r="C34" s="23">
        <v>21165541</v>
      </c>
      <c r="D34" s="51"/>
      <c r="E34" s="25" t="s">
        <v>39</v>
      </c>
      <c r="F34" s="26" t="s">
        <v>9</v>
      </c>
      <c r="G34" s="33"/>
      <c r="H34" s="33"/>
      <c r="I34" s="34"/>
      <c r="J34" s="27">
        <v>370</v>
      </c>
      <c r="K34" s="40">
        <f t="shared" si="0"/>
        <v>0</v>
      </c>
    </row>
    <row r="35" spans="1:11" s="28" customFormat="1" ht="19.5" customHeight="1">
      <c r="A35" s="43"/>
      <c r="B35" s="39"/>
      <c r="C35" s="23">
        <v>67001480</v>
      </c>
      <c r="D35" s="51"/>
      <c r="E35" s="25" t="s">
        <v>40</v>
      </c>
      <c r="F35" s="26" t="s">
        <v>9</v>
      </c>
      <c r="G35" s="33"/>
      <c r="H35" s="33"/>
      <c r="I35" s="34"/>
      <c r="J35" s="27">
        <v>370</v>
      </c>
      <c r="K35" s="40">
        <f t="shared" si="0"/>
        <v>0</v>
      </c>
    </row>
    <row r="36" spans="1:11" s="28" customFormat="1" ht="19.5" customHeight="1">
      <c r="A36" s="43"/>
      <c r="B36" s="39"/>
      <c r="C36" s="23">
        <v>65417623</v>
      </c>
      <c r="D36" s="51"/>
      <c r="E36" s="25" t="s">
        <v>41</v>
      </c>
      <c r="F36" s="26" t="s">
        <v>9</v>
      </c>
      <c r="G36" s="33"/>
      <c r="H36" s="33"/>
      <c r="I36" s="34"/>
      <c r="J36" s="27">
        <v>370</v>
      </c>
      <c r="K36" s="40">
        <f t="shared" si="0"/>
        <v>0</v>
      </c>
    </row>
    <row r="37" spans="1:11" s="28" customFormat="1" ht="19.5" customHeight="1">
      <c r="A37" s="43"/>
      <c r="B37" s="39"/>
      <c r="C37" s="23">
        <v>65417629</v>
      </c>
      <c r="D37" s="51"/>
      <c r="E37" s="25" t="s">
        <v>42</v>
      </c>
      <c r="F37" s="26" t="s">
        <v>9</v>
      </c>
      <c r="G37" s="33"/>
      <c r="H37" s="33"/>
      <c r="I37" s="34"/>
      <c r="J37" s="27">
        <v>370</v>
      </c>
      <c r="K37" s="40">
        <f t="shared" si="0"/>
        <v>0</v>
      </c>
    </row>
    <row r="38" spans="1:11" s="28" customFormat="1" ht="19.5" customHeight="1">
      <c r="A38" s="43"/>
      <c r="B38" s="39"/>
      <c r="C38" s="23">
        <v>67000912</v>
      </c>
      <c r="D38" s="51"/>
      <c r="E38" s="25" t="s">
        <v>43</v>
      </c>
      <c r="F38" s="26" t="s">
        <v>9</v>
      </c>
      <c r="G38" s="33"/>
      <c r="H38" s="33"/>
      <c r="I38" s="34"/>
      <c r="J38" s="27">
        <v>370</v>
      </c>
      <c r="K38" s="40">
        <f t="shared" si="0"/>
        <v>0</v>
      </c>
    </row>
    <row r="39" spans="1:11" s="28" customFormat="1" ht="19.5" customHeight="1">
      <c r="A39" s="43"/>
      <c r="B39" s="39"/>
      <c r="C39" s="52">
        <v>67058637</v>
      </c>
      <c r="D39" s="51"/>
      <c r="E39" s="25" t="s">
        <v>44</v>
      </c>
      <c r="F39" s="26" t="s">
        <v>9</v>
      </c>
      <c r="G39" s="33"/>
      <c r="H39" s="33"/>
      <c r="I39" s="34"/>
      <c r="J39" s="27">
        <v>370</v>
      </c>
      <c r="K39" s="40">
        <f t="shared" si="0"/>
        <v>0</v>
      </c>
    </row>
    <row r="40" spans="1:11" s="28" customFormat="1" ht="19.5" customHeight="1">
      <c r="A40" s="43"/>
      <c r="B40" s="39"/>
      <c r="C40" s="23">
        <v>65417632</v>
      </c>
      <c r="D40" s="51"/>
      <c r="E40" s="25" t="s">
        <v>45</v>
      </c>
      <c r="F40" s="26" t="s">
        <v>9</v>
      </c>
      <c r="G40" s="33"/>
      <c r="H40" s="33"/>
      <c r="I40" s="34"/>
      <c r="J40" s="27">
        <v>370</v>
      </c>
      <c r="K40" s="40">
        <f t="shared" si="0"/>
        <v>0</v>
      </c>
    </row>
    <row r="41" spans="1:11" s="28" customFormat="1" ht="19.5" customHeight="1">
      <c r="A41" s="43"/>
      <c r="B41" s="39"/>
      <c r="C41" s="23">
        <v>21181862</v>
      </c>
      <c r="D41" s="51"/>
      <c r="E41" s="25" t="s">
        <v>46</v>
      </c>
      <c r="F41" s="26" t="s">
        <v>9</v>
      </c>
      <c r="G41" s="33"/>
      <c r="H41" s="33"/>
      <c r="I41" s="34"/>
      <c r="J41" s="27">
        <v>370</v>
      </c>
      <c r="K41" s="40">
        <f t="shared" si="0"/>
        <v>0</v>
      </c>
    </row>
    <row r="42" spans="1:11" s="28" customFormat="1" ht="19.5" customHeight="1">
      <c r="A42" s="43"/>
      <c r="B42" s="39"/>
      <c r="C42" s="23">
        <v>21153455</v>
      </c>
      <c r="D42" s="51"/>
      <c r="E42" s="25" t="s">
        <v>47</v>
      </c>
      <c r="F42" s="26" t="s">
        <v>9</v>
      </c>
      <c r="G42" s="33"/>
      <c r="H42" s="33"/>
      <c r="I42" s="34"/>
      <c r="J42" s="27">
        <v>370</v>
      </c>
      <c r="K42" s="40">
        <f t="shared" si="0"/>
        <v>0</v>
      </c>
    </row>
    <row r="43" spans="1:12" s="49" customFormat="1" ht="19.5" customHeight="1">
      <c r="A43" s="50"/>
      <c r="B43" s="26"/>
      <c r="C43" s="23">
        <v>32018060</v>
      </c>
      <c r="D43" s="26"/>
      <c r="E43" s="25" t="s">
        <v>48</v>
      </c>
      <c r="F43" s="26" t="s">
        <v>9</v>
      </c>
      <c r="G43" s="26"/>
      <c r="H43" s="26"/>
      <c r="I43" s="26"/>
      <c r="J43" s="27">
        <v>370</v>
      </c>
      <c r="K43" s="48">
        <f t="shared" si="0"/>
        <v>0</v>
      </c>
      <c r="L43" s="28"/>
    </row>
    <row r="44" spans="1:11" s="28" customFormat="1" ht="19.5" customHeight="1">
      <c r="A44" s="43"/>
      <c r="B44" s="39"/>
      <c r="C44" s="23">
        <v>65417648</v>
      </c>
      <c r="D44" s="51"/>
      <c r="E44" s="25" t="s">
        <v>49</v>
      </c>
      <c r="F44" s="26" t="s">
        <v>9</v>
      </c>
      <c r="G44" s="33"/>
      <c r="H44" s="33"/>
      <c r="I44" s="34"/>
      <c r="J44" s="27">
        <v>370</v>
      </c>
      <c r="K44" s="40">
        <f t="shared" si="0"/>
        <v>0</v>
      </c>
    </row>
    <row r="45" spans="1:11" s="28" customFormat="1" ht="19.5" customHeight="1">
      <c r="A45" s="43"/>
      <c r="B45" s="39"/>
      <c r="C45" s="23">
        <v>21165540</v>
      </c>
      <c r="D45" s="51"/>
      <c r="E45" s="25" t="s">
        <v>50</v>
      </c>
      <c r="F45" s="26" t="s">
        <v>9</v>
      </c>
      <c r="G45" s="33"/>
      <c r="H45" s="33"/>
      <c r="I45" s="34"/>
      <c r="J45" s="27">
        <v>370</v>
      </c>
      <c r="K45" s="40">
        <f t="shared" si="0"/>
        <v>0</v>
      </c>
    </row>
    <row r="46" spans="1:11" s="28" customFormat="1" ht="19.5" customHeight="1">
      <c r="A46" s="43"/>
      <c r="B46" s="39"/>
      <c r="C46" s="23">
        <v>67000024</v>
      </c>
      <c r="D46" s="51"/>
      <c r="E46" s="25" t="s">
        <v>51</v>
      </c>
      <c r="F46" s="26" t="s">
        <v>9</v>
      </c>
      <c r="G46" s="33"/>
      <c r="H46" s="33"/>
      <c r="I46" s="34"/>
      <c r="J46" s="27">
        <v>370</v>
      </c>
      <c r="K46" s="40">
        <f t="shared" si="0"/>
        <v>0</v>
      </c>
    </row>
    <row r="47" spans="1:11" s="28" customFormat="1" ht="19.5" customHeight="1">
      <c r="A47" s="43"/>
      <c r="B47" s="39"/>
      <c r="C47" s="23">
        <v>67001478</v>
      </c>
      <c r="D47" s="51"/>
      <c r="E47" s="25" t="s">
        <v>52</v>
      </c>
      <c r="F47" s="26" t="s">
        <v>9</v>
      </c>
      <c r="G47" s="33"/>
      <c r="H47" s="33"/>
      <c r="I47" s="34"/>
      <c r="J47" s="27">
        <v>370</v>
      </c>
      <c r="K47" s="40">
        <f t="shared" si="0"/>
        <v>0</v>
      </c>
    </row>
    <row r="48" spans="1:11" s="28" customFormat="1" ht="19.5" customHeight="1">
      <c r="A48" s="43"/>
      <c r="B48" s="39"/>
      <c r="C48" s="23">
        <v>65417624</v>
      </c>
      <c r="D48" s="51"/>
      <c r="E48" s="25" t="s">
        <v>53</v>
      </c>
      <c r="F48" s="26" t="s">
        <v>9</v>
      </c>
      <c r="G48" s="33"/>
      <c r="H48" s="33"/>
      <c r="I48" s="34"/>
      <c r="J48" s="27">
        <v>370</v>
      </c>
      <c r="K48" s="40">
        <f t="shared" si="0"/>
        <v>0</v>
      </c>
    </row>
    <row r="49" spans="1:11" s="28" customFormat="1" ht="19.5" customHeight="1">
      <c r="A49" s="43"/>
      <c r="B49" s="39"/>
      <c r="C49" s="23">
        <v>65417644</v>
      </c>
      <c r="D49" s="51"/>
      <c r="E49" s="25" t="s">
        <v>54</v>
      </c>
      <c r="F49" s="26" t="s">
        <v>9</v>
      </c>
      <c r="G49" s="33"/>
      <c r="H49" s="33"/>
      <c r="I49" s="34"/>
      <c r="J49" s="27">
        <v>370</v>
      </c>
      <c r="K49" s="40">
        <f t="shared" si="0"/>
        <v>0</v>
      </c>
    </row>
    <row r="50" spans="1:11" s="28" customFormat="1" ht="19.5" customHeight="1">
      <c r="A50" s="43"/>
      <c r="B50" s="39"/>
      <c r="C50" s="23">
        <v>65417658</v>
      </c>
      <c r="D50" s="51"/>
      <c r="E50" s="25" t="s">
        <v>55</v>
      </c>
      <c r="F50" s="26" t="s">
        <v>9</v>
      </c>
      <c r="G50" s="33"/>
      <c r="H50" s="33"/>
      <c r="I50" s="34"/>
      <c r="J50" s="27">
        <v>370</v>
      </c>
      <c r="K50" s="40">
        <f t="shared" si="0"/>
        <v>0</v>
      </c>
    </row>
    <row r="51" spans="1:11" s="28" customFormat="1" ht="19.5" customHeight="1">
      <c r="A51" s="43"/>
      <c r="B51" s="39"/>
      <c r="C51" s="23">
        <v>65417630</v>
      </c>
      <c r="D51" s="51"/>
      <c r="E51" s="25" t="s">
        <v>56</v>
      </c>
      <c r="F51" s="26" t="s">
        <v>9</v>
      </c>
      <c r="G51" s="33"/>
      <c r="H51" s="33"/>
      <c r="I51" s="34"/>
      <c r="J51" s="27">
        <v>370</v>
      </c>
      <c r="K51" s="40">
        <f t="shared" si="0"/>
        <v>0</v>
      </c>
    </row>
    <row r="52" spans="1:11" s="28" customFormat="1" ht="19.5" customHeight="1">
      <c r="A52" s="43"/>
      <c r="B52" s="39"/>
      <c r="C52" s="23">
        <v>65417634</v>
      </c>
      <c r="D52" s="51"/>
      <c r="E52" s="25" t="s">
        <v>57</v>
      </c>
      <c r="F52" s="26" t="s">
        <v>9</v>
      </c>
      <c r="G52" s="33"/>
      <c r="H52" s="33"/>
      <c r="I52" s="34"/>
      <c r="J52" s="27">
        <v>370</v>
      </c>
      <c r="K52" s="40">
        <f t="shared" si="0"/>
        <v>0</v>
      </c>
    </row>
    <row r="53" spans="1:11" s="28" customFormat="1" ht="19.5" customHeight="1">
      <c r="A53" s="43"/>
      <c r="B53" s="39"/>
      <c r="C53" s="23">
        <v>21074292</v>
      </c>
      <c r="D53" s="51"/>
      <c r="E53" s="25" t="s">
        <v>58</v>
      </c>
      <c r="F53" s="26" t="s">
        <v>9</v>
      </c>
      <c r="G53" s="33"/>
      <c r="H53" s="33"/>
      <c r="I53" s="34"/>
      <c r="J53" s="27">
        <v>370</v>
      </c>
      <c r="K53" s="40">
        <f t="shared" si="0"/>
        <v>0</v>
      </c>
    </row>
    <row r="54" spans="1:11" s="28" customFormat="1" ht="19.5" customHeight="1">
      <c r="A54" s="43"/>
      <c r="B54" s="39"/>
      <c r="C54" s="23">
        <v>65417650</v>
      </c>
      <c r="D54" s="32"/>
      <c r="E54" s="25" t="s">
        <v>59</v>
      </c>
      <c r="F54" s="26" t="s">
        <v>9</v>
      </c>
      <c r="G54" s="33"/>
      <c r="H54" s="33"/>
      <c r="I54" s="34"/>
      <c r="J54" s="27">
        <v>370</v>
      </c>
      <c r="K54" s="40">
        <f t="shared" si="0"/>
        <v>0</v>
      </c>
    </row>
    <row r="55" spans="1:11" s="28" customFormat="1" ht="19.5" customHeight="1">
      <c r="A55" s="43"/>
      <c r="B55" s="39"/>
      <c r="C55" s="23">
        <v>65417625</v>
      </c>
      <c r="D55" s="32"/>
      <c r="E55" s="25" t="s">
        <v>60</v>
      </c>
      <c r="F55" s="26" t="s">
        <v>9</v>
      </c>
      <c r="G55" s="33"/>
      <c r="H55" s="33"/>
      <c r="I55" s="34"/>
      <c r="J55" s="27">
        <v>370</v>
      </c>
      <c r="K55" s="40"/>
    </row>
    <row r="56" spans="1:11" s="28" customFormat="1" ht="19.5" customHeight="1">
      <c r="A56" s="43"/>
      <c r="B56" s="39"/>
      <c r="C56" s="23">
        <v>32018070</v>
      </c>
      <c r="D56" s="32"/>
      <c r="E56" s="25" t="s">
        <v>61</v>
      </c>
      <c r="F56" s="26" t="s">
        <v>9</v>
      </c>
      <c r="G56" s="33"/>
      <c r="H56" s="33"/>
      <c r="I56" s="34"/>
      <c r="J56" s="27">
        <v>370</v>
      </c>
      <c r="K56" s="40"/>
    </row>
    <row r="57" spans="1:11" s="28" customFormat="1" ht="19.5" customHeight="1">
      <c r="A57" s="43"/>
      <c r="B57" s="39"/>
      <c r="C57" s="52">
        <v>67036553</v>
      </c>
      <c r="D57" s="32"/>
      <c r="E57" s="25" t="s">
        <v>62</v>
      </c>
      <c r="F57" s="26" t="s">
        <v>9</v>
      </c>
      <c r="G57" s="33"/>
      <c r="H57" s="33"/>
      <c r="I57" s="34"/>
      <c r="J57" s="27">
        <v>370</v>
      </c>
      <c r="K57" s="40"/>
    </row>
    <row r="58" spans="1:11" s="28" customFormat="1" ht="19.5" customHeight="1">
      <c r="A58" s="43"/>
      <c r="B58" s="39"/>
      <c r="C58" s="52">
        <v>67058594</v>
      </c>
      <c r="D58" s="32"/>
      <c r="E58" s="25" t="s">
        <v>63</v>
      </c>
      <c r="F58" s="26" t="s">
        <v>9</v>
      </c>
      <c r="G58" s="33"/>
      <c r="H58" s="33"/>
      <c r="I58" s="34"/>
      <c r="J58" s="27">
        <v>370</v>
      </c>
      <c r="K58" s="40"/>
    </row>
    <row r="59" spans="1:11" s="28" customFormat="1" ht="19.5" customHeight="1">
      <c r="A59" s="43"/>
      <c r="B59" s="39"/>
      <c r="C59" s="52">
        <v>67058660</v>
      </c>
      <c r="D59" s="32"/>
      <c r="E59" s="25" t="s">
        <v>64</v>
      </c>
      <c r="F59" s="26" t="s">
        <v>9</v>
      </c>
      <c r="G59" s="33"/>
      <c r="H59" s="33"/>
      <c r="I59" s="34"/>
      <c r="J59" s="27">
        <v>370</v>
      </c>
      <c r="K59" s="40"/>
    </row>
    <row r="60" spans="1:11" s="28" customFormat="1" ht="19.5" customHeight="1">
      <c r="A60" s="43"/>
      <c r="B60" s="39"/>
      <c r="C60" s="23">
        <v>67006568</v>
      </c>
      <c r="D60" s="32"/>
      <c r="E60" s="25" t="s">
        <v>65</v>
      </c>
      <c r="F60" s="26" t="s">
        <v>9</v>
      </c>
      <c r="G60" s="33"/>
      <c r="H60" s="33"/>
      <c r="I60" s="34"/>
      <c r="J60" s="27">
        <v>370</v>
      </c>
      <c r="K60" s="40"/>
    </row>
    <row r="61" spans="1:11" s="28" customFormat="1" ht="19.5" customHeight="1">
      <c r="A61" s="43"/>
      <c r="B61" s="39"/>
      <c r="C61" s="23">
        <v>32018061</v>
      </c>
      <c r="D61" s="32"/>
      <c r="E61" s="25" t="s">
        <v>66</v>
      </c>
      <c r="F61" s="26" t="s">
        <v>9</v>
      </c>
      <c r="G61" s="33"/>
      <c r="H61" s="33"/>
      <c r="I61" s="34"/>
      <c r="J61" s="27">
        <v>370</v>
      </c>
      <c r="K61" s="40"/>
    </row>
    <row r="62" spans="1:11" s="28" customFormat="1" ht="19.5" customHeight="1">
      <c r="A62" s="43"/>
      <c r="B62" s="39"/>
      <c r="C62" s="23">
        <v>65417626</v>
      </c>
      <c r="D62" s="32"/>
      <c r="E62" s="25" t="s">
        <v>67</v>
      </c>
      <c r="F62" s="26" t="s">
        <v>9</v>
      </c>
      <c r="G62" s="33"/>
      <c r="H62" s="33"/>
      <c r="I62" s="34"/>
      <c r="J62" s="27">
        <v>370</v>
      </c>
      <c r="K62" s="40"/>
    </row>
    <row r="63" spans="1:11" s="28" customFormat="1" ht="19.5" customHeight="1">
      <c r="A63" s="43"/>
      <c r="B63" s="39"/>
      <c r="C63" s="23">
        <v>65417645</v>
      </c>
      <c r="D63" s="32"/>
      <c r="E63" s="25" t="s">
        <v>68</v>
      </c>
      <c r="F63" s="26" t="s">
        <v>9</v>
      </c>
      <c r="G63" s="33"/>
      <c r="H63" s="33"/>
      <c r="I63" s="34"/>
      <c r="J63" s="27">
        <v>370</v>
      </c>
      <c r="K63" s="40"/>
    </row>
    <row r="64" spans="1:11" s="28" customFormat="1" ht="19.5" customHeight="1">
      <c r="A64" s="43"/>
      <c r="B64" s="39"/>
      <c r="C64" s="23">
        <v>65417657</v>
      </c>
      <c r="D64" s="32"/>
      <c r="E64" s="25" t="s">
        <v>69</v>
      </c>
      <c r="F64" s="26" t="s">
        <v>9</v>
      </c>
      <c r="G64" s="33"/>
      <c r="H64" s="33"/>
      <c r="I64" s="34"/>
      <c r="J64" s="27">
        <v>370</v>
      </c>
      <c r="K64" s="40"/>
    </row>
    <row r="65" spans="1:11" s="28" customFormat="1" ht="29.25" customHeight="1">
      <c r="A65" s="53"/>
      <c r="B65" s="15"/>
      <c r="C65" s="54"/>
      <c r="D65" s="15"/>
      <c r="E65" s="16" t="s">
        <v>70</v>
      </c>
      <c r="F65" s="15"/>
      <c r="G65" s="15"/>
      <c r="H65" s="15"/>
      <c r="I65" s="15"/>
      <c r="J65" s="55"/>
      <c r="K65" s="40">
        <f aca="true" t="shared" si="1" ref="K65:K75">I65*1.04</f>
        <v>0</v>
      </c>
    </row>
    <row r="66" spans="1:11" s="28" customFormat="1" ht="19.5" customHeight="1">
      <c r="A66" s="43"/>
      <c r="B66" s="39"/>
      <c r="C66" s="23">
        <v>65417672</v>
      </c>
      <c r="D66" s="51"/>
      <c r="E66" s="25" t="s">
        <v>71</v>
      </c>
      <c r="F66" s="26" t="s">
        <v>9</v>
      </c>
      <c r="G66" s="33">
        <v>318</v>
      </c>
      <c r="H66" s="33">
        <f aca="true" t="shared" si="2" ref="H66:H74">G66*1.18</f>
        <v>375.23999999999995</v>
      </c>
      <c r="I66" s="34">
        <f aca="true" t="shared" si="3" ref="I66:I74">H66*0.75</f>
        <v>281.42999999999995</v>
      </c>
      <c r="J66" s="27">
        <v>370</v>
      </c>
      <c r="K66" s="40">
        <f t="shared" si="1"/>
        <v>292.68719999999996</v>
      </c>
    </row>
    <row r="67" spans="1:11" s="28" customFormat="1" ht="19.5" customHeight="1">
      <c r="A67" s="43"/>
      <c r="B67" s="39"/>
      <c r="C67" s="23">
        <v>65417664</v>
      </c>
      <c r="D67" s="51"/>
      <c r="E67" s="56" t="s">
        <v>72</v>
      </c>
      <c r="F67" s="26" t="s">
        <v>9</v>
      </c>
      <c r="G67" s="33">
        <v>661</v>
      </c>
      <c r="H67" s="33">
        <f t="shared" si="2"/>
        <v>779.9799999999999</v>
      </c>
      <c r="I67" s="34">
        <f t="shared" si="3"/>
        <v>584.9849999999999</v>
      </c>
      <c r="J67" s="27">
        <v>370</v>
      </c>
      <c r="K67" s="40">
        <f t="shared" si="1"/>
        <v>608.3843999999999</v>
      </c>
    </row>
    <row r="68" spans="1:11" s="28" customFormat="1" ht="19.5" customHeight="1">
      <c r="A68" s="43"/>
      <c r="B68" s="39"/>
      <c r="C68" s="23">
        <v>32018089</v>
      </c>
      <c r="D68" s="51"/>
      <c r="E68" s="25" t="s">
        <v>73</v>
      </c>
      <c r="F68" s="26" t="s">
        <v>9</v>
      </c>
      <c r="G68" s="33">
        <v>394</v>
      </c>
      <c r="H68" s="33">
        <f t="shared" si="2"/>
        <v>464.91999999999996</v>
      </c>
      <c r="I68" s="34">
        <f t="shared" si="3"/>
        <v>348.68999999999994</v>
      </c>
      <c r="J68" s="27">
        <v>370</v>
      </c>
      <c r="K68" s="40">
        <f t="shared" si="1"/>
        <v>362.63759999999996</v>
      </c>
    </row>
    <row r="69" spans="1:11" s="28" customFormat="1" ht="19.5" customHeight="1">
      <c r="A69" s="43"/>
      <c r="B69" s="39"/>
      <c r="C69" s="23">
        <v>65417666</v>
      </c>
      <c r="D69" s="51"/>
      <c r="E69" s="25" t="s">
        <v>74</v>
      </c>
      <c r="F69" s="26" t="s">
        <v>9</v>
      </c>
      <c r="G69" s="33">
        <v>886</v>
      </c>
      <c r="H69" s="33">
        <f t="shared" si="2"/>
        <v>1045.48</v>
      </c>
      <c r="I69" s="34">
        <f t="shared" si="3"/>
        <v>784.11</v>
      </c>
      <c r="J69" s="27">
        <v>370</v>
      </c>
      <c r="K69" s="40">
        <f t="shared" si="1"/>
        <v>815.4744000000001</v>
      </c>
    </row>
    <row r="70" spans="1:11" s="28" customFormat="1" ht="19.5" customHeight="1">
      <c r="A70" s="43"/>
      <c r="B70" s="39"/>
      <c r="C70" s="23">
        <v>65417667</v>
      </c>
      <c r="D70" s="32"/>
      <c r="E70" s="25" t="s">
        <v>75</v>
      </c>
      <c r="F70" s="26" t="s">
        <v>9</v>
      </c>
      <c r="G70" s="33">
        <v>568</v>
      </c>
      <c r="H70" s="33">
        <f t="shared" si="2"/>
        <v>670.24</v>
      </c>
      <c r="I70" s="34">
        <f t="shared" si="3"/>
        <v>502.68</v>
      </c>
      <c r="J70" s="27">
        <v>370</v>
      </c>
      <c r="K70" s="40">
        <f t="shared" si="1"/>
        <v>522.7872</v>
      </c>
    </row>
    <row r="71" spans="1:11" s="28" customFormat="1" ht="19.5" customHeight="1">
      <c r="A71" s="43"/>
      <c r="B71" s="39"/>
      <c r="C71" s="23">
        <v>65417668</v>
      </c>
      <c r="D71" s="51"/>
      <c r="E71" s="25" t="s">
        <v>76</v>
      </c>
      <c r="F71" s="26" t="s">
        <v>9</v>
      </c>
      <c r="G71" s="33">
        <v>318</v>
      </c>
      <c r="H71" s="33">
        <f t="shared" si="2"/>
        <v>375.23999999999995</v>
      </c>
      <c r="I71" s="34">
        <f t="shared" si="3"/>
        <v>281.42999999999995</v>
      </c>
      <c r="J71" s="27">
        <v>370</v>
      </c>
      <c r="K71" s="40">
        <f t="shared" si="1"/>
        <v>292.68719999999996</v>
      </c>
    </row>
    <row r="72" spans="1:11" s="28" customFormat="1" ht="19.5" customHeight="1">
      <c r="A72" s="43"/>
      <c r="B72" s="39"/>
      <c r="C72" s="23">
        <v>32018094</v>
      </c>
      <c r="D72" s="51"/>
      <c r="E72" s="25" t="s">
        <v>77</v>
      </c>
      <c r="F72" s="26" t="s">
        <v>9</v>
      </c>
      <c r="G72" s="33">
        <v>661</v>
      </c>
      <c r="H72" s="33">
        <f t="shared" si="2"/>
        <v>779.9799999999999</v>
      </c>
      <c r="I72" s="34">
        <f t="shared" si="3"/>
        <v>584.9849999999999</v>
      </c>
      <c r="J72" s="27">
        <v>370</v>
      </c>
      <c r="K72" s="40">
        <f t="shared" si="1"/>
        <v>608.3843999999999</v>
      </c>
    </row>
    <row r="73" spans="1:11" s="28" customFormat="1" ht="19.5" customHeight="1">
      <c r="A73" s="43"/>
      <c r="B73" s="39"/>
      <c r="C73" s="23">
        <v>65417670</v>
      </c>
      <c r="D73" s="51"/>
      <c r="E73" s="25" t="s">
        <v>78</v>
      </c>
      <c r="F73" s="26" t="s">
        <v>9</v>
      </c>
      <c r="G73" s="33">
        <v>394</v>
      </c>
      <c r="H73" s="33">
        <f t="shared" si="2"/>
        <v>464.91999999999996</v>
      </c>
      <c r="I73" s="34">
        <f t="shared" si="3"/>
        <v>348.68999999999994</v>
      </c>
      <c r="J73" s="27">
        <v>370</v>
      </c>
      <c r="K73" s="40">
        <f t="shared" si="1"/>
        <v>362.63759999999996</v>
      </c>
    </row>
    <row r="74" spans="1:11" s="28" customFormat="1" ht="19.5" customHeight="1">
      <c r="A74" s="43"/>
      <c r="B74" s="39"/>
      <c r="C74" s="23">
        <v>65417671</v>
      </c>
      <c r="D74" s="51"/>
      <c r="E74" s="25" t="s">
        <v>79</v>
      </c>
      <c r="F74" s="26" t="s">
        <v>9</v>
      </c>
      <c r="G74" s="33">
        <v>886</v>
      </c>
      <c r="H74" s="33">
        <f t="shared" si="2"/>
        <v>1045.48</v>
      </c>
      <c r="I74" s="34">
        <f t="shared" si="3"/>
        <v>784.11</v>
      </c>
      <c r="J74" s="27">
        <v>370</v>
      </c>
      <c r="K74" s="40">
        <f t="shared" si="1"/>
        <v>815.4744000000001</v>
      </c>
    </row>
    <row r="75" spans="1:11" s="28" customFormat="1" ht="29.25" customHeight="1">
      <c r="A75" s="43"/>
      <c r="B75" s="39"/>
      <c r="C75" s="54"/>
      <c r="D75" s="15"/>
      <c r="E75" s="57" t="s">
        <v>80</v>
      </c>
      <c r="F75" s="15"/>
      <c r="G75" s="15"/>
      <c r="H75" s="15"/>
      <c r="I75" s="15"/>
      <c r="J75" s="55"/>
      <c r="K75" s="40">
        <f t="shared" si="1"/>
        <v>0</v>
      </c>
    </row>
    <row r="76" spans="1:11" s="49" customFormat="1" ht="19.5" customHeight="1" hidden="1">
      <c r="A76" s="58"/>
      <c r="B76" s="39"/>
      <c r="C76" s="59">
        <v>845657</v>
      </c>
      <c r="D76" s="39"/>
      <c r="E76" s="25" t="s">
        <v>81</v>
      </c>
      <c r="F76" s="26" t="s">
        <v>9</v>
      </c>
      <c r="G76" s="39"/>
      <c r="H76" s="39"/>
      <c r="I76" s="39"/>
      <c r="J76" s="27">
        <v>343</v>
      </c>
      <c r="K76" s="60"/>
    </row>
    <row r="77" spans="1:11" s="49" customFormat="1" ht="19.5" customHeight="1" hidden="1">
      <c r="A77" s="58"/>
      <c r="B77" s="39"/>
      <c r="C77" s="59">
        <v>845658</v>
      </c>
      <c r="D77" s="39"/>
      <c r="E77" s="25" t="s">
        <v>82</v>
      </c>
      <c r="F77" s="26" t="s">
        <v>9</v>
      </c>
      <c r="G77" s="39"/>
      <c r="H77" s="39"/>
      <c r="I77" s="39"/>
      <c r="J77" s="27">
        <v>343</v>
      </c>
      <c r="K77" s="60"/>
    </row>
    <row r="78" spans="1:11" s="49" customFormat="1" ht="19.5" customHeight="1" hidden="1">
      <c r="A78" s="58"/>
      <c r="B78" s="39"/>
      <c r="C78" s="59">
        <v>845659</v>
      </c>
      <c r="D78" s="39"/>
      <c r="E78" s="25" t="s">
        <v>83</v>
      </c>
      <c r="F78" s="26" t="s">
        <v>9</v>
      </c>
      <c r="G78" s="39"/>
      <c r="H78" s="39"/>
      <c r="I78" s="39"/>
      <c r="J78" s="27">
        <v>343</v>
      </c>
      <c r="K78" s="60"/>
    </row>
    <row r="79" spans="1:11" s="49" customFormat="1" ht="19.5" customHeight="1" hidden="1">
      <c r="A79" s="58"/>
      <c r="B79" s="39"/>
      <c r="C79" s="59">
        <v>845660</v>
      </c>
      <c r="D79" s="39"/>
      <c r="E79" s="25" t="s">
        <v>84</v>
      </c>
      <c r="F79" s="26" t="s">
        <v>9</v>
      </c>
      <c r="G79" s="39"/>
      <c r="H79" s="39"/>
      <c r="I79" s="39"/>
      <c r="J79" s="27">
        <v>343</v>
      </c>
      <c r="K79" s="60"/>
    </row>
    <row r="80" spans="1:11" s="49" customFormat="1" ht="19.5" customHeight="1">
      <c r="A80" s="58"/>
      <c r="B80" s="39"/>
      <c r="C80" s="52">
        <v>67020737</v>
      </c>
      <c r="D80" s="39"/>
      <c r="E80" s="25" t="s">
        <v>85</v>
      </c>
      <c r="F80" s="26" t="s">
        <v>86</v>
      </c>
      <c r="G80" s="39"/>
      <c r="H80" s="39"/>
      <c r="I80" s="39"/>
      <c r="J80" s="27">
        <v>370</v>
      </c>
      <c r="K80" s="60"/>
    </row>
    <row r="81" spans="1:11" s="49" customFormat="1" ht="19.5" customHeight="1">
      <c r="A81" s="58"/>
      <c r="B81" s="39"/>
      <c r="C81" s="23">
        <v>65417677</v>
      </c>
      <c r="D81" s="39"/>
      <c r="E81" s="25" t="s">
        <v>87</v>
      </c>
      <c r="F81" s="26" t="s">
        <v>9</v>
      </c>
      <c r="G81" s="39"/>
      <c r="H81" s="39"/>
      <c r="I81" s="39"/>
      <c r="J81" s="27">
        <v>370</v>
      </c>
      <c r="K81" s="60"/>
    </row>
    <row r="82" spans="1:11" s="49" customFormat="1" ht="19.5" customHeight="1">
      <c r="A82" s="58"/>
      <c r="B82" s="39"/>
      <c r="C82" s="23">
        <v>65417678</v>
      </c>
      <c r="D82" s="39"/>
      <c r="E82" s="25" t="s">
        <v>11</v>
      </c>
      <c r="F82" s="26" t="s">
        <v>9</v>
      </c>
      <c r="G82" s="39"/>
      <c r="H82" s="39"/>
      <c r="I82" s="39"/>
      <c r="J82" s="27">
        <v>370</v>
      </c>
      <c r="K82" s="60"/>
    </row>
    <row r="83" spans="1:11" s="49" customFormat="1" ht="19.5" customHeight="1">
      <c r="A83" s="58"/>
      <c r="B83" s="39"/>
      <c r="C83" s="52">
        <v>21165538</v>
      </c>
      <c r="D83" s="39"/>
      <c r="E83" s="25" t="s">
        <v>88</v>
      </c>
      <c r="F83" s="26" t="s">
        <v>9</v>
      </c>
      <c r="G83" s="39"/>
      <c r="H83" s="39"/>
      <c r="I83" s="39"/>
      <c r="J83" s="27">
        <v>370</v>
      </c>
      <c r="K83" s="60"/>
    </row>
    <row r="84" spans="1:11" s="49" customFormat="1" ht="19.5" customHeight="1">
      <c r="A84" s="58"/>
      <c r="B84" s="39"/>
      <c r="C84" s="23">
        <v>32018075</v>
      </c>
      <c r="D84" s="39"/>
      <c r="E84" s="25" t="s">
        <v>15</v>
      </c>
      <c r="F84" s="26" t="s">
        <v>9</v>
      </c>
      <c r="G84" s="39"/>
      <c r="H84" s="39"/>
      <c r="I84" s="39"/>
      <c r="J84" s="27">
        <v>370</v>
      </c>
      <c r="K84" s="60"/>
    </row>
    <row r="85" spans="1:11" s="49" customFormat="1" ht="19.5" customHeight="1">
      <c r="A85" s="58"/>
      <c r="B85" s="39"/>
      <c r="C85" s="52">
        <v>67058617</v>
      </c>
      <c r="D85" s="39"/>
      <c r="E85" s="25" t="s">
        <v>89</v>
      </c>
      <c r="F85" s="26" t="s">
        <v>9</v>
      </c>
      <c r="G85" s="39"/>
      <c r="H85" s="39"/>
      <c r="I85" s="39"/>
      <c r="J85" s="27">
        <v>370</v>
      </c>
      <c r="K85" s="60"/>
    </row>
    <row r="86" spans="1:11" s="49" customFormat="1" ht="19.5" customHeight="1">
      <c r="A86" s="58"/>
      <c r="B86" s="39"/>
      <c r="C86" s="23">
        <v>32018080</v>
      </c>
      <c r="D86" s="39"/>
      <c r="E86" s="25" t="s">
        <v>19</v>
      </c>
      <c r="F86" s="26" t="s">
        <v>9</v>
      </c>
      <c r="G86" s="39"/>
      <c r="H86" s="39"/>
      <c r="I86" s="39"/>
      <c r="J86" s="27">
        <v>370</v>
      </c>
      <c r="K86" s="60"/>
    </row>
    <row r="87" spans="1:11" s="49" customFormat="1" ht="19.5" customHeight="1">
      <c r="A87" s="58"/>
      <c r="B87" s="39"/>
      <c r="C87" s="52">
        <v>21136941</v>
      </c>
      <c r="D87" s="39"/>
      <c r="E87" s="25" t="s">
        <v>90</v>
      </c>
      <c r="F87" s="26" t="s">
        <v>9</v>
      </c>
      <c r="G87" s="39"/>
      <c r="H87" s="39"/>
      <c r="I87" s="39"/>
      <c r="J87" s="27">
        <v>370</v>
      </c>
      <c r="K87" s="60"/>
    </row>
    <row r="88" spans="1:11" s="49" customFormat="1" ht="19.5" customHeight="1">
      <c r="A88" s="58"/>
      <c r="B88" s="39"/>
      <c r="C88" s="23">
        <v>65417680</v>
      </c>
      <c r="D88" s="39"/>
      <c r="E88" s="25" t="s">
        <v>21</v>
      </c>
      <c r="F88" s="26" t="s">
        <v>9</v>
      </c>
      <c r="G88" s="33"/>
      <c r="H88" s="33"/>
      <c r="I88" s="34"/>
      <c r="J88" s="27">
        <v>370</v>
      </c>
      <c r="K88" s="60"/>
    </row>
    <row r="89" spans="1:11" s="49" customFormat="1" ht="19.5" customHeight="1">
      <c r="A89" s="58"/>
      <c r="B89" s="39"/>
      <c r="C89" s="23">
        <v>67093815</v>
      </c>
      <c r="D89" s="39"/>
      <c r="E89" s="25" t="s">
        <v>91</v>
      </c>
      <c r="F89" s="26" t="s">
        <v>9</v>
      </c>
      <c r="G89" s="33"/>
      <c r="H89" s="33"/>
      <c r="I89" s="34"/>
      <c r="J89" s="27">
        <v>370</v>
      </c>
      <c r="K89" s="60"/>
    </row>
    <row r="90" spans="1:11" s="49" customFormat="1" ht="19.5" customHeight="1">
      <c r="A90" s="58"/>
      <c r="B90" s="39"/>
      <c r="C90" s="23">
        <v>32018083</v>
      </c>
      <c r="D90" s="39"/>
      <c r="E90" s="25" t="s">
        <v>92</v>
      </c>
      <c r="F90" s="26" t="s">
        <v>9</v>
      </c>
      <c r="G90" s="39"/>
      <c r="H90" s="39"/>
      <c r="I90" s="39"/>
      <c r="J90" s="27">
        <v>370</v>
      </c>
      <c r="K90" s="60"/>
    </row>
    <row r="91" spans="1:11" s="49" customFormat="1" ht="19.5" customHeight="1">
      <c r="A91" s="58"/>
      <c r="B91" s="39"/>
      <c r="C91" s="23">
        <v>32018085</v>
      </c>
      <c r="D91" s="39"/>
      <c r="E91" s="25" t="s">
        <v>93</v>
      </c>
      <c r="F91" s="26" t="s">
        <v>9</v>
      </c>
      <c r="G91" s="39"/>
      <c r="H91" s="39"/>
      <c r="I91" s="39"/>
      <c r="J91" s="27">
        <v>370</v>
      </c>
      <c r="K91" s="60"/>
    </row>
    <row r="92" spans="1:11" s="49" customFormat="1" ht="19.5" customHeight="1">
      <c r="A92" s="58"/>
      <c r="B92" s="39"/>
      <c r="C92" s="52">
        <v>67036733</v>
      </c>
      <c r="D92" s="39"/>
      <c r="E92" s="25" t="s">
        <v>24</v>
      </c>
      <c r="F92" s="26" t="s">
        <v>9</v>
      </c>
      <c r="G92" s="39"/>
      <c r="H92" s="39"/>
      <c r="I92" s="39"/>
      <c r="J92" s="27">
        <v>370</v>
      </c>
      <c r="K92" s="60"/>
    </row>
    <row r="93" spans="1:11" s="49" customFormat="1" ht="19.5" customHeight="1">
      <c r="A93" s="58"/>
      <c r="B93" s="39"/>
      <c r="C93" s="23">
        <v>32018079</v>
      </c>
      <c r="D93" s="39"/>
      <c r="E93" s="25" t="s">
        <v>94</v>
      </c>
      <c r="F93" s="26" t="s">
        <v>9</v>
      </c>
      <c r="G93" s="39"/>
      <c r="H93" s="39"/>
      <c r="I93" s="39"/>
      <c r="J93" s="27">
        <v>370</v>
      </c>
      <c r="K93" s="60"/>
    </row>
    <row r="94" spans="1:11" s="49" customFormat="1" ht="19.5" customHeight="1">
      <c r="A94" s="58"/>
      <c r="B94" s="39"/>
      <c r="C94" s="52">
        <v>21165534</v>
      </c>
      <c r="D94" s="39"/>
      <c r="E94" s="25" t="s">
        <v>29</v>
      </c>
      <c r="F94" s="26" t="s">
        <v>9</v>
      </c>
      <c r="G94" s="39"/>
      <c r="H94" s="39"/>
      <c r="I94" s="39"/>
      <c r="J94" s="27">
        <v>370</v>
      </c>
      <c r="K94" s="60"/>
    </row>
    <row r="95" spans="1:11" s="49" customFormat="1" ht="19.5" customHeight="1">
      <c r="A95" s="58"/>
      <c r="B95" s="39"/>
      <c r="C95" s="52">
        <v>21165537</v>
      </c>
      <c r="D95" s="39"/>
      <c r="E95" s="25" t="s">
        <v>95</v>
      </c>
      <c r="F95" s="26" t="s">
        <v>9</v>
      </c>
      <c r="G95" s="39"/>
      <c r="H95" s="39"/>
      <c r="I95" s="39"/>
      <c r="J95" s="27">
        <v>370</v>
      </c>
      <c r="K95" s="60"/>
    </row>
    <row r="96" spans="1:11" s="49" customFormat="1" ht="19.5" customHeight="1">
      <c r="A96" s="58"/>
      <c r="B96" s="39"/>
      <c r="C96" s="23">
        <v>65417681</v>
      </c>
      <c r="D96" s="39"/>
      <c r="E96" s="25" t="s">
        <v>32</v>
      </c>
      <c r="F96" s="26" t="s">
        <v>9</v>
      </c>
      <c r="G96" s="39"/>
      <c r="H96" s="39"/>
      <c r="I96" s="39"/>
      <c r="J96" s="27">
        <v>370</v>
      </c>
      <c r="K96" s="60"/>
    </row>
    <row r="97" spans="1:11" s="49" customFormat="1" ht="19.5" customHeight="1">
      <c r="A97" s="58"/>
      <c r="B97" s="39"/>
      <c r="C97" s="23">
        <v>21074293</v>
      </c>
      <c r="D97" s="39"/>
      <c r="E97" s="25" t="s">
        <v>96</v>
      </c>
      <c r="F97" s="26" t="s">
        <v>9</v>
      </c>
      <c r="G97" s="39"/>
      <c r="H97" s="39"/>
      <c r="I97" s="39"/>
      <c r="J97" s="27">
        <v>370</v>
      </c>
      <c r="K97" s="60"/>
    </row>
    <row r="98" spans="1:11" s="49" customFormat="1" ht="19.5" customHeight="1">
      <c r="A98" s="58"/>
      <c r="B98" s="39"/>
      <c r="C98" s="52">
        <v>67058684</v>
      </c>
      <c r="D98" s="39"/>
      <c r="E98" s="25" t="s">
        <v>97</v>
      </c>
      <c r="F98" s="26" t="s">
        <v>9</v>
      </c>
      <c r="G98" s="39"/>
      <c r="H98" s="39"/>
      <c r="I98" s="39"/>
      <c r="J98" s="27">
        <v>370</v>
      </c>
      <c r="K98" s="60"/>
    </row>
    <row r="99" spans="1:11" s="49" customFormat="1" ht="19.5" customHeight="1">
      <c r="A99" s="58"/>
      <c r="B99" s="39"/>
      <c r="C99" s="52">
        <v>21136939</v>
      </c>
      <c r="D99" s="39"/>
      <c r="E99" s="25" t="s">
        <v>98</v>
      </c>
      <c r="F99" s="26" t="s">
        <v>9</v>
      </c>
      <c r="G99" s="39"/>
      <c r="H99" s="39"/>
      <c r="I99" s="39"/>
      <c r="J99" s="27">
        <v>370</v>
      </c>
      <c r="K99" s="60"/>
    </row>
    <row r="100" spans="1:11" s="49" customFormat="1" ht="19.5" customHeight="1">
      <c r="A100" s="58"/>
      <c r="B100" s="39"/>
      <c r="C100" s="52">
        <v>67058701</v>
      </c>
      <c r="D100" s="39"/>
      <c r="E100" s="25" t="s">
        <v>99</v>
      </c>
      <c r="F100" s="26" t="s">
        <v>9</v>
      </c>
      <c r="G100" s="39"/>
      <c r="H100" s="39"/>
      <c r="I100" s="39"/>
      <c r="J100" s="27">
        <v>370</v>
      </c>
      <c r="K100" s="60"/>
    </row>
    <row r="101" spans="1:11" s="49" customFormat="1" ht="19.5" customHeight="1">
      <c r="A101" s="58"/>
      <c r="B101" s="39"/>
      <c r="C101" s="23">
        <v>65417685</v>
      </c>
      <c r="D101" s="39"/>
      <c r="E101" s="25" t="s">
        <v>36</v>
      </c>
      <c r="F101" s="26" t="s">
        <v>9</v>
      </c>
      <c r="G101" s="39"/>
      <c r="H101" s="39"/>
      <c r="I101" s="39"/>
      <c r="J101" s="27">
        <v>370</v>
      </c>
      <c r="K101" s="60"/>
    </row>
    <row r="102" spans="1:11" s="49" customFormat="1" ht="19.5" customHeight="1">
      <c r="A102" s="58"/>
      <c r="B102" s="39"/>
      <c r="C102" s="23">
        <v>65417692</v>
      </c>
      <c r="D102" s="39"/>
      <c r="E102" s="25" t="s">
        <v>100</v>
      </c>
      <c r="F102" s="26" t="s">
        <v>9</v>
      </c>
      <c r="G102" s="39"/>
      <c r="H102" s="39"/>
      <c r="I102" s="39"/>
      <c r="J102" s="27">
        <v>370</v>
      </c>
      <c r="K102" s="60"/>
    </row>
    <row r="103" spans="1:11" s="49" customFormat="1" ht="19.5" customHeight="1">
      <c r="A103" s="58"/>
      <c r="B103" s="39"/>
      <c r="C103" s="52">
        <v>21136940</v>
      </c>
      <c r="D103" s="39"/>
      <c r="E103" s="25" t="s">
        <v>101</v>
      </c>
      <c r="F103" s="26" t="s">
        <v>9</v>
      </c>
      <c r="G103" s="39"/>
      <c r="H103" s="39"/>
      <c r="I103" s="39"/>
      <c r="J103" s="27">
        <v>370</v>
      </c>
      <c r="K103" s="60"/>
    </row>
    <row r="104" spans="1:11" s="49" customFormat="1" ht="19.5" customHeight="1">
      <c r="A104" s="58"/>
      <c r="B104" s="39"/>
      <c r="C104" s="52">
        <v>21165539</v>
      </c>
      <c r="D104" s="39"/>
      <c r="E104" s="25" t="s">
        <v>102</v>
      </c>
      <c r="F104" s="26" t="s">
        <v>9</v>
      </c>
      <c r="G104" s="39"/>
      <c r="H104" s="39"/>
      <c r="I104" s="39"/>
      <c r="J104" s="27">
        <v>370</v>
      </c>
      <c r="K104" s="60"/>
    </row>
    <row r="105" spans="1:11" s="49" customFormat="1" ht="19.5" customHeight="1">
      <c r="A105" s="58"/>
      <c r="B105" s="39"/>
      <c r="C105" s="23">
        <v>65417682</v>
      </c>
      <c r="D105" s="39"/>
      <c r="E105" s="25" t="s">
        <v>103</v>
      </c>
      <c r="F105" s="26" t="s">
        <v>9</v>
      </c>
      <c r="G105" s="39"/>
      <c r="H105" s="39"/>
      <c r="I105" s="39"/>
      <c r="J105" s="27">
        <v>370</v>
      </c>
      <c r="K105" s="60"/>
    </row>
    <row r="106" spans="1:11" s="49" customFormat="1" ht="19.5" customHeight="1">
      <c r="A106" s="58"/>
      <c r="B106" s="39"/>
      <c r="C106" s="52">
        <v>21137024</v>
      </c>
      <c r="D106" s="39"/>
      <c r="E106" s="25" t="s">
        <v>104</v>
      </c>
      <c r="F106" s="26" t="s">
        <v>9</v>
      </c>
      <c r="G106" s="39"/>
      <c r="H106" s="39"/>
      <c r="I106" s="39"/>
      <c r="J106" s="27">
        <v>370</v>
      </c>
      <c r="K106" s="60"/>
    </row>
    <row r="107" spans="1:11" s="49" customFormat="1" ht="19.5" customHeight="1">
      <c r="A107" s="58"/>
      <c r="B107" s="39"/>
      <c r="C107" s="52">
        <v>67058707</v>
      </c>
      <c r="D107" s="39"/>
      <c r="E107" s="25" t="s">
        <v>105</v>
      </c>
      <c r="F107" s="26" t="s">
        <v>9</v>
      </c>
      <c r="G107" s="39"/>
      <c r="H107" s="39"/>
      <c r="I107" s="39"/>
      <c r="J107" s="27">
        <v>370</v>
      </c>
      <c r="K107" s="60"/>
    </row>
    <row r="108" spans="1:11" s="49" customFormat="1" ht="19.5" customHeight="1">
      <c r="A108" s="58"/>
      <c r="B108" s="39"/>
      <c r="C108" s="23">
        <v>65417687</v>
      </c>
      <c r="D108" s="39"/>
      <c r="E108" s="25" t="s">
        <v>106</v>
      </c>
      <c r="F108" s="26" t="s">
        <v>9</v>
      </c>
      <c r="G108" s="39"/>
      <c r="H108" s="39"/>
      <c r="I108" s="39"/>
      <c r="J108" s="27">
        <v>370</v>
      </c>
      <c r="K108" s="60"/>
    </row>
    <row r="109" spans="1:11" s="49" customFormat="1" ht="19.5" customHeight="1">
      <c r="A109" s="58"/>
      <c r="B109" s="39"/>
      <c r="C109" s="52">
        <v>21165535</v>
      </c>
      <c r="D109" s="39"/>
      <c r="E109" s="25" t="s">
        <v>107</v>
      </c>
      <c r="F109" s="26" t="s">
        <v>9</v>
      </c>
      <c r="G109" s="39"/>
      <c r="H109" s="39"/>
      <c r="I109" s="39"/>
      <c r="J109" s="27">
        <v>370</v>
      </c>
      <c r="K109" s="60"/>
    </row>
    <row r="110" spans="1:11" s="49" customFormat="1" ht="19.5" customHeight="1">
      <c r="A110" s="58"/>
      <c r="B110" s="39"/>
      <c r="C110" s="52">
        <v>21165536</v>
      </c>
      <c r="D110" s="39"/>
      <c r="E110" s="25" t="s">
        <v>108</v>
      </c>
      <c r="F110" s="26" t="s">
        <v>9</v>
      </c>
      <c r="G110" s="39"/>
      <c r="H110" s="39"/>
      <c r="I110" s="39"/>
      <c r="J110" s="27">
        <v>370</v>
      </c>
      <c r="K110" s="60"/>
    </row>
    <row r="111" spans="1:11" s="49" customFormat="1" ht="19.5" customHeight="1">
      <c r="A111" s="58"/>
      <c r="B111" s="39"/>
      <c r="C111" s="23">
        <v>65417683</v>
      </c>
      <c r="D111" s="39"/>
      <c r="E111" s="25" t="s">
        <v>109</v>
      </c>
      <c r="F111" s="26" t="s">
        <v>9</v>
      </c>
      <c r="G111" s="39"/>
      <c r="H111" s="39"/>
      <c r="I111" s="39"/>
      <c r="J111" s="27">
        <v>370</v>
      </c>
      <c r="K111" s="60"/>
    </row>
    <row r="112" spans="1:11" s="49" customFormat="1" ht="19.5" customHeight="1">
      <c r="A112" s="58"/>
      <c r="B112" s="39"/>
      <c r="C112" s="52">
        <v>67094226</v>
      </c>
      <c r="D112" s="61" t="s">
        <v>110</v>
      </c>
      <c r="E112" s="25" t="s">
        <v>111</v>
      </c>
      <c r="F112" s="26" t="s">
        <v>9</v>
      </c>
      <c r="G112" s="39"/>
      <c r="H112" s="39"/>
      <c r="I112" s="39"/>
      <c r="J112" s="27">
        <v>370</v>
      </c>
      <c r="K112" s="60"/>
    </row>
    <row r="113" spans="1:11" s="49" customFormat="1" ht="19.5" customHeight="1">
      <c r="A113" s="58"/>
      <c r="B113" s="39"/>
      <c r="C113" s="23">
        <v>65417686</v>
      </c>
      <c r="D113" s="39"/>
      <c r="E113" s="25" t="s">
        <v>56</v>
      </c>
      <c r="F113" s="26" t="s">
        <v>9</v>
      </c>
      <c r="G113" s="39"/>
      <c r="H113" s="39"/>
      <c r="I113" s="39"/>
      <c r="J113" s="27">
        <v>370</v>
      </c>
      <c r="K113" s="60"/>
    </row>
    <row r="114" spans="1:11" s="49" customFormat="1" ht="19.5" customHeight="1">
      <c r="A114" s="58"/>
      <c r="B114" s="39"/>
      <c r="C114" s="52">
        <v>67036724</v>
      </c>
      <c r="D114" s="39"/>
      <c r="E114" s="25" t="s">
        <v>112</v>
      </c>
      <c r="F114" s="26" t="s">
        <v>9</v>
      </c>
      <c r="G114" s="39"/>
      <c r="H114" s="39"/>
      <c r="I114" s="39"/>
      <c r="J114" s="27">
        <v>370</v>
      </c>
      <c r="K114" s="60"/>
    </row>
    <row r="115" spans="1:11" s="49" customFormat="1" ht="19.5" customHeight="1">
      <c r="A115" s="58"/>
      <c r="B115" s="39"/>
      <c r="C115" s="52">
        <v>67036656</v>
      </c>
      <c r="D115" s="39"/>
      <c r="E115" s="25" t="s">
        <v>113</v>
      </c>
      <c r="F115" s="26" t="s">
        <v>9</v>
      </c>
      <c r="G115" s="39"/>
      <c r="H115" s="39"/>
      <c r="I115" s="39"/>
      <c r="J115" s="27">
        <v>370</v>
      </c>
      <c r="K115" s="60"/>
    </row>
    <row r="116" spans="1:11" s="49" customFormat="1" ht="19.5" customHeight="1">
      <c r="A116" s="58"/>
      <c r="B116" s="39"/>
      <c r="C116" s="23">
        <v>32018087</v>
      </c>
      <c r="D116" s="39"/>
      <c r="E116" s="25" t="s">
        <v>114</v>
      </c>
      <c r="F116" s="26" t="s">
        <v>9</v>
      </c>
      <c r="G116" s="39"/>
      <c r="H116" s="39"/>
      <c r="I116" s="39"/>
      <c r="J116" s="27">
        <v>370</v>
      </c>
      <c r="K116" s="60"/>
    </row>
    <row r="117" spans="1:11" s="49" customFormat="1" ht="19.5" customHeight="1">
      <c r="A117" s="58"/>
      <c r="B117" s="39"/>
      <c r="C117" s="52">
        <v>67094252</v>
      </c>
      <c r="D117" s="39"/>
      <c r="E117" s="25" t="s">
        <v>115</v>
      </c>
      <c r="F117" s="26" t="s">
        <v>9</v>
      </c>
      <c r="G117" s="39"/>
      <c r="H117" s="39"/>
      <c r="I117" s="39"/>
      <c r="J117" s="27">
        <v>370</v>
      </c>
      <c r="K117" s="60"/>
    </row>
    <row r="118" spans="1:11" s="49" customFormat="1" ht="19.5" customHeight="1">
      <c r="A118" s="58"/>
      <c r="B118" s="39"/>
      <c r="C118" s="52">
        <v>67058715</v>
      </c>
      <c r="D118" s="39"/>
      <c r="E118" s="25" t="s">
        <v>116</v>
      </c>
      <c r="F118" s="26" t="s">
        <v>9</v>
      </c>
      <c r="G118" s="39"/>
      <c r="H118" s="39"/>
      <c r="I118" s="39"/>
      <c r="J118" s="27">
        <v>370</v>
      </c>
      <c r="K118" s="60"/>
    </row>
    <row r="119" spans="1:11" s="49" customFormat="1" ht="19.5" customHeight="1">
      <c r="A119" s="58"/>
      <c r="B119" s="39"/>
      <c r="C119" s="52">
        <v>21136944</v>
      </c>
      <c r="D119" s="39"/>
      <c r="E119" s="25" t="s">
        <v>117</v>
      </c>
      <c r="F119" s="26" t="s">
        <v>9</v>
      </c>
      <c r="G119" s="39"/>
      <c r="H119" s="39"/>
      <c r="I119" s="39"/>
      <c r="J119" s="27">
        <v>370</v>
      </c>
      <c r="K119" s="60"/>
    </row>
    <row r="120" spans="1:11" s="49" customFormat="1" ht="19.5" customHeight="1">
      <c r="A120" s="58"/>
      <c r="B120" s="39"/>
      <c r="C120" s="23">
        <v>65417689</v>
      </c>
      <c r="D120" s="39"/>
      <c r="E120" s="25" t="s">
        <v>118</v>
      </c>
      <c r="F120" s="26" t="s">
        <v>9</v>
      </c>
      <c r="G120" s="39"/>
      <c r="H120" s="39"/>
      <c r="I120" s="39"/>
      <c r="J120" s="27">
        <v>370</v>
      </c>
      <c r="K120" s="60"/>
    </row>
    <row r="121" spans="1:11" s="49" customFormat="1" ht="19.5" customHeight="1">
      <c r="A121" s="58"/>
      <c r="B121" s="39"/>
      <c r="C121" s="52">
        <v>21152981</v>
      </c>
      <c r="D121" s="39"/>
      <c r="E121" s="25" t="s">
        <v>119</v>
      </c>
      <c r="F121" s="26" t="s">
        <v>9</v>
      </c>
      <c r="G121" s="39"/>
      <c r="H121" s="39"/>
      <c r="I121" s="39"/>
      <c r="J121" s="27">
        <v>370</v>
      </c>
      <c r="K121" s="60"/>
    </row>
    <row r="122" spans="1:11" s="49" customFormat="1" ht="19.5" customHeight="1">
      <c r="A122" s="58"/>
      <c r="B122" s="39"/>
      <c r="C122" s="52">
        <v>67021388</v>
      </c>
      <c r="D122" s="39"/>
      <c r="E122" s="25" t="s">
        <v>120</v>
      </c>
      <c r="F122" s="26" t="s">
        <v>9</v>
      </c>
      <c r="G122" s="39"/>
      <c r="H122" s="39"/>
      <c r="I122" s="39"/>
      <c r="J122" s="27">
        <v>370</v>
      </c>
      <c r="K122" s="60"/>
    </row>
    <row r="123" spans="1:11" s="49" customFormat="1" ht="19.5" customHeight="1">
      <c r="A123" s="58"/>
      <c r="B123" s="39"/>
      <c r="C123" s="52">
        <v>21152982</v>
      </c>
      <c r="D123" s="39"/>
      <c r="E123" s="25" t="s">
        <v>121</v>
      </c>
      <c r="F123" s="26" t="s">
        <v>9</v>
      </c>
      <c r="G123" s="39"/>
      <c r="H123" s="39"/>
      <c r="I123" s="39"/>
      <c r="J123" s="27">
        <v>370</v>
      </c>
      <c r="K123" s="60"/>
    </row>
    <row r="124" spans="1:11" s="49" customFormat="1" ht="19.5" customHeight="1">
      <c r="A124" s="58"/>
      <c r="B124" s="39"/>
      <c r="C124" s="52">
        <v>21152983</v>
      </c>
      <c r="D124" s="39"/>
      <c r="E124" s="25" t="s">
        <v>122</v>
      </c>
      <c r="F124" s="26" t="s">
        <v>9</v>
      </c>
      <c r="G124" s="39"/>
      <c r="H124" s="39"/>
      <c r="I124" s="39"/>
      <c r="J124" s="27">
        <v>370</v>
      </c>
      <c r="K124" s="60"/>
    </row>
    <row r="125" spans="1:11" s="49" customFormat="1" ht="19.5" customHeight="1">
      <c r="A125" s="58"/>
      <c r="B125" s="39"/>
      <c r="C125" s="52">
        <v>67036719</v>
      </c>
      <c r="D125" s="39"/>
      <c r="E125" s="25" t="s">
        <v>123</v>
      </c>
      <c r="F125" s="26" t="s">
        <v>9</v>
      </c>
      <c r="G125" s="39"/>
      <c r="H125" s="39"/>
      <c r="I125" s="39"/>
      <c r="J125" s="27">
        <v>370</v>
      </c>
      <c r="K125" s="60"/>
    </row>
    <row r="126" spans="1:11" s="49" customFormat="1" ht="35.25" customHeight="1">
      <c r="A126" s="58"/>
      <c r="B126" s="39"/>
      <c r="C126" s="54"/>
      <c r="D126" s="15"/>
      <c r="E126" s="57" t="s">
        <v>124</v>
      </c>
      <c r="F126" s="15"/>
      <c r="G126" s="15"/>
      <c r="H126" s="15"/>
      <c r="I126" s="15"/>
      <c r="J126" s="55"/>
      <c r="K126" s="60"/>
    </row>
    <row r="127" spans="1:11" s="49" customFormat="1" ht="19.5" customHeight="1">
      <c r="A127" s="58"/>
      <c r="B127" s="39"/>
      <c r="C127" s="62">
        <v>8857956</v>
      </c>
      <c r="D127" s="39"/>
      <c r="E127" s="63" t="s">
        <v>125</v>
      </c>
      <c r="F127" s="26" t="s">
        <v>9</v>
      </c>
      <c r="G127" s="39"/>
      <c r="H127" s="39"/>
      <c r="I127" s="39"/>
      <c r="J127" s="27">
        <v>370</v>
      </c>
      <c r="K127" s="60"/>
    </row>
    <row r="128" spans="1:11" s="49" customFormat="1" ht="19.5" customHeight="1">
      <c r="A128" s="58"/>
      <c r="B128" s="39"/>
      <c r="C128" s="52">
        <v>67094280</v>
      </c>
      <c r="D128" s="39"/>
      <c r="E128" s="25" t="s">
        <v>126</v>
      </c>
      <c r="F128" s="26" t="s">
        <v>9</v>
      </c>
      <c r="G128" s="39"/>
      <c r="H128" s="39"/>
      <c r="I128" s="39"/>
      <c r="J128" s="27">
        <v>370</v>
      </c>
      <c r="K128" s="60"/>
    </row>
    <row r="129" spans="1:11" s="49" customFormat="1" ht="19.5" customHeight="1">
      <c r="A129" s="58"/>
      <c r="B129" s="39"/>
      <c r="C129" s="52">
        <v>67094272</v>
      </c>
      <c r="D129" s="39"/>
      <c r="E129" s="25" t="s">
        <v>127</v>
      </c>
      <c r="F129" s="26" t="s">
        <v>9</v>
      </c>
      <c r="G129" s="39"/>
      <c r="H129" s="39"/>
      <c r="I129" s="39"/>
      <c r="J129" s="27">
        <v>370</v>
      </c>
      <c r="K129" s="60"/>
    </row>
    <row r="130" spans="1:11" s="49" customFormat="1" ht="19.5" customHeight="1">
      <c r="A130" s="58"/>
      <c r="B130" s="39"/>
      <c r="C130" s="52">
        <v>67094285</v>
      </c>
      <c r="D130" s="39"/>
      <c r="E130" s="25" t="s">
        <v>128</v>
      </c>
      <c r="F130" s="26" t="s">
        <v>9</v>
      </c>
      <c r="G130" s="39"/>
      <c r="H130" s="39"/>
      <c r="I130" s="39"/>
      <c r="J130" s="27">
        <v>370</v>
      </c>
      <c r="K130" s="60"/>
    </row>
    <row r="131" spans="1:11" s="49" customFormat="1" ht="19.5" customHeight="1">
      <c r="A131" s="58"/>
      <c r="B131" s="39"/>
      <c r="C131" s="62">
        <v>8857957</v>
      </c>
      <c r="D131" s="39"/>
      <c r="E131" s="63" t="s">
        <v>129</v>
      </c>
      <c r="F131" s="26" t="s">
        <v>9</v>
      </c>
      <c r="G131" s="39"/>
      <c r="H131" s="39"/>
      <c r="I131" s="39"/>
      <c r="J131" s="27">
        <v>370</v>
      </c>
      <c r="K131" s="60"/>
    </row>
    <row r="132" spans="1:11" s="49" customFormat="1" ht="19.5" customHeight="1">
      <c r="A132" s="58"/>
      <c r="B132" s="39"/>
      <c r="C132" s="62">
        <v>8857954</v>
      </c>
      <c r="D132" s="39"/>
      <c r="E132" s="63" t="s">
        <v>130</v>
      </c>
      <c r="F132" s="26" t="s">
        <v>9</v>
      </c>
      <c r="G132" s="39"/>
      <c r="H132" s="39"/>
      <c r="I132" s="39"/>
      <c r="J132" s="27">
        <v>370</v>
      </c>
      <c r="K132" s="60"/>
    </row>
    <row r="133" spans="1:11" s="49" customFormat="1" ht="19.5" customHeight="1">
      <c r="A133" s="58"/>
      <c r="B133" s="39"/>
      <c r="C133" s="59">
        <v>845708</v>
      </c>
      <c r="D133" s="39"/>
      <c r="E133" s="25" t="s">
        <v>131</v>
      </c>
      <c r="F133" s="26" t="s">
        <v>9</v>
      </c>
      <c r="G133" s="39"/>
      <c r="H133" s="39"/>
      <c r="I133" s="39"/>
      <c r="J133" s="27">
        <v>370</v>
      </c>
      <c r="K133" s="60"/>
    </row>
    <row r="134" spans="1:11" s="49" customFormat="1" ht="35.25" customHeight="1">
      <c r="A134" s="58"/>
      <c r="B134" s="39"/>
      <c r="C134" s="54"/>
      <c r="D134" s="15"/>
      <c r="E134" s="57" t="s">
        <v>132</v>
      </c>
      <c r="F134" s="15"/>
      <c r="G134" s="15"/>
      <c r="H134" s="15"/>
      <c r="I134" s="15"/>
      <c r="J134" s="55"/>
      <c r="K134" s="60"/>
    </row>
    <row r="135" spans="1:11" s="49" customFormat="1" ht="19.5" customHeight="1">
      <c r="A135" s="58"/>
      <c r="B135" s="39"/>
      <c r="C135" s="59">
        <v>845715</v>
      </c>
      <c r="D135" s="39"/>
      <c r="E135" s="25" t="s">
        <v>133</v>
      </c>
      <c r="F135" s="64" t="s">
        <v>134</v>
      </c>
      <c r="G135" s="39"/>
      <c r="H135" s="39"/>
      <c r="I135" s="39"/>
      <c r="J135" s="65">
        <v>462</v>
      </c>
      <c r="K135" s="60"/>
    </row>
    <row r="136" spans="1:11" s="49" customFormat="1" ht="19.5" customHeight="1">
      <c r="A136" s="58"/>
      <c r="B136" s="39"/>
      <c r="C136" s="62">
        <v>8857871</v>
      </c>
      <c r="D136" s="39"/>
      <c r="E136" s="25" t="s">
        <v>135</v>
      </c>
      <c r="F136" s="64" t="s">
        <v>134</v>
      </c>
      <c r="G136" s="39"/>
      <c r="H136" s="39"/>
      <c r="I136" s="39"/>
      <c r="J136" s="65">
        <v>462</v>
      </c>
      <c r="K136" s="60"/>
    </row>
    <row r="137" spans="1:11" s="49" customFormat="1" ht="19.5" customHeight="1">
      <c r="A137" s="58"/>
      <c r="B137" s="39"/>
      <c r="C137" s="62">
        <v>8857870</v>
      </c>
      <c r="D137" s="39"/>
      <c r="E137" s="25" t="s">
        <v>136</v>
      </c>
      <c r="F137" s="64" t="s">
        <v>134</v>
      </c>
      <c r="G137" s="39"/>
      <c r="H137" s="39"/>
      <c r="I137" s="39"/>
      <c r="J137" s="65">
        <v>462</v>
      </c>
      <c r="K137" s="60"/>
    </row>
    <row r="138" spans="1:11" s="49" customFormat="1" ht="19.5" customHeight="1">
      <c r="A138" s="58"/>
      <c r="B138" s="39"/>
      <c r="C138" s="62">
        <v>8857867</v>
      </c>
      <c r="D138" s="39"/>
      <c r="E138" s="25" t="s">
        <v>137</v>
      </c>
      <c r="F138" s="64" t="s">
        <v>134</v>
      </c>
      <c r="G138" s="39"/>
      <c r="H138" s="39"/>
      <c r="I138" s="39"/>
      <c r="J138" s="65">
        <v>462</v>
      </c>
      <c r="K138" s="60"/>
    </row>
    <row r="139" spans="1:11" s="49" customFormat="1" ht="19.5" customHeight="1">
      <c r="A139" s="58"/>
      <c r="B139" s="39"/>
      <c r="C139" s="62">
        <v>8857866</v>
      </c>
      <c r="D139" s="39"/>
      <c r="E139" s="25" t="s">
        <v>138</v>
      </c>
      <c r="F139" s="64" t="s">
        <v>134</v>
      </c>
      <c r="G139" s="39"/>
      <c r="H139" s="39"/>
      <c r="I139" s="39"/>
      <c r="J139" s="65">
        <v>462</v>
      </c>
      <c r="K139" s="60"/>
    </row>
    <row r="140" spans="1:11" s="49" customFormat="1" ht="35.25" customHeight="1">
      <c r="A140" s="58" t="s">
        <v>139</v>
      </c>
      <c r="B140" s="39"/>
      <c r="C140" s="54"/>
      <c r="D140" s="15"/>
      <c r="E140" s="57" t="s">
        <v>139</v>
      </c>
      <c r="F140" s="15"/>
      <c r="G140" s="15"/>
      <c r="H140" s="15"/>
      <c r="I140" s="15"/>
      <c r="J140" s="55"/>
      <c r="K140" s="60"/>
    </row>
    <row r="141" spans="1:11" s="49" customFormat="1" ht="19.5" customHeight="1">
      <c r="A141" s="58"/>
      <c r="B141" s="39"/>
      <c r="C141" s="59">
        <v>845803</v>
      </c>
      <c r="D141" s="39"/>
      <c r="E141" s="25" t="s">
        <v>140</v>
      </c>
      <c r="F141" s="64" t="s">
        <v>141</v>
      </c>
      <c r="G141" s="39"/>
      <c r="H141" s="39"/>
      <c r="I141" s="39"/>
      <c r="J141" s="65">
        <v>1030</v>
      </c>
      <c r="K141" s="60"/>
    </row>
    <row r="142" spans="1:11" s="49" customFormat="1" ht="19.5" customHeight="1">
      <c r="A142" s="58"/>
      <c r="B142" s="39"/>
      <c r="C142" s="59">
        <v>845804</v>
      </c>
      <c r="D142" s="39"/>
      <c r="E142" s="25" t="s">
        <v>142</v>
      </c>
      <c r="F142" s="64" t="s">
        <v>141</v>
      </c>
      <c r="G142" s="39"/>
      <c r="H142" s="39"/>
      <c r="I142" s="39"/>
      <c r="J142" s="65">
        <v>1030</v>
      </c>
      <c r="K142" s="60"/>
    </row>
    <row r="143" spans="1:11" s="49" customFormat="1" ht="19.5" customHeight="1" hidden="1">
      <c r="A143" s="58"/>
      <c r="B143" s="39"/>
      <c r="C143" s="66" t="s">
        <v>143</v>
      </c>
      <c r="D143" s="66"/>
      <c r="E143" s="66"/>
      <c r="F143" s="66"/>
      <c r="G143" s="66"/>
      <c r="H143" s="66"/>
      <c r="I143" s="66"/>
      <c r="J143" s="66"/>
      <c r="K143" s="60"/>
    </row>
    <row r="144" spans="1:11" s="49" customFormat="1" ht="19.5" customHeight="1" hidden="1">
      <c r="A144" s="58"/>
      <c r="B144" s="39"/>
      <c r="C144" s="62">
        <v>8883789</v>
      </c>
      <c r="D144" s="39"/>
      <c r="E144" s="25" t="s">
        <v>144</v>
      </c>
      <c r="F144" s="67" t="s">
        <v>145</v>
      </c>
      <c r="G144" s="39"/>
      <c r="H144" s="39"/>
      <c r="I144" s="39"/>
      <c r="J144" s="68">
        <v>426</v>
      </c>
      <c r="K144" s="60"/>
    </row>
    <row r="145" spans="1:11" s="49" customFormat="1" ht="19.5" customHeight="1" hidden="1">
      <c r="A145" s="58"/>
      <c r="B145" s="39"/>
      <c r="C145" s="62">
        <v>8883842</v>
      </c>
      <c r="D145" s="39"/>
      <c r="E145" s="25" t="s">
        <v>146</v>
      </c>
      <c r="F145" s="67" t="s">
        <v>147</v>
      </c>
      <c r="G145" s="39"/>
      <c r="H145" s="39"/>
      <c r="I145" s="39"/>
      <c r="J145" s="68">
        <v>766</v>
      </c>
      <c r="K145" s="60"/>
    </row>
    <row r="146" spans="1:13" s="49" customFormat="1" ht="40.5" customHeight="1">
      <c r="A146" s="58"/>
      <c r="B146" s="39"/>
      <c r="C146" s="69"/>
      <c r="D146" s="70" t="s">
        <v>148</v>
      </c>
      <c r="E146" s="71" t="s">
        <v>148</v>
      </c>
      <c r="F146" s="71"/>
      <c r="G146" s="71"/>
      <c r="H146" s="71"/>
      <c r="I146" s="71"/>
      <c r="J146" s="71"/>
      <c r="K146" s="72"/>
      <c r="L146" s="72"/>
      <c r="M146" s="72"/>
    </row>
    <row r="147" spans="1:11" s="49" customFormat="1" ht="19.5" customHeight="1">
      <c r="A147" s="58"/>
      <c r="B147" s="39"/>
      <c r="C147" s="73">
        <v>67095951</v>
      </c>
      <c r="D147" s="74"/>
      <c r="E147" s="75" t="s">
        <v>149</v>
      </c>
      <c r="F147" s="67" t="s">
        <v>147</v>
      </c>
      <c r="G147" s="39"/>
      <c r="H147" s="39"/>
      <c r="I147" s="39"/>
      <c r="J147" s="68">
        <v>561</v>
      </c>
      <c r="K147" s="60"/>
    </row>
    <row r="148" spans="1:11" s="49" customFormat="1" ht="19.5" customHeight="1">
      <c r="A148" s="58"/>
      <c r="B148" s="39"/>
      <c r="C148" s="73">
        <v>67095953</v>
      </c>
      <c r="D148" s="74"/>
      <c r="E148" s="75" t="s">
        <v>150</v>
      </c>
      <c r="F148" s="67" t="s">
        <v>151</v>
      </c>
      <c r="G148" s="39"/>
      <c r="H148" s="39"/>
      <c r="I148" s="39"/>
      <c r="J148" s="68">
        <v>1071</v>
      </c>
      <c r="K148" s="60"/>
    </row>
    <row r="149" spans="1:11" s="49" customFormat="1" ht="19.5" customHeight="1">
      <c r="A149" s="58"/>
      <c r="B149" s="39"/>
      <c r="C149" s="73">
        <v>67095694</v>
      </c>
      <c r="D149" s="74"/>
      <c r="E149" s="75" t="s">
        <v>152</v>
      </c>
      <c r="F149" s="67" t="s">
        <v>153</v>
      </c>
      <c r="G149" s="39"/>
      <c r="H149" s="39"/>
      <c r="I149" s="39"/>
      <c r="J149" s="68">
        <v>699</v>
      </c>
      <c r="K149" s="60"/>
    </row>
    <row r="150" spans="1:11" s="49" customFormat="1" ht="19.5" customHeight="1">
      <c r="A150" s="58"/>
      <c r="B150" s="39"/>
      <c r="C150" s="73">
        <v>67095936</v>
      </c>
      <c r="D150" s="74"/>
      <c r="E150" s="75" t="s">
        <v>154</v>
      </c>
      <c r="F150" s="67" t="s">
        <v>151</v>
      </c>
      <c r="G150" s="39"/>
      <c r="H150" s="39"/>
      <c r="I150" s="39"/>
      <c r="J150" s="68">
        <v>1433</v>
      </c>
      <c r="K150" s="60"/>
    </row>
    <row r="151" spans="1:11" s="49" customFormat="1" ht="19.5" customHeight="1">
      <c r="A151" s="58"/>
      <c r="B151" s="39"/>
      <c r="C151" s="73">
        <v>67095692</v>
      </c>
      <c r="D151" s="74"/>
      <c r="E151" s="75" t="s">
        <v>155</v>
      </c>
      <c r="F151" s="67" t="s">
        <v>156</v>
      </c>
      <c r="G151" s="39"/>
      <c r="H151" s="39"/>
      <c r="I151" s="39"/>
      <c r="J151" s="68">
        <v>767</v>
      </c>
      <c r="K151" s="60"/>
    </row>
    <row r="152" spans="1:11" s="49" customFormat="1" ht="27.75" customHeight="1">
      <c r="A152" s="58"/>
      <c r="B152" s="39"/>
      <c r="C152" s="73">
        <v>67095688</v>
      </c>
      <c r="D152" s="74"/>
      <c r="E152" s="75" t="s">
        <v>157</v>
      </c>
      <c r="F152" s="67" t="s">
        <v>147</v>
      </c>
      <c r="G152" s="39"/>
      <c r="H152" s="39"/>
      <c r="I152" s="39"/>
      <c r="J152" s="68">
        <v>767</v>
      </c>
      <c r="K152" s="60"/>
    </row>
    <row r="153" spans="1:11" s="49" customFormat="1" ht="37.5" customHeight="1">
      <c r="A153" s="58"/>
      <c r="B153" s="39"/>
      <c r="C153" s="73">
        <v>67095680</v>
      </c>
      <c r="D153" s="74"/>
      <c r="E153" s="75" t="s">
        <v>158</v>
      </c>
      <c r="F153" s="67" t="s">
        <v>159</v>
      </c>
      <c r="G153" s="39"/>
      <c r="H153" s="39"/>
      <c r="I153" s="39"/>
      <c r="J153" s="68">
        <v>767</v>
      </c>
      <c r="K153" s="60"/>
    </row>
    <row r="154" spans="1:11" s="79" customFormat="1" ht="29.25" customHeight="1">
      <c r="A154" s="76"/>
      <c r="B154" s="77"/>
      <c r="C154" s="14"/>
      <c r="D154" s="15"/>
      <c r="E154" s="16" t="s">
        <v>160</v>
      </c>
      <c r="F154" s="15"/>
      <c r="G154" s="17"/>
      <c r="H154" s="18"/>
      <c r="I154" s="19"/>
      <c r="J154" s="20"/>
      <c r="K154" s="78">
        <f>I154*1.04</f>
        <v>0</v>
      </c>
    </row>
    <row r="155" spans="1:11" s="28" customFormat="1" ht="19.5" customHeight="1">
      <c r="A155" s="39"/>
      <c r="B155" s="39"/>
      <c r="C155" s="80"/>
      <c r="D155" s="29"/>
      <c r="E155" s="81" t="s">
        <v>161</v>
      </c>
      <c r="F155" s="29"/>
      <c r="G155" s="29"/>
      <c r="H155" s="29"/>
      <c r="I155" s="29"/>
      <c r="J155" s="82"/>
      <c r="K155" s="83">
        <f>I155*1.04</f>
        <v>0</v>
      </c>
    </row>
    <row r="156" spans="1:11" s="28" customFormat="1" ht="19.5" customHeight="1">
      <c r="A156" s="39"/>
      <c r="B156" s="39"/>
      <c r="C156" s="84" t="s">
        <v>162</v>
      </c>
      <c r="D156" s="32"/>
      <c r="E156" s="85" t="s">
        <v>163</v>
      </c>
      <c r="F156" s="64" t="s">
        <v>164</v>
      </c>
      <c r="G156" s="33">
        <v>466</v>
      </c>
      <c r="H156" s="33">
        <f>G156*1.18</f>
        <v>549.88</v>
      </c>
      <c r="I156" s="34">
        <f>H156*0.75</f>
        <v>412.40999999999997</v>
      </c>
      <c r="J156" s="86">
        <v>767</v>
      </c>
      <c r="K156" s="83">
        <f>I156*1.04</f>
        <v>428.90639999999996</v>
      </c>
    </row>
    <row r="157" spans="1:11" s="28" customFormat="1" ht="19.5" customHeight="1">
      <c r="A157" s="39"/>
      <c r="B157" s="39"/>
      <c r="C157" s="87">
        <v>140501</v>
      </c>
      <c r="D157" s="32"/>
      <c r="E157" s="88" t="s">
        <v>165</v>
      </c>
      <c r="F157" s="64" t="s">
        <v>164</v>
      </c>
      <c r="G157" s="33"/>
      <c r="H157" s="33"/>
      <c r="I157" s="34"/>
      <c r="J157" s="86">
        <v>767</v>
      </c>
      <c r="K157" s="83"/>
    </row>
    <row r="158" spans="1:11" s="28" customFormat="1" ht="19.5" customHeight="1">
      <c r="A158" s="39"/>
      <c r="B158" s="39"/>
      <c r="C158" s="84" t="s">
        <v>166</v>
      </c>
      <c r="D158" s="32"/>
      <c r="E158" s="85" t="s">
        <v>167</v>
      </c>
      <c r="F158" s="64" t="s">
        <v>168</v>
      </c>
      <c r="G158" s="33">
        <v>347</v>
      </c>
      <c r="H158" s="33">
        <f>G158*1.18</f>
        <v>409.46</v>
      </c>
      <c r="I158" s="34">
        <f>H158*0.75</f>
        <v>307.09499999999997</v>
      </c>
      <c r="J158" s="86">
        <v>767</v>
      </c>
      <c r="K158" s="83"/>
    </row>
    <row r="159" spans="1:11" s="28" customFormat="1" ht="19.5" customHeight="1">
      <c r="A159" s="39"/>
      <c r="B159" s="39"/>
      <c r="C159" s="84" t="s">
        <v>169</v>
      </c>
      <c r="D159" s="32"/>
      <c r="E159" s="85" t="s">
        <v>170</v>
      </c>
      <c r="F159" s="41" t="s">
        <v>171</v>
      </c>
      <c r="G159" s="34">
        <v>305</v>
      </c>
      <c r="H159" s="34">
        <f>G159*1.18</f>
        <v>359.9</v>
      </c>
      <c r="I159" s="34">
        <f>H159*0.75</f>
        <v>269.92499999999995</v>
      </c>
      <c r="J159" s="86">
        <v>627</v>
      </c>
      <c r="K159" s="83"/>
    </row>
    <row r="160" spans="1:11" s="28" customFormat="1" ht="19.5" customHeight="1">
      <c r="A160" s="39"/>
      <c r="B160" s="39"/>
      <c r="C160" s="89"/>
      <c r="D160" s="90"/>
      <c r="E160" s="91" t="s">
        <v>172</v>
      </c>
      <c r="F160" s="90"/>
      <c r="G160" s="92"/>
      <c r="H160" s="93"/>
      <c r="I160" s="94"/>
      <c r="J160" s="95"/>
      <c r="K160" s="83">
        <f>I160*1.04</f>
        <v>0</v>
      </c>
    </row>
    <row r="161" spans="1:11" s="28" customFormat="1" ht="19.5" customHeight="1">
      <c r="A161" s="39"/>
      <c r="B161" s="39"/>
      <c r="C161" s="84" t="s">
        <v>173</v>
      </c>
      <c r="D161" s="32"/>
      <c r="E161" s="85" t="s">
        <v>174</v>
      </c>
      <c r="F161" s="96" t="s">
        <v>175</v>
      </c>
      <c r="G161" s="33">
        <v>305</v>
      </c>
      <c r="H161" s="33">
        <f>G161*1.18</f>
        <v>359.9</v>
      </c>
      <c r="I161" s="34">
        <f>H161*0.75</f>
        <v>269.92499999999995</v>
      </c>
      <c r="J161" s="86">
        <v>627</v>
      </c>
      <c r="K161" s="83">
        <f>I161*1.04</f>
        <v>280.722</v>
      </c>
    </row>
    <row r="162" spans="1:11" s="28" customFormat="1" ht="19.5" customHeight="1">
      <c r="A162" s="39"/>
      <c r="B162" s="39"/>
      <c r="C162" s="84" t="s">
        <v>176</v>
      </c>
      <c r="D162" s="32"/>
      <c r="E162" s="85" t="s">
        <v>177</v>
      </c>
      <c r="F162" s="96" t="s">
        <v>178</v>
      </c>
      <c r="G162" s="33">
        <v>381</v>
      </c>
      <c r="H162" s="33">
        <f>G162*1.18</f>
        <v>449.58</v>
      </c>
      <c r="I162" s="34">
        <f>H162*0.75</f>
        <v>337.185</v>
      </c>
      <c r="J162" s="86">
        <v>767</v>
      </c>
      <c r="K162" s="83">
        <f>I162*1.04</f>
        <v>350.67240000000004</v>
      </c>
    </row>
    <row r="163" spans="1:11" s="28" customFormat="1" ht="19.5" customHeight="1">
      <c r="A163" s="39"/>
      <c r="B163" s="39"/>
      <c r="C163" s="87">
        <v>140498</v>
      </c>
      <c r="D163" s="32"/>
      <c r="E163" s="88" t="s">
        <v>179</v>
      </c>
      <c r="F163" s="96" t="s">
        <v>178</v>
      </c>
      <c r="G163" s="33"/>
      <c r="H163" s="33"/>
      <c r="I163" s="34"/>
      <c r="J163" s="86">
        <v>767</v>
      </c>
      <c r="K163" s="83"/>
    </row>
    <row r="164" spans="1:11" s="28" customFormat="1" ht="19.5" customHeight="1">
      <c r="A164" s="39"/>
      <c r="B164" s="39"/>
      <c r="C164" s="84" t="s">
        <v>180</v>
      </c>
      <c r="D164" s="32"/>
      <c r="E164" s="85" t="s">
        <v>181</v>
      </c>
      <c r="F164" s="96" t="s">
        <v>182</v>
      </c>
      <c r="G164" s="33">
        <v>347</v>
      </c>
      <c r="H164" s="33">
        <f>G164*1.18</f>
        <v>409.46</v>
      </c>
      <c r="I164" s="34">
        <f>H164*0.75</f>
        <v>307.09499999999997</v>
      </c>
      <c r="J164" s="86">
        <v>767</v>
      </c>
      <c r="K164" s="83">
        <f>I164*1.04</f>
        <v>319.37879999999996</v>
      </c>
    </row>
    <row r="165" spans="1:11" s="28" customFormat="1" ht="19.5" customHeight="1">
      <c r="A165" s="39"/>
      <c r="B165" s="39"/>
      <c r="C165" s="84" t="s">
        <v>183</v>
      </c>
      <c r="D165" s="32"/>
      <c r="E165" s="85" t="s">
        <v>184</v>
      </c>
      <c r="F165" s="96" t="s">
        <v>185</v>
      </c>
      <c r="G165" s="33">
        <v>347</v>
      </c>
      <c r="H165" s="33">
        <f>G165*1.18</f>
        <v>409.46</v>
      </c>
      <c r="I165" s="34">
        <f>H165*0.75</f>
        <v>307.09499999999997</v>
      </c>
      <c r="J165" s="86">
        <v>627</v>
      </c>
      <c r="K165" s="83">
        <f>I165*1.04</f>
        <v>319.37879999999996</v>
      </c>
    </row>
    <row r="166" spans="1:11" s="28" customFormat="1" ht="19.5" customHeight="1">
      <c r="A166" s="39"/>
      <c r="B166" s="39"/>
      <c r="C166" s="84" t="s">
        <v>186</v>
      </c>
      <c r="D166" s="32"/>
      <c r="E166" s="85" t="s">
        <v>187</v>
      </c>
      <c r="F166" s="32" t="s">
        <v>188</v>
      </c>
      <c r="G166" s="33">
        <v>381</v>
      </c>
      <c r="H166" s="33">
        <f>G166*1.18</f>
        <v>449.58</v>
      </c>
      <c r="I166" s="34">
        <f>H166*0.75</f>
        <v>337.185</v>
      </c>
      <c r="J166" s="86">
        <v>767</v>
      </c>
      <c r="K166" s="83">
        <f>I166*1.04</f>
        <v>350.67240000000004</v>
      </c>
    </row>
    <row r="167" spans="1:11" s="28" customFormat="1" ht="19.5" customHeight="1">
      <c r="A167" s="39"/>
      <c r="B167" s="39"/>
      <c r="C167" s="97">
        <v>140424</v>
      </c>
      <c r="D167" s="98"/>
      <c r="E167" s="99" t="s">
        <v>189</v>
      </c>
      <c r="F167" s="96" t="s">
        <v>190</v>
      </c>
      <c r="G167" s="98"/>
      <c r="H167" s="98"/>
      <c r="I167" s="98"/>
      <c r="J167" s="100">
        <v>627</v>
      </c>
      <c r="K167" s="83"/>
    </row>
    <row r="168" spans="1:11" s="28" customFormat="1" ht="19.5" customHeight="1">
      <c r="A168" s="39"/>
      <c r="B168" s="39"/>
      <c r="C168" s="101"/>
      <c r="D168" s="102"/>
      <c r="E168" s="103" t="s">
        <v>191</v>
      </c>
      <c r="F168" s="102"/>
      <c r="G168" s="104"/>
      <c r="H168" s="104"/>
      <c r="I168" s="104"/>
      <c r="J168" s="105"/>
      <c r="K168" s="83">
        <f>I168*1.04</f>
        <v>0</v>
      </c>
    </row>
    <row r="169" spans="1:11" s="28" customFormat="1" ht="19.5" customHeight="1">
      <c r="A169" s="39"/>
      <c r="B169" s="39"/>
      <c r="C169" s="84" t="s">
        <v>192</v>
      </c>
      <c r="D169" s="32"/>
      <c r="E169" s="85" t="s">
        <v>193</v>
      </c>
      <c r="F169" s="64" t="s">
        <v>194</v>
      </c>
      <c r="G169" s="33">
        <v>305</v>
      </c>
      <c r="H169" s="33">
        <f>G169*1.18</f>
        <v>359.9</v>
      </c>
      <c r="I169" s="34">
        <f>H169*0.75</f>
        <v>269.92499999999995</v>
      </c>
      <c r="J169" s="86">
        <v>627</v>
      </c>
      <c r="K169" s="83">
        <f>I169*1.04</f>
        <v>280.722</v>
      </c>
    </row>
    <row r="170" spans="1:11" s="28" customFormat="1" ht="19.5" customHeight="1">
      <c r="A170" s="39"/>
      <c r="B170" s="39"/>
      <c r="C170" s="84" t="s">
        <v>195</v>
      </c>
      <c r="D170" s="32"/>
      <c r="E170" s="85" t="s">
        <v>196</v>
      </c>
      <c r="F170" s="96" t="s">
        <v>197</v>
      </c>
      <c r="G170" s="33">
        <v>381</v>
      </c>
      <c r="H170" s="33">
        <f>G170*1.18</f>
        <v>449.58</v>
      </c>
      <c r="I170" s="34">
        <f>H170*0.75</f>
        <v>337.185</v>
      </c>
      <c r="J170" s="86">
        <v>767</v>
      </c>
      <c r="K170" s="83"/>
    </row>
    <row r="171" spans="1:11" s="28" customFormat="1" ht="19.5" customHeight="1">
      <c r="A171" s="39"/>
      <c r="B171" s="39"/>
      <c r="C171" s="84" t="s">
        <v>198</v>
      </c>
      <c r="D171" s="32"/>
      <c r="E171" s="85" t="s">
        <v>199</v>
      </c>
      <c r="F171" s="64" t="s">
        <v>200</v>
      </c>
      <c r="G171" s="33">
        <v>347</v>
      </c>
      <c r="H171" s="33">
        <f>G171*1.18</f>
        <v>409.46</v>
      </c>
      <c r="I171" s="34">
        <f>H171*0.75</f>
        <v>307.09499999999997</v>
      </c>
      <c r="J171" s="86">
        <v>767</v>
      </c>
      <c r="K171" s="83">
        <f>I171*1.04</f>
        <v>319.37879999999996</v>
      </c>
    </row>
    <row r="172" spans="1:11" s="28" customFormat="1" ht="19.5" customHeight="1" hidden="1">
      <c r="A172" s="39"/>
      <c r="B172" s="39"/>
      <c r="C172" s="84" t="s">
        <v>201</v>
      </c>
      <c r="D172" s="32"/>
      <c r="E172" s="85" t="s">
        <v>202</v>
      </c>
      <c r="F172" s="96" t="s">
        <v>175</v>
      </c>
      <c r="G172" s="33">
        <v>381</v>
      </c>
      <c r="H172" s="33">
        <f>G172*1.18</f>
        <v>449.58</v>
      </c>
      <c r="I172" s="34">
        <f>H172*0.75</f>
        <v>337.185</v>
      </c>
      <c r="J172" s="106">
        <v>465</v>
      </c>
      <c r="K172" s="83">
        <f>I172*1.04</f>
        <v>350.67240000000004</v>
      </c>
    </row>
    <row r="173" spans="1:11" s="28" customFormat="1" ht="19.5" customHeight="1">
      <c r="A173" s="39"/>
      <c r="B173" s="39"/>
      <c r="C173" s="84" t="s">
        <v>203</v>
      </c>
      <c r="D173" s="32"/>
      <c r="E173" s="85" t="s">
        <v>204</v>
      </c>
      <c r="F173" s="96" t="s">
        <v>175</v>
      </c>
      <c r="G173" s="33">
        <v>347</v>
      </c>
      <c r="H173" s="33">
        <f>G173*1.18</f>
        <v>409.46</v>
      </c>
      <c r="I173" s="34">
        <f>H173*0.75</f>
        <v>307.09499999999997</v>
      </c>
      <c r="J173" s="86">
        <v>767</v>
      </c>
      <c r="K173" s="83">
        <f>I173*1.04</f>
        <v>319.37879999999996</v>
      </c>
    </row>
    <row r="174" spans="1:11" s="28" customFormat="1" ht="19.5" customHeight="1">
      <c r="A174" s="39"/>
      <c r="B174" s="39"/>
      <c r="C174" s="87">
        <v>140497</v>
      </c>
      <c r="D174" s="107"/>
      <c r="E174" s="88" t="s">
        <v>205</v>
      </c>
      <c r="F174" s="108" t="s">
        <v>206</v>
      </c>
      <c r="G174" s="107"/>
      <c r="H174" s="107"/>
      <c r="I174" s="107"/>
      <c r="J174" s="109">
        <v>767</v>
      </c>
      <c r="K174" s="83"/>
    </row>
    <row r="175" spans="1:11" s="28" customFormat="1" ht="19.5" customHeight="1">
      <c r="A175" s="39"/>
      <c r="B175" s="39"/>
      <c r="C175" s="110" t="s">
        <v>207</v>
      </c>
      <c r="D175" s="44"/>
      <c r="E175" s="111" t="s">
        <v>208</v>
      </c>
      <c r="F175" s="112" t="s">
        <v>209</v>
      </c>
      <c r="G175" s="45">
        <v>305</v>
      </c>
      <c r="H175" s="45">
        <f>G175*1.18</f>
        <v>359.9</v>
      </c>
      <c r="I175" s="46">
        <f>H175*0.75</f>
        <v>269.92499999999995</v>
      </c>
      <c r="J175" s="113">
        <v>627</v>
      </c>
      <c r="K175" s="83">
        <f>I175*1.04</f>
        <v>280.722</v>
      </c>
    </row>
    <row r="176" spans="1:11" s="28" customFormat="1" ht="19.5" customHeight="1">
      <c r="A176" s="39"/>
      <c r="B176" s="39"/>
      <c r="C176" s="87">
        <v>140499</v>
      </c>
      <c r="D176" s="44"/>
      <c r="E176" s="88" t="s">
        <v>210</v>
      </c>
      <c r="F176" s="112" t="s">
        <v>211</v>
      </c>
      <c r="G176" s="45"/>
      <c r="H176" s="45"/>
      <c r="I176" s="46"/>
      <c r="J176" s="113">
        <v>627</v>
      </c>
      <c r="K176" s="83"/>
    </row>
    <row r="177" spans="1:11" s="28" customFormat="1" ht="19.5" customHeight="1">
      <c r="A177" s="39"/>
      <c r="B177" s="39"/>
      <c r="C177" s="87">
        <v>300304</v>
      </c>
      <c r="D177" s="32"/>
      <c r="E177" s="114" t="s">
        <v>212</v>
      </c>
      <c r="F177" s="32" t="s">
        <v>213</v>
      </c>
      <c r="G177" s="33"/>
      <c r="H177" s="33"/>
      <c r="I177" s="34"/>
      <c r="J177" s="86">
        <v>767</v>
      </c>
      <c r="K177" s="83"/>
    </row>
    <row r="178" spans="1:11" s="28" customFormat="1" ht="19.5" customHeight="1">
      <c r="A178" s="39"/>
      <c r="B178" s="39"/>
      <c r="C178" s="87">
        <v>140427</v>
      </c>
      <c r="D178" s="32"/>
      <c r="E178" s="114" t="s">
        <v>214</v>
      </c>
      <c r="F178" s="32" t="s">
        <v>215</v>
      </c>
      <c r="G178" s="33"/>
      <c r="H178" s="33"/>
      <c r="I178" s="34"/>
      <c r="J178" s="86">
        <v>767</v>
      </c>
      <c r="K178" s="83"/>
    </row>
    <row r="179" spans="1:11" s="28" customFormat="1" ht="19.5" customHeight="1">
      <c r="A179" s="39"/>
      <c r="B179" s="39"/>
      <c r="C179" s="87">
        <v>67042866</v>
      </c>
      <c r="D179" s="32"/>
      <c r="E179" s="114" t="s">
        <v>216</v>
      </c>
      <c r="F179" s="32" t="s">
        <v>217</v>
      </c>
      <c r="G179" s="33"/>
      <c r="H179" s="33"/>
      <c r="I179" s="34"/>
      <c r="J179" s="86">
        <v>767</v>
      </c>
      <c r="K179" s="83"/>
    </row>
    <row r="180" spans="1:11" s="28" customFormat="1" ht="19.5" customHeight="1">
      <c r="A180" s="39"/>
      <c r="B180" s="39"/>
      <c r="C180" s="115"/>
      <c r="D180" s="116"/>
      <c r="E180" s="117" t="s">
        <v>218</v>
      </c>
      <c r="F180" s="116"/>
      <c r="G180" s="116"/>
      <c r="H180" s="116"/>
      <c r="I180" s="116"/>
      <c r="J180" s="118"/>
      <c r="K180" s="83">
        <f>I180*1.04</f>
        <v>0</v>
      </c>
    </row>
    <row r="181" spans="1:11" s="28" customFormat="1" ht="19.5" customHeight="1">
      <c r="A181" s="39"/>
      <c r="B181" s="39"/>
      <c r="C181" s="84" t="s">
        <v>219</v>
      </c>
      <c r="D181" s="32"/>
      <c r="E181" s="85" t="s">
        <v>220</v>
      </c>
      <c r="F181" s="96" t="s">
        <v>221</v>
      </c>
      <c r="G181" s="33">
        <v>347</v>
      </c>
      <c r="H181" s="33">
        <f>G181*1.18</f>
        <v>409.46</v>
      </c>
      <c r="I181" s="34">
        <f>H181*0.75</f>
        <v>307.09499999999997</v>
      </c>
      <c r="J181" s="86">
        <v>737</v>
      </c>
      <c r="K181" s="83">
        <f>I181*1.04</f>
        <v>319.37879999999996</v>
      </c>
    </row>
    <row r="182" spans="1:11" s="28" customFormat="1" ht="19.5" customHeight="1">
      <c r="A182" s="39"/>
      <c r="B182" s="39"/>
      <c r="C182" s="110" t="s">
        <v>222</v>
      </c>
      <c r="D182" s="44"/>
      <c r="E182" s="111" t="s">
        <v>223</v>
      </c>
      <c r="F182" s="119" t="s">
        <v>224</v>
      </c>
      <c r="G182" s="45">
        <v>381</v>
      </c>
      <c r="H182" s="45">
        <f>G182*1.18</f>
        <v>449.58</v>
      </c>
      <c r="I182" s="46">
        <f>H182*0.75</f>
        <v>337.185</v>
      </c>
      <c r="J182" s="113">
        <v>627</v>
      </c>
      <c r="K182" s="83">
        <f>I182*1.04</f>
        <v>350.67240000000004</v>
      </c>
    </row>
    <row r="183" spans="1:11" s="28" customFormat="1" ht="19.5" customHeight="1">
      <c r="A183" s="39"/>
      <c r="B183" s="39"/>
      <c r="C183" s="59">
        <v>140419</v>
      </c>
      <c r="D183" s="98"/>
      <c r="E183" s="120" t="s">
        <v>225</v>
      </c>
      <c r="F183" s="96" t="s">
        <v>226</v>
      </c>
      <c r="G183" s="98"/>
      <c r="H183" s="98"/>
      <c r="I183" s="98"/>
      <c r="J183" s="100">
        <v>627</v>
      </c>
      <c r="K183" s="83"/>
    </row>
    <row r="184" spans="1:11" s="28" customFormat="1" ht="27.75" customHeight="1">
      <c r="A184" s="39"/>
      <c r="B184" s="39"/>
      <c r="C184" s="14"/>
      <c r="D184" s="15"/>
      <c r="E184" s="16" t="s">
        <v>227</v>
      </c>
      <c r="F184" s="15"/>
      <c r="G184" s="17"/>
      <c r="H184" s="18"/>
      <c r="I184" s="19"/>
      <c r="J184" s="20"/>
      <c r="K184" s="83">
        <f>I184*1.04</f>
        <v>0</v>
      </c>
    </row>
    <row r="185" spans="1:11" s="28" customFormat="1" ht="33" customHeight="1">
      <c r="A185" s="53"/>
      <c r="B185" s="121"/>
      <c r="C185" s="122"/>
      <c r="D185" s="29"/>
      <c r="E185" s="123" t="s">
        <v>228</v>
      </c>
      <c r="F185" s="29"/>
      <c r="G185" s="29"/>
      <c r="H185" s="29"/>
      <c r="I185" s="29"/>
      <c r="J185" s="82"/>
      <c r="K185" s="83">
        <f>I185*1.04</f>
        <v>0</v>
      </c>
    </row>
    <row r="186" spans="1:11" s="28" customFormat="1" ht="33" customHeight="1">
      <c r="A186" s="53"/>
      <c r="B186" s="121"/>
      <c r="C186" s="124">
        <v>300316</v>
      </c>
      <c r="D186" s="125"/>
      <c r="E186" s="88" t="s">
        <v>229</v>
      </c>
      <c r="F186" s="32" t="s">
        <v>230</v>
      </c>
      <c r="G186" s="125"/>
      <c r="H186" s="125"/>
      <c r="I186" s="125"/>
      <c r="J186" s="86">
        <v>510</v>
      </c>
      <c r="K186" s="83"/>
    </row>
    <row r="187" spans="1:11" s="28" customFormat="1" ht="19.5" customHeight="1">
      <c r="A187" s="39"/>
      <c r="B187" s="39"/>
      <c r="C187" s="84" t="s">
        <v>231</v>
      </c>
      <c r="D187" s="51"/>
      <c r="E187" s="126" t="s">
        <v>232</v>
      </c>
      <c r="F187" s="32" t="s">
        <v>230</v>
      </c>
      <c r="G187" s="33">
        <v>263</v>
      </c>
      <c r="H187" s="33">
        <f>G187*1.18</f>
        <v>310.34</v>
      </c>
      <c r="I187" s="34">
        <f>H187*0.75</f>
        <v>232.755</v>
      </c>
      <c r="J187" s="86">
        <v>510</v>
      </c>
      <c r="K187" s="83">
        <f>I187*1.04</f>
        <v>242.0652</v>
      </c>
    </row>
    <row r="188" spans="1:11" s="28" customFormat="1" ht="19.5" customHeight="1">
      <c r="A188" s="39"/>
      <c r="B188" s="39"/>
      <c r="C188" s="84" t="s">
        <v>233</v>
      </c>
      <c r="D188" s="51"/>
      <c r="E188" s="126"/>
      <c r="F188" s="32" t="s">
        <v>234</v>
      </c>
      <c r="G188" s="33">
        <v>551</v>
      </c>
      <c r="H188" s="33">
        <f>G188*1.18</f>
        <v>650.18</v>
      </c>
      <c r="I188" s="34">
        <f>H188*0.75</f>
        <v>487.635</v>
      </c>
      <c r="J188" s="86">
        <v>1071</v>
      </c>
      <c r="K188" s="83">
        <f>I188*1.04</f>
        <v>507.1404</v>
      </c>
    </row>
    <row r="189" spans="1:11" ht="19.5" customHeight="1">
      <c r="A189" s="127"/>
      <c r="B189" s="127"/>
      <c r="C189" s="84" t="s">
        <v>235</v>
      </c>
      <c r="D189" s="51"/>
      <c r="E189" s="126" t="s">
        <v>236</v>
      </c>
      <c r="F189" s="32" t="s">
        <v>182</v>
      </c>
      <c r="G189" s="33">
        <v>331</v>
      </c>
      <c r="H189" s="33">
        <f>G189*1.18</f>
        <v>390.58</v>
      </c>
      <c r="I189" s="34">
        <f>H189*0.75</f>
        <v>292.935</v>
      </c>
      <c r="J189" s="86">
        <v>635</v>
      </c>
      <c r="K189" s="128">
        <f>I189*1.04</f>
        <v>304.6524</v>
      </c>
    </row>
    <row r="190" spans="1:11" ht="19.5" customHeight="1">
      <c r="A190" s="127"/>
      <c r="B190" s="127"/>
      <c r="C190" s="84" t="s">
        <v>237</v>
      </c>
      <c r="D190" s="51"/>
      <c r="E190" s="126"/>
      <c r="F190" s="32" t="s">
        <v>234</v>
      </c>
      <c r="G190" s="33">
        <v>744</v>
      </c>
      <c r="H190" s="33">
        <f>G190*1.18</f>
        <v>877.92</v>
      </c>
      <c r="I190" s="34">
        <f>H190*0.75</f>
        <v>658.4399999999999</v>
      </c>
      <c r="J190" s="86">
        <v>1433</v>
      </c>
      <c r="K190" s="128">
        <f>I190*1.04</f>
        <v>684.7776</v>
      </c>
    </row>
    <row r="191" spans="1:11" ht="19.5" customHeight="1">
      <c r="A191" s="127"/>
      <c r="B191" s="127"/>
      <c r="C191" s="129">
        <v>140494</v>
      </c>
      <c r="D191" s="32"/>
      <c r="E191" s="130" t="s">
        <v>238</v>
      </c>
      <c r="F191" s="32" t="s">
        <v>221</v>
      </c>
      <c r="G191" s="33"/>
      <c r="H191" s="33"/>
      <c r="I191" s="34"/>
      <c r="J191" s="86">
        <v>1030</v>
      </c>
      <c r="K191" s="128"/>
    </row>
    <row r="192" spans="1:11" ht="19.5" customHeight="1">
      <c r="A192" s="127"/>
      <c r="B192" s="127"/>
      <c r="C192" s="84" t="s">
        <v>239</v>
      </c>
      <c r="D192" s="51"/>
      <c r="E192" s="126" t="s">
        <v>240</v>
      </c>
      <c r="F192" s="32" t="s">
        <v>230</v>
      </c>
      <c r="G192" s="33">
        <v>263</v>
      </c>
      <c r="H192" s="33">
        <f>G192*1.18</f>
        <v>310.34</v>
      </c>
      <c r="I192" s="34">
        <f>H192*0.75</f>
        <v>232.755</v>
      </c>
      <c r="J192" s="86">
        <v>510</v>
      </c>
      <c r="K192" s="128">
        <f>I192*1.04</f>
        <v>242.0652</v>
      </c>
    </row>
    <row r="193" spans="1:11" ht="19.5" customHeight="1">
      <c r="A193" s="127"/>
      <c r="B193" s="127"/>
      <c r="C193" s="84" t="s">
        <v>241</v>
      </c>
      <c r="D193" s="51"/>
      <c r="E193" s="126"/>
      <c r="F193" s="32" t="s">
        <v>234</v>
      </c>
      <c r="G193" s="33">
        <v>551</v>
      </c>
      <c r="H193" s="33">
        <f>G193*1.18</f>
        <v>650.18</v>
      </c>
      <c r="I193" s="34">
        <f>H193*0.75</f>
        <v>487.635</v>
      </c>
      <c r="J193" s="86">
        <v>1071</v>
      </c>
      <c r="K193" s="128">
        <f>I193*1.04</f>
        <v>507.1404</v>
      </c>
    </row>
    <row r="194" spans="1:11" ht="19.5" customHeight="1">
      <c r="A194" s="131"/>
      <c r="B194" s="131"/>
      <c r="C194" s="84" t="s">
        <v>242</v>
      </c>
      <c r="D194" s="51"/>
      <c r="E194" s="126" t="s">
        <v>243</v>
      </c>
      <c r="F194" s="32" t="s">
        <v>221</v>
      </c>
      <c r="G194" s="33">
        <v>331</v>
      </c>
      <c r="H194" s="33">
        <f>G194*1.18</f>
        <v>390.58</v>
      </c>
      <c r="I194" s="34">
        <f>H194*0.75</f>
        <v>292.935</v>
      </c>
      <c r="J194" s="86">
        <v>635</v>
      </c>
      <c r="K194" s="128">
        <f>I194*1.04</f>
        <v>304.6524</v>
      </c>
    </row>
    <row r="195" spans="1:11" ht="19.5" customHeight="1">
      <c r="A195" s="132"/>
      <c r="B195" s="133"/>
      <c r="C195" s="84" t="s">
        <v>244</v>
      </c>
      <c r="D195" s="51"/>
      <c r="E195" s="126"/>
      <c r="F195" s="32" t="s">
        <v>234</v>
      </c>
      <c r="G195" s="33">
        <v>744</v>
      </c>
      <c r="H195" s="33">
        <f>G195*1.18</f>
        <v>877.92</v>
      </c>
      <c r="I195" s="34">
        <f>H195*0.75</f>
        <v>658.4399999999999</v>
      </c>
      <c r="J195" s="86">
        <v>1433</v>
      </c>
      <c r="K195" s="134"/>
    </row>
    <row r="196" spans="1:11" ht="19.5" customHeight="1">
      <c r="A196" s="132"/>
      <c r="B196" s="133"/>
      <c r="C196" s="129">
        <v>140495</v>
      </c>
      <c r="D196" s="32"/>
      <c r="E196" s="130" t="s">
        <v>245</v>
      </c>
      <c r="F196" s="32" t="s">
        <v>221</v>
      </c>
      <c r="G196" s="33"/>
      <c r="H196" s="33"/>
      <c r="I196" s="34"/>
      <c r="J196" s="86">
        <v>1030</v>
      </c>
      <c r="K196" s="134"/>
    </row>
    <row r="197" spans="1:11" s="137" customFormat="1" ht="19.5" customHeight="1">
      <c r="A197" s="135"/>
      <c r="B197" s="136"/>
      <c r="C197" s="84" t="s">
        <v>246</v>
      </c>
      <c r="D197" s="51"/>
      <c r="E197" s="126" t="s">
        <v>247</v>
      </c>
      <c r="F197" s="32" t="s">
        <v>185</v>
      </c>
      <c r="G197" s="33">
        <v>263</v>
      </c>
      <c r="H197" s="33">
        <f>G197*1.18</f>
        <v>310.34</v>
      </c>
      <c r="I197" s="34">
        <f>H197*0.75</f>
        <v>232.755</v>
      </c>
      <c r="J197" s="86">
        <v>510</v>
      </c>
      <c r="K197" s="135"/>
    </row>
    <row r="198" spans="1:11" s="137" customFormat="1" ht="19.5" customHeight="1">
      <c r="A198" s="135"/>
      <c r="B198" s="136"/>
      <c r="C198" s="84" t="s">
        <v>248</v>
      </c>
      <c r="D198" s="51"/>
      <c r="E198" s="126"/>
      <c r="F198" s="32" t="s">
        <v>234</v>
      </c>
      <c r="G198" s="33">
        <v>551</v>
      </c>
      <c r="H198" s="33">
        <f>G198*1.18</f>
        <v>650.18</v>
      </c>
      <c r="I198" s="34">
        <f>H198*0.75</f>
        <v>487.635</v>
      </c>
      <c r="J198" s="86">
        <v>1071</v>
      </c>
      <c r="K198" s="135"/>
    </row>
    <row r="199" spans="3:10" ht="19.5" customHeight="1">
      <c r="C199" s="84" t="s">
        <v>249</v>
      </c>
      <c r="D199" s="51"/>
      <c r="E199" s="126" t="s">
        <v>250</v>
      </c>
      <c r="F199" s="32" t="s">
        <v>175</v>
      </c>
      <c r="G199" s="33">
        <v>331</v>
      </c>
      <c r="H199" s="33">
        <f>G199*1.18</f>
        <v>390.58</v>
      </c>
      <c r="I199" s="34">
        <f>H199*0.75</f>
        <v>292.935</v>
      </c>
      <c r="J199" s="86">
        <v>635</v>
      </c>
    </row>
    <row r="200" spans="3:10" ht="19.5" customHeight="1">
      <c r="C200" s="84" t="s">
        <v>251</v>
      </c>
      <c r="D200" s="51"/>
      <c r="E200" s="126"/>
      <c r="F200" s="32" t="s">
        <v>234</v>
      </c>
      <c r="G200" s="33">
        <v>744</v>
      </c>
      <c r="H200" s="33">
        <f>G200*1.18</f>
        <v>877.92</v>
      </c>
      <c r="I200" s="34">
        <f>H200*0.75</f>
        <v>658.4399999999999</v>
      </c>
      <c r="J200" s="86">
        <v>1433</v>
      </c>
    </row>
    <row r="201" spans="3:10" ht="19.5" customHeight="1">
      <c r="C201" s="129">
        <v>140496</v>
      </c>
      <c r="D201" s="32"/>
      <c r="E201" s="130" t="s">
        <v>252</v>
      </c>
      <c r="F201" s="32" t="s">
        <v>221</v>
      </c>
      <c r="G201" s="33"/>
      <c r="H201" s="33"/>
      <c r="I201" s="34"/>
      <c r="J201" s="86">
        <v>1030</v>
      </c>
    </row>
    <row r="202" spans="3:10" ht="19.5" customHeight="1">
      <c r="C202" s="140"/>
      <c r="D202" s="141"/>
      <c r="E202" s="142" t="s">
        <v>253</v>
      </c>
      <c r="F202" s="141"/>
      <c r="G202" s="141"/>
      <c r="H202" s="141"/>
      <c r="I202" s="141"/>
      <c r="J202" s="143"/>
    </row>
    <row r="203" spans="3:10" ht="19.5" customHeight="1">
      <c r="C203" s="84" t="s">
        <v>254</v>
      </c>
      <c r="D203" s="51"/>
      <c r="E203" s="126" t="s">
        <v>255</v>
      </c>
      <c r="F203" s="32" t="s">
        <v>185</v>
      </c>
      <c r="G203" s="33">
        <v>347</v>
      </c>
      <c r="H203" s="33">
        <f>G203*1.18</f>
        <v>409.46</v>
      </c>
      <c r="I203" s="34">
        <f>H203*0.75</f>
        <v>307.09499999999997</v>
      </c>
      <c r="J203" s="86">
        <v>510</v>
      </c>
    </row>
    <row r="204" spans="3:10" ht="19.5" customHeight="1">
      <c r="C204" s="84" t="s">
        <v>256</v>
      </c>
      <c r="D204" s="51"/>
      <c r="E204" s="126"/>
      <c r="F204" s="32" t="s">
        <v>234</v>
      </c>
      <c r="G204" s="33">
        <v>729</v>
      </c>
      <c r="H204" s="33">
        <f>G204*1.18</f>
        <v>860.2199999999999</v>
      </c>
      <c r="I204" s="34">
        <f>H204*0.75</f>
        <v>645.165</v>
      </c>
      <c r="J204" s="86">
        <v>1071</v>
      </c>
    </row>
    <row r="205" spans="3:10" ht="19.5" customHeight="1">
      <c r="C205" s="84" t="s">
        <v>257</v>
      </c>
      <c r="D205" s="51"/>
      <c r="E205" s="126" t="s">
        <v>258</v>
      </c>
      <c r="F205" s="32" t="s">
        <v>175</v>
      </c>
      <c r="G205" s="33">
        <v>432</v>
      </c>
      <c r="H205" s="33">
        <f>G205*1.18</f>
        <v>509.76</v>
      </c>
      <c r="I205" s="34">
        <f>H205*0.75</f>
        <v>382.32</v>
      </c>
      <c r="J205" s="86">
        <v>635</v>
      </c>
    </row>
    <row r="206" spans="3:10" ht="19.5" customHeight="1">
      <c r="C206" s="84" t="s">
        <v>259</v>
      </c>
      <c r="D206" s="51"/>
      <c r="E206" s="126"/>
      <c r="F206" s="32" t="s">
        <v>260</v>
      </c>
      <c r="G206" s="33">
        <v>975</v>
      </c>
      <c r="H206" s="33">
        <f>G206*1.18</f>
        <v>1150.5</v>
      </c>
      <c r="I206" s="34">
        <f>H206*0.75</f>
        <v>862.875</v>
      </c>
      <c r="J206" s="86">
        <v>1433</v>
      </c>
    </row>
    <row r="207" spans="3:10" ht="19.5" customHeight="1">
      <c r="C207" s="144">
        <v>300280</v>
      </c>
      <c r="D207" s="98"/>
      <c r="E207" s="145" t="s">
        <v>261</v>
      </c>
      <c r="F207" s="96" t="s">
        <v>230</v>
      </c>
      <c r="G207" s="98"/>
      <c r="H207" s="98"/>
      <c r="I207" s="98"/>
      <c r="J207" s="86">
        <v>510</v>
      </c>
    </row>
    <row r="208" spans="3:10" ht="19.5" customHeight="1">
      <c r="C208" s="144">
        <v>300282</v>
      </c>
      <c r="D208" s="98"/>
      <c r="E208" s="145"/>
      <c r="F208" s="96" t="s">
        <v>260</v>
      </c>
      <c r="G208" s="98"/>
      <c r="H208" s="98"/>
      <c r="I208" s="98"/>
      <c r="J208" s="86">
        <v>1071</v>
      </c>
    </row>
    <row r="209" spans="3:10" ht="19.5" customHeight="1">
      <c r="C209" s="144">
        <v>330280</v>
      </c>
      <c r="D209" s="98"/>
      <c r="E209" s="145" t="s">
        <v>262</v>
      </c>
      <c r="F209" s="96" t="s">
        <v>175</v>
      </c>
      <c r="G209" s="98"/>
      <c r="H209" s="98"/>
      <c r="I209" s="98"/>
      <c r="J209" s="86">
        <v>635</v>
      </c>
    </row>
    <row r="210" spans="3:10" ht="19.5" customHeight="1">
      <c r="C210" s="144">
        <v>330282</v>
      </c>
      <c r="D210" s="98"/>
      <c r="E210" s="145"/>
      <c r="F210" s="96" t="s">
        <v>260</v>
      </c>
      <c r="G210" s="98"/>
      <c r="H210" s="98"/>
      <c r="I210" s="98"/>
      <c r="J210" s="86">
        <v>1433</v>
      </c>
    </row>
    <row r="211" spans="3:10" ht="19.5" customHeight="1">
      <c r="C211" s="144">
        <v>300279</v>
      </c>
      <c r="D211" s="98"/>
      <c r="E211" s="145" t="s">
        <v>263</v>
      </c>
      <c r="F211" s="96" t="s">
        <v>230</v>
      </c>
      <c r="G211" s="98"/>
      <c r="H211" s="98"/>
      <c r="I211" s="98"/>
      <c r="J211" s="86">
        <v>510</v>
      </c>
    </row>
    <row r="212" spans="3:10" ht="19.5" customHeight="1">
      <c r="C212" s="144">
        <v>300281</v>
      </c>
      <c r="D212" s="98"/>
      <c r="E212" s="145"/>
      <c r="F212" s="96" t="s">
        <v>260</v>
      </c>
      <c r="G212" s="98"/>
      <c r="H212" s="98"/>
      <c r="I212" s="98"/>
      <c r="J212" s="86">
        <v>1071</v>
      </c>
    </row>
    <row r="213" spans="3:10" ht="19.5" customHeight="1">
      <c r="C213" s="144">
        <v>330279</v>
      </c>
      <c r="D213" s="98"/>
      <c r="E213" s="145" t="s">
        <v>264</v>
      </c>
      <c r="F213" s="96" t="s">
        <v>175</v>
      </c>
      <c r="G213" s="98"/>
      <c r="H213" s="98"/>
      <c r="I213" s="98"/>
      <c r="J213" s="86">
        <v>635</v>
      </c>
    </row>
    <row r="214" spans="3:10" ht="19.5" customHeight="1">
      <c r="C214" s="144">
        <v>330281</v>
      </c>
      <c r="D214" s="98"/>
      <c r="E214" s="145"/>
      <c r="F214" s="96" t="s">
        <v>260</v>
      </c>
      <c r="G214" s="98"/>
      <c r="H214" s="98"/>
      <c r="I214" s="98"/>
      <c r="J214" s="86">
        <v>1433</v>
      </c>
    </row>
    <row r="215" spans="3:10" ht="19.5" customHeight="1">
      <c r="C215" s="146"/>
      <c r="D215" s="15"/>
      <c r="E215" s="147" t="s">
        <v>265</v>
      </c>
      <c r="F215" s="15"/>
      <c r="G215" s="15"/>
      <c r="H215" s="15"/>
      <c r="I215" s="15"/>
      <c r="J215" s="55"/>
    </row>
    <row r="216" spans="3:10" ht="19.5" customHeight="1">
      <c r="C216" s="84">
        <v>300323</v>
      </c>
      <c r="D216" s="51"/>
      <c r="E216" s="126" t="s">
        <v>266</v>
      </c>
      <c r="F216" s="32" t="s">
        <v>267</v>
      </c>
      <c r="G216" s="33">
        <v>318</v>
      </c>
      <c r="H216" s="33">
        <f>G216*1.18</f>
        <v>375.23999999999995</v>
      </c>
      <c r="I216" s="34">
        <f>H216*0.75</f>
        <v>281.42999999999995</v>
      </c>
      <c r="J216" s="86">
        <v>635</v>
      </c>
    </row>
    <row r="217" spans="3:10" ht="19.5" customHeight="1">
      <c r="C217" s="84">
        <v>300326</v>
      </c>
      <c r="D217" s="51"/>
      <c r="E217" s="126"/>
      <c r="F217" s="32" t="s">
        <v>234</v>
      </c>
      <c r="G217" s="33">
        <v>661</v>
      </c>
      <c r="H217" s="33">
        <f>G217*1.18</f>
        <v>779.9799999999999</v>
      </c>
      <c r="I217" s="34">
        <f>H217*0.75</f>
        <v>584.9849999999999</v>
      </c>
      <c r="J217" s="86">
        <v>1071</v>
      </c>
    </row>
    <row r="218" spans="3:10" ht="19.5" customHeight="1">
      <c r="C218" s="84">
        <v>330323</v>
      </c>
      <c r="D218" s="51"/>
      <c r="E218" s="126" t="s">
        <v>268</v>
      </c>
      <c r="F218" s="32" t="s">
        <v>175</v>
      </c>
      <c r="G218" s="33">
        <v>394</v>
      </c>
      <c r="H218" s="33">
        <f>G218*1.18</f>
        <v>464.91999999999996</v>
      </c>
      <c r="I218" s="34">
        <f>H218*0.75</f>
        <v>348.68999999999994</v>
      </c>
      <c r="J218" s="86">
        <v>635</v>
      </c>
    </row>
    <row r="219" spans="3:10" ht="19.5" customHeight="1">
      <c r="C219" s="84">
        <v>330326</v>
      </c>
      <c r="D219" s="51"/>
      <c r="E219" s="126"/>
      <c r="F219" s="32" t="s">
        <v>234</v>
      </c>
      <c r="G219" s="33">
        <v>886</v>
      </c>
      <c r="H219" s="33">
        <f>G219*1.18</f>
        <v>1045.48</v>
      </c>
      <c r="I219" s="34">
        <f>H219*0.75</f>
        <v>784.11</v>
      </c>
      <c r="J219" s="86">
        <v>1433</v>
      </c>
    </row>
    <row r="220" spans="3:10" ht="19.5" customHeight="1">
      <c r="C220" s="59">
        <v>300315</v>
      </c>
      <c r="D220" s="32"/>
      <c r="E220" s="85" t="s">
        <v>269</v>
      </c>
      <c r="F220" s="32" t="s">
        <v>267</v>
      </c>
      <c r="G220" s="33"/>
      <c r="H220" s="33"/>
      <c r="I220" s="34"/>
      <c r="J220" s="86">
        <v>635</v>
      </c>
    </row>
    <row r="221" spans="3:10" ht="19.5" customHeight="1">
      <c r="C221" s="59">
        <v>140478</v>
      </c>
      <c r="D221" s="32"/>
      <c r="E221" s="85" t="s">
        <v>270</v>
      </c>
      <c r="F221" s="32" t="s">
        <v>226</v>
      </c>
      <c r="G221" s="33"/>
      <c r="H221" s="33"/>
      <c r="I221" s="34"/>
      <c r="J221" s="86">
        <v>920</v>
      </c>
    </row>
    <row r="222" spans="3:10" ht="19.5" customHeight="1">
      <c r="C222" s="84">
        <v>300324</v>
      </c>
      <c r="D222" s="51"/>
      <c r="E222" s="126" t="s">
        <v>271</v>
      </c>
      <c r="F222" s="32" t="s">
        <v>267</v>
      </c>
      <c r="G222" s="33">
        <v>318</v>
      </c>
      <c r="H222" s="33">
        <f>G222*1.18</f>
        <v>375.23999999999995</v>
      </c>
      <c r="I222" s="34">
        <f>H222*0.75</f>
        <v>281.42999999999995</v>
      </c>
      <c r="J222" s="86">
        <v>635</v>
      </c>
    </row>
    <row r="223" spans="3:10" ht="19.5" customHeight="1">
      <c r="C223" s="84">
        <v>300325</v>
      </c>
      <c r="D223" s="51"/>
      <c r="E223" s="126"/>
      <c r="F223" s="32" t="s">
        <v>234</v>
      </c>
      <c r="G223" s="33">
        <v>661</v>
      </c>
      <c r="H223" s="33">
        <f>G223*1.18</f>
        <v>779.9799999999999</v>
      </c>
      <c r="I223" s="34">
        <f>H223*0.75</f>
        <v>584.9849999999999</v>
      </c>
      <c r="J223" s="86">
        <v>1071</v>
      </c>
    </row>
    <row r="224" spans="3:10" ht="19.5" customHeight="1">
      <c r="C224" s="84">
        <v>330324</v>
      </c>
      <c r="D224" s="51"/>
      <c r="E224" s="126" t="s">
        <v>272</v>
      </c>
      <c r="F224" s="32" t="s">
        <v>175</v>
      </c>
      <c r="G224" s="33">
        <v>394</v>
      </c>
      <c r="H224" s="33">
        <f>G224*1.18</f>
        <v>464.91999999999996</v>
      </c>
      <c r="I224" s="34">
        <f>H224*0.75</f>
        <v>348.68999999999994</v>
      </c>
      <c r="J224" s="86">
        <v>635</v>
      </c>
    </row>
    <row r="225" spans="3:10" ht="19.5" customHeight="1">
      <c r="C225" s="84">
        <v>330325</v>
      </c>
      <c r="D225" s="51"/>
      <c r="E225" s="126"/>
      <c r="F225" s="32" t="s">
        <v>234</v>
      </c>
      <c r="G225" s="33">
        <v>886</v>
      </c>
      <c r="H225" s="33">
        <f>G225*1.18</f>
        <v>1045.48</v>
      </c>
      <c r="I225" s="34">
        <f>H225*0.75</f>
        <v>784.11</v>
      </c>
      <c r="J225" s="86">
        <v>1433</v>
      </c>
    </row>
    <row r="226" spans="3:10" ht="19.5" customHeight="1">
      <c r="C226" s="59">
        <v>140479</v>
      </c>
      <c r="D226" s="32"/>
      <c r="E226" s="85" t="s">
        <v>273</v>
      </c>
      <c r="F226" s="32" t="s">
        <v>274</v>
      </c>
      <c r="G226" s="33"/>
      <c r="H226" s="33"/>
      <c r="I226" s="34"/>
      <c r="J226" s="86">
        <v>1030</v>
      </c>
    </row>
    <row r="227" spans="3:10" ht="19.5" customHeight="1">
      <c r="C227" s="148" t="s">
        <v>275</v>
      </c>
      <c r="D227" s="148"/>
      <c r="E227" s="148"/>
      <c r="F227" s="148"/>
      <c r="G227" s="148"/>
      <c r="H227" s="148"/>
      <c r="I227" s="148"/>
      <c r="J227" s="148"/>
    </row>
    <row r="228" spans="3:10" ht="19.5" customHeight="1">
      <c r="C228" s="149"/>
      <c r="D228" s="90"/>
      <c r="E228" s="91" t="s">
        <v>276</v>
      </c>
      <c r="F228" s="90"/>
      <c r="G228" s="90"/>
      <c r="H228" s="90"/>
      <c r="I228" s="90"/>
      <c r="J228" s="150"/>
    </row>
    <row r="229" spans="3:10" ht="19.5" customHeight="1">
      <c r="C229" s="151">
        <v>300330</v>
      </c>
      <c r="D229" s="51"/>
      <c r="E229" s="152" t="s">
        <v>277</v>
      </c>
      <c r="F229" s="32" t="s">
        <v>278</v>
      </c>
      <c r="G229" s="33">
        <v>449</v>
      </c>
      <c r="H229" s="33">
        <f>G229*1.18</f>
        <v>529.8199999999999</v>
      </c>
      <c r="I229" s="34">
        <f>H229*0.75</f>
        <v>397.36499999999995</v>
      </c>
      <c r="J229" s="86">
        <v>740</v>
      </c>
    </row>
    <row r="230" spans="3:10" ht="19.5" customHeight="1">
      <c r="C230" s="151">
        <v>300331</v>
      </c>
      <c r="D230" s="51"/>
      <c r="E230" s="152"/>
      <c r="F230" s="32" t="s">
        <v>260</v>
      </c>
      <c r="G230" s="33">
        <v>805</v>
      </c>
      <c r="H230" s="33">
        <f>G230*1.18</f>
        <v>949.9</v>
      </c>
      <c r="I230" s="34">
        <f>H230*0.75</f>
        <v>712.425</v>
      </c>
      <c r="J230" s="86">
        <v>1325</v>
      </c>
    </row>
    <row r="231" spans="3:10" ht="19.5" customHeight="1">
      <c r="C231" s="151">
        <v>330330</v>
      </c>
      <c r="D231" s="51"/>
      <c r="E231" s="152" t="s">
        <v>279</v>
      </c>
      <c r="F231" s="32" t="s">
        <v>230</v>
      </c>
      <c r="G231" s="33">
        <v>475</v>
      </c>
      <c r="H231" s="33">
        <f>G231*1.18</f>
        <v>560.5</v>
      </c>
      <c r="I231" s="34">
        <f>H231*0.75</f>
        <v>420.375</v>
      </c>
      <c r="J231" s="86">
        <v>923</v>
      </c>
    </row>
    <row r="232" spans="3:10" ht="19.5" customHeight="1">
      <c r="C232" s="151">
        <v>330331</v>
      </c>
      <c r="D232" s="51"/>
      <c r="E232" s="152"/>
      <c r="F232" s="32" t="s">
        <v>260</v>
      </c>
      <c r="G232" s="33">
        <v>805</v>
      </c>
      <c r="H232" s="33">
        <f>G232*1.18</f>
        <v>949.9</v>
      </c>
      <c r="I232" s="34">
        <f>H232*0.75</f>
        <v>712.425</v>
      </c>
      <c r="J232" s="86">
        <v>1524</v>
      </c>
    </row>
    <row r="233" spans="3:10" ht="19.5" customHeight="1">
      <c r="C233" s="149"/>
      <c r="D233" s="90"/>
      <c r="E233" s="91" t="s">
        <v>280</v>
      </c>
      <c r="F233" s="90"/>
      <c r="G233" s="90"/>
      <c r="H233" s="90"/>
      <c r="I233" s="90"/>
      <c r="J233" s="150"/>
    </row>
    <row r="234" spans="3:10" ht="19.5" customHeight="1">
      <c r="C234" s="129">
        <v>300332</v>
      </c>
      <c r="D234" s="51"/>
      <c r="E234" s="152" t="s">
        <v>281</v>
      </c>
      <c r="F234" s="32" t="s">
        <v>278</v>
      </c>
      <c r="G234" s="33">
        <v>449</v>
      </c>
      <c r="H234" s="33">
        <f>G234*1.18</f>
        <v>529.8199999999999</v>
      </c>
      <c r="I234" s="34">
        <f>H234*0.75</f>
        <v>397.36499999999995</v>
      </c>
      <c r="J234" s="86">
        <v>740</v>
      </c>
    </row>
    <row r="235" spans="3:10" ht="19.5" customHeight="1">
      <c r="C235" s="129">
        <v>300333</v>
      </c>
      <c r="D235" s="51"/>
      <c r="E235" s="152"/>
      <c r="F235" s="32" t="s">
        <v>234</v>
      </c>
      <c r="G235" s="33">
        <v>805</v>
      </c>
      <c r="H235" s="33">
        <f>G235*1.18</f>
        <v>949.9</v>
      </c>
      <c r="I235" s="34">
        <f>H235*0.75</f>
        <v>712.425</v>
      </c>
      <c r="J235" s="86">
        <v>1325</v>
      </c>
    </row>
    <row r="236" spans="3:10" ht="19.5" customHeight="1">
      <c r="C236" s="129">
        <v>330332</v>
      </c>
      <c r="D236" s="51"/>
      <c r="E236" s="152" t="s">
        <v>282</v>
      </c>
      <c r="F236" s="32" t="s">
        <v>230</v>
      </c>
      <c r="G236" s="33">
        <v>475</v>
      </c>
      <c r="H236" s="33">
        <f>G236*1.18</f>
        <v>560.5</v>
      </c>
      <c r="I236" s="34">
        <f>H236*0.75</f>
        <v>420.375</v>
      </c>
      <c r="J236" s="86">
        <v>923</v>
      </c>
    </row>
    <row r="237" spans="3:10" ht="19.5" customHeight="1">
      <c r="C237" s="129">
        <v>330333</v>
      </c>
      <c r="D237" s="51"/>
      <c r="E237" s="152"/>
      <c r="F237" s="32" t="s">
        <v>260</v>
      </c>
      <c r="G237" s="33"/>
      <c r="H237" s="33"/>
      <c r="I237" s="34"/>
      <c r="J237" s="86">
        <v>1524</v>
      </c>
    </row>
    <row r="238" spans="3:10" ht="24" customHeight="1">
      <c r="C238" s="149"/>
      <c r="D238" s="90"/>
      <c r="E238" s="91" t="s">
        <v>283</v>
      </c>
      <c r="F238" s="90"/>
      <c r="G238" s="90"/>
      <c r="H238" s="90"/>
      <c r="I238" s="90"/>
      <c r="J238" s="150"/>
    </row>
    <row r="239" spans="3:10" ht="19.5" customHeight="1">
      <c r="C239" s="151">
        <v>300334</v>
      </c>
      <c r="D239" s="51"/>
      <c r="E239" s="152" t="s">
        <v>284</v>
      </c>
      <c r="F239" s="32" t="s">
        <v>185</v>
      </c>
      <c r="G239" s="33">
        <v>449</v>
      </c>
      <c r="H239" s="33">
        <f>G239*1.18</f>
        <v>529.8199999999999</v>
      </c>
      <c r="I239" s="34">
        <f>H239*0.75</f>
        <v>397.36499999999995</v>
      </c>
      <c r="J239" s="86">
        <v>740</v>
      </c>
    </row>
    <row r="240" spans="3:10" ht="19.5" customHeight="1">
      <c r="C240" s="151">
        <v>300335</v>
      </c>
      <c r="D240" s="51"/>
      <c r="E240" s="152"/>
      <c r="F240" s="32" t="s">
        <v>234</v>
      </c>
      <c r="G240" s="33">
        <v>805</v>
      </c>
      <c r="H240" s="33">
        <f>G240*1.18</f>
        <v>949.9</v>
      </c>
      <c r="I240" s="34">
        <f>H240*0.75</f>
        <v>712.425</v>
      </c>
      <c r="J240" s="86">
        <v>1325</v>
      </c>
    </row>
    <row r="241" spans="3:10" ht="19.5" customHeight="1">
      <c r="C241" s="151">
        <v>330334</v>
      </c>
      <c r="D241" s="51"/>
      <c r="E241" s="152" t="s">
        <v>285</v>
      </c>
      <c r="F241" s="32" t="s">
        <v>185</v>
      </c>
      <c r="G241" s="33">
        <v>475</v>
      </c>
      <c r="H241" s="33">
        <f>G241*1.18</f>
        <v>560.5</v>
      </c>
      <c r="I241" s="34">
        <f>H241*0.75</f>
        <v>420.375</v>
      </c>
      <c r="J241" s="86">
        <v>923</v>
      </c>
    </row>
    <row r="242" spans="3:10" ht="19.5" customHeight="1">
      <c r="C242" s="151">
        <v>330335</v>
      </c>
      <c r="D242" s="51"/>
      <c r="E242" s="152"/>
      <c r="F242" s="32" t="s">
        <v>260</v>
      </c>
      <c r="G242" s="33">
        <v>805</v>
      </c>
      <c r="H242" s="33">
        <f>G242*1.18</f>
        <v>949.9</v>
      </c>
      <c r="I242" s="34">
        <f>H242*0.75</f>
        <v>712.425</v>
      </c>
      <c r="J242" s="86">
        <v>1524</v>
      </c>
    </row>
    <row r="243" spans="3:10" ht="19.5" customHeight="1">
      <c r="C243" s="153">
        <v>300355</v>
      </c>
      <c r="D243" s="32"/>
      <c r="E243" s="154" t="s">
        <v>286</v>
      </c>
      <c r="F243" s="32" t="s">
        <v>185</v>
      </c>
      <c r="G243" s="33"/>
      <c r="H243" s="33"/>
      <c r="I243" s="34"/>
      <c r="J243" s="86">
        <v>740</v>
      </c>
    </row>
    <row r="244" spans="3:10" ht="19.5" customHeight="1">
      <c r="C244" s="153">
        <v>300356</v>
      </c>
      <c r="D244" s="32"/>
      <c r="E244" s="154"/>
      <c r="F244" s="32" t="s">
        <v>260</v>
      </c>
      <c r="G244" s="33"/>
      <c r="H244" s="33"/>
      <c r="I244" s="34"/>
      <c r="J244" s="86">
        <v>1325</v>
      </c>
    </row>
    <row r="245" spans="3:10" ht="19.5" customHeight="1">
      <c r="C245" s="153">
        <v>330344</v>
      </c>
      <c r="D245" s="32"/>
      <c r="E245" s="152" t="s">
        <v>287</v>
      </c>
      <c r="F245" s="32" t="s">
        <v>288</v>
      </c>
      <c r="G245" s="33"/>
      <c r="H245" s="33"/>
      <c r="I245" s="34"/>
      <c r="J245" s="86">
        <v>923</v>
      </c>
    </row>
    <row r="246" spans="3:10" ht="19.5" customHeight="1">
      <c r="C246" s="153">
        <v>330345</v>
      </c>
      <c r="D246" s="32"/>
      <c r="E246" s="152"/>
      <c r="F246" s="32" t="s">
        <v>260</v>
      </c>
      <c r="G246" s="33"/>
      <c r="H246" s="33"/>
      <c r="I246" s="34"/>
      <c r="J246" s="86">
        <v>1830</v>
      </c>
    </row>
    <row r="247" spans="3:10" ht="19.5" customHeight="1">
      <c r="C247" s="149"/>
      <c r="D247" s="90"/>
      <c r="E247" s="91" t="s">
        <v>289</v>
      </c>
      <c r="F247" s="90"/>
      <c r="G247" s="90"/>
      <c r="H247" s="90"/>
      <c r="I247" s="90"/>
      <c r="J247" s="150"/>
    </row>
    <row r="248" spans="3:10" ht="19.5" customHeight="1">
      <c r="C248" s="151">
        <v>300336</v>
      </c>
      <c r="D248" s="32"/>
      <c r="E248" s="152" t="s">
        <v>290</v>
      </c>
      <c r="F248" s="32" t="s">
        <v>230</v>
      </c>
      <c r="G248" s="33">
        <v>466</v>
      </c>
      <c r="H248" s="33">
        <f>G248*1.18</f>
        <v>549.88</v>
      </c>
      <c r="I248" s="34">
        <f>H248*0.75</f>
        <v>412.40999999999997</v>
      </c>
      <c r="J248" s="86">
        <v>740</v>
      </c>
    </row>
    <row r="249" spans="3:10" ht="19.5" customHeight="1">
      <c r="C249" s="151">
        <v>300337</v>
      </c>
      <c r="D249" s="32"/>
      <c r="E249" s="152"/>
      <c r="F249" s="32" t="s">
        <v>260</v>
      </c>
      <c r="G249" s="33">
        <v>466</v>
      </c>
      <c r="H249" s="33">
        <f>G249*1.18</f>
        <v>549.88</v>
      </c>
      <c r="I249" s="34">
        <f>H249*0.75</f>
        <v>412.40999999999997</v>
      </c>
      <c r="J249" s="86">
        <v>1325</v>
      </c>
    </row>
    <row r="250" spans="3:10" ht="19.5" customHeight="1">
      <c r="C250" s="151">
        <v>330336</v>
      </c>
      <c r="D250" s="32"/>
      <c r="E250" s="152" t="s">
        <v>291</v>
      </c>
      <c r="F250" s="32" t="s">
        <v>230</v>
      </c>
      <c r="G250" s="33">
        <v>500</v>
      </c>
      <c r="H250" s="33">
        <f>G250*1.18</f>
        <v>590</v>
      </c>
      <c r="I250" s="34">
        <f>H250*0.75</f>
        <v>442.5</v>
      </c>
      <c r="J250" s="86">
        <v>923</v>
      </c>
    </row>
    <row r="251" spans="3:10" ht="19.5" customHeight="1">
      <c r="C251" s="151">
        <v>330337</v>
      </c>
      <c r="D251" s="32"/>
      <c r="E251" s="152"/>
      <c r="F251" s="32" t="s">
        <v>260</v>
      </c>
      <c r="G251" s="33">
        <v>424</v>
      </c>
      <c r="H251" s="33">
        <f>G251*1.18</f>
        <v>500.32</v>
      </c>
      <c r="I251" s="34">
        <f>H251*0.75</f>
        <v>375.24</v>
      </c>
      <c r="J251" s="86">
        <v>1524</v>
      </c>
    </row>
    <row r="252" spans="3:10" ht="19.5" customHeight="1">
      <c r="C252" s="155"/>
      <c r="D252" s="90"/>
      <c r="E252" s="91" t="s">
        <v>292</v>
      </c>
      <c r="F252" s="90"/>
      <c r="G252" s="90"/>
      <c r="H252" s="90"/>
      <c r="I252" s="90"/>
      <c r="J252" s="150"/>
    </row>
    <row r="253" spans="3:10" ht="19.5" customHeight="1">
      <c r="C253" s="151">
        <v>300346</v>
      </c>
      <c r="D253" s="32"/>
      <c r="E253" s="152" t="s">
        <v>293</v>
      </c>
      <c r="F253" s="32" t="s">
        <v>230</v>
      </c>
      <c r="G253" s="33">
        <v>466</v>
      </c>
      <c r="H253" s="33">
        <f>G253*1.18</f>
        <v>549.88</v>
      </c>
      <c r="I253" s="34">
        <f>H253*0.75</f>
        <v>412.40999999999997</v>
      </c>
      <c r="J253" s="86">
        <v>740</v>
      </c>
    </row>
    <row r="254" spans="3:10" ht="19.5" customHeight="1">
      <c r="C254" s="151">
        <v>300347</v>
      </c>
      <c r="D254" s="32"/>
      <c r="E254" s="152"/>
      <c r="F254" s="32" t="s">
        <v>260</v>
      </c>
      <c r="G254" s="33">
        <v>466</v>
      </c>
      <c r="H254" s="33">
        <f>G254*1.18</f>
        <v>549.88</v>
      </c>
      <c r="I254" s="34">
        <f>H254*0.75</f>
        <v>412.40999999999997</v>
      </c>
      <c r="J254" s="86">
        <v>1325</v>
      </c>
    </row>
    <row r="255" spans="3:10" ht="19.5" customHeight="1">
      <c r="C255" s="151">
        <v>330346</v>
      </c>
      <c r="D255" s="32"/>
      <c r="E255" s="152" t="s">
        <v>294</v>
      </c>
      <c r="F255" s="32" t="s">
        <v>230</v>
      </c>
      <c r="G255" s="33">
        <v>500</v>
      </c>
      <c r="H255" s="33">
        <f>G255*1.18</f>
        <v>590</v>
      </c>
      <c r="I255" s="34">
        <f>H255*0.75</f>
        <v>442.5</v>
      </c>
      <c r="J255" s="86">
        <v>923</v>
      </c>
    </row>
    <row r="256" spans="3:10" ht="19.5" customHeight="1">
      <c r="C256" s="151">
        <v>330347</v>
      </c>
      <c r="D256" s="32"/>
      <c r="E256" s="152"/>
      <c r="F256" s="32" t="s">
        <v>260</v>
      </c>
      <c r="G256" s="33">
        <v>424</v>
      </c>
      <c r="H256" s="33">
        <f>G256*1.18</f>
        <v>500.32</v>
      </c>
      <c r="I256" s="34">
        <f>H256*0.75</f>
        <v>375.24</v>
      </c>
      <c r="J256" s="86">
        <v>1524</v>
      </c>
    </row>
    <row r="257" spans="3:10" ht="19.5" customHeight="1">
      <c r="C257" s="155"/>
      <c r="D257" s="90"/>
      <c r="E257" s="156" t="s">
        <v>295</v>
      </c>
      <c r="F257" s="90"/>
      <c r="G257" s="90"/>
      <c r="H257" s="90"/>
      <c r="I257" s="90"/>
      <c r="J257" s="150"/>
    </row>
    <row r="258" spans="3:10" ht="19.5" customHeight="1">
      <c r="C258" s="52">
        <v>67045329</v>
      </c>
      <c r="D258" s="25" t="s">
        <v>296</v>
      </c>
      <c r="E258" s="25" t="s">
        <v>297</v>
      </c>
      <c r="F258" s="108" t="s">
        <v>298</v>
      </c>
      <c r="G258" s="157">
        <v>805</v>
      </c>
      <c r="H258" s="157">
        <f>G258*1.18</f>
        <v>949.9</v>
      </c>
      <c r="I258" s="158">
        <f>H258*0.75</f>
        <v>712.425</v>
      </c>
      <c r="J258" s="159">
        <v>910</v>
      </c>
    </row>
    <row r="259" spans="3:10" ht="19.5" customHeight="1">
      <c r="C259" s="23">
        <v>67038487</v>
      </c>
      <c r="D259" s="25" t="s">
        <v>299</v>
      </c>
      <c r="E259" s="25" t="s">
        <v>300</v>
      </c>
      <c r="F259" s="32" t="s">
        <v>221</v>
      </c>
      <c r="G259" s="33"/>
      <c r="H259" s="33"/>
      <c r="I259" s="34"/>
      <c r="J259" s="86">
        <v>847</v>
      </c>
    </row>
    <row r="260" spans="3:10" ht="19.5" customHeight="1">
      <c r="C260" s="23">
        <v>67016246</v>
      </c>
      <c r="D260" s="25" t="s">
        <v>301</v>
      </c>
      <c r="E260" s="25" t="s">
        <v>302</v>
      </c>
      <c r="F260" s="32" t="s">
        <v>188</v>
      </c>
      <c r="G260" s="33">
        <v>475</v>
      </c>
      <c r="H260" s="33">
        <f>G260*1.18</f>
        <v>560.5</v>
      </c>
      <c r="I260" s="34">
        <f>H260*0.75</f>
        <v>420.375</v>
      </c>
      <c r="J260" s="86">
        <v>910</v>
      </c>
    </row>
    <row r="261" spans="3:10" ht="42" customHeight="1">
      <c r="C261" s="23">
        <v>67016250</v>
      </c>
      <c r="D261" s="25" t="s">
        <v>303</v>
      </c>
      <c r="E261" s="25" t="s">
        <v>304</v>
      </c>
      <c r="F261" s="32" t="s">
        <v>230</v>
      </c>
      <c r="G261" s="33">
        <v>805</v>
      </c>
      <c r="H261" s="33">
        <f>G261*1.18</f>
        <v>949.9</v>
      </c>
      <c r="I261" s="34">
        <f>H261*0.75</f>
        <v>712.425</v>
      </c>
      <c r="J261" s="86">
        <v>847</v>
      </c>
    </row>
    <row r="262" spans="3:10" ht="19.5" customHeight="1">
      <c r="C262" s="23">
        <v>67016252</v>
      </c>
      <c r="D262" s="25" t="s">
        <v>305</v>
      </c>
      <c r="E262" s="25" t="s">
        <v>306</v>
      </c>
      <c r="F262" s="32" t="s">
        <v>230</v>
      </c>
      <c r="G262" s="33">
        <v>424</v>
      </c>
      <c r="H262" s="33">
        <f>G262*1.18</f>
        <v>500.32</v>
      </c>
      <c r="I262" s="34">
        <f>H262*0.75</f>
        <v>375.24</v>
      </c>
      <c r="J262" s="86">
        <v>847</v>
      </c>
    </row>
    <row r="263" spans="3:10" ht="19.5" customHeight="1">
      <c r="C263" s="23">
        <v>67016306</v>
      </c>
      <c r="D263" s="25" t="s">
        <v>307</v>
      </c>
      <c r="E263" s="25" t="s">
        <v>308</v>
      </c>
      <c r="F263" s="32" t="s">
        <v>221</v>
      </c>
      <c r="G263" s="33">
        <v>424</v>
      </c>
      <c r="H263" s="33">
        <f>G263*1.18</f>
        <v>500.32</v>
      </c>
      <c r="I263" s="34">
        <f>H263*0.75</f>
        <v>375.24</v>
      </c>
      <c r="J263" s="86">
        <v>910</v>
      </c>
    </row>
    <row r="264" spans="3:10" ht="39.75" customHeight="1">
      <c r="C264" s="23">
        <v>67016309</v>
      </c>
      <c r="D264" s="25" t="s">
        <v>309</v>
      </c>
      <c r="E264" s="25" t="s">
        <v>310</v>
      </c>
      <c r="F264" s="125" t="s">
        <v>178</v>
      </c>
      <c r="G264" s="125"/>
      <c r="H264" s="125"/>
      <c r="I264" s="125"/>
      <c r="J264" s="86">
        <v>847</v>
      </c>
    </row>
    <row r="265" spans="3:10" ht="19.5" customHeight="1">
      <c r="C265" s="23">
        <v>67016248</v>
      </c>
      <c r="D265" s="25" t="s">
        <v>311</v>
      </c>
      <c r="E265" s="25" t="s">
        <v>312</v>
      </c>
      <c r="F265" s="32" t="s">
        <v>226</v>
      </c>
      <c r="G265" s="33">
        <v>449</v>
      </c>
      <c r="H265" s="33">
        <f>G265*1.18</f>
        <v>529.8199999999999</v>
      </c>
      <c r="I265" s="34">
        <f>H265*0.75</f>
        <v>397.36499999999995</v>
      </c>
      <c r="J265" s="86">
        <v>910</v>
      </c>
    </row>
    <row r="266" spans="3:10" ht="19.5" customHeight="1" hidden="1">
      <c r="C266" s="129">
        <v>300310</v>
      </c>
      <c r="D266" s="32"/>
      <c r="E266" s="160"/>
      <c r="F266" s="32" t="s">
        <v>234</v>
      </c>
      <c r="G266" s="33">
        <v>805</v>
      </c>
      <c r="H266" s="33">
        <f>G266*1.18</f>
        <v>949.9</v>
      </c>
      <c r="I266" s="34">
        <f>H266*0.75</f>
        <v>712.425</v>
      </c>
      <c r="J266" s="86">
        <v>1229</v>
      </c>
    </row>
    <row r="267" spans="3:10" ht="19.5" customHeight="1" hidden="1">
      <c r="C267" s="129">
        <v>330309</v>
      </c>
      <c r="D267" s="51"/>
      <c r="E267" s="154" t="s">
        <v>313</v>
      </c>
      <c r="F267" s="32" t="s">
        <v>230</v>
      </c>
      <c r="G267" s="33">
        <v>475</v>
      </c>
      <c r="H267" s="33">
        <f>G267*1.18</f>
        <v>560.5</v>
      </c>
      <c r="I267" s="34">
        <f>H267*0.75</f>
        <v>420.375</v>
      </c>
      <c r="J267" s="86">
        <v>856</v>
      </c>
    </row>
    <row r="268" spans="3:10" ht="19.5" customHeight="1" hidden="1">
      <c r="C268" s="129">
        <v>330310</v>
      </c>
      <c r="D268" s="51"/>
      <c r="E268" s="154"/>
      <c r="F268" s="32" t="s">
        <v>260</v>
      </c>
      <c r="G268" s="33">
        <v>805</v>
      </c>
      <c r="H268" s="33">
        <f>G268*1.18</f>
        <v>949.9</v>
      </c>
      <c r="I268" s="34">
        <f>H268*0.75</f>
        <v>712.425</v>
      </c>
      <c r="J268" s="86">
        <v>1414</v>
      </c>
    </row>
    <row r="269" spans="3:10" ht="19.5" customHeight="1" hidden="1">
      <c r="C269" s="161"/>
      <c r="D269" s="161"/>
      <c r="E269" s="162" t="s">
        <v>314</v>
      </c>
      <c r="F269" s="161"/>
      <c r="G269" s="161"/>
      <c r="H269" s="161"/>
      <c r="I269" s="161"/>
      <c r="J269" s="163"/>
    </row>
    <row r="270" spans="3:10" ht="19.5" customHeight="1" hidden="1">
      <c r="C270" s="129">
        <v>300305</v>
      </c>
      <c r="D270" s="51"/>
      <c r="E270" s="126" t="s">
        <v>315</v>
      </c>
      <c r="F270" s="32" t="s">
        <v>316</v>
      </c>
      <c r="G270" s="33">
        <v>449</v>
      </c>
      <c r="H270" s="33">
        <f>G270*1.18</f>
        <v>529.8199999999999</v>
      </c>
      <c r="I270" s="34">
        <f>H270*0.75</f>
        <v>397.36499999999995</v>
      </c>
      <c r="J270" s="86">
        <v>686</v>
      </c>
    </row>
    <row r="271" spans="3:10" ht="19.5" customHeight="1" hidden="1">
      <c r="C271" s="129">
        <v>300306</v>
      </c>
      <c r="D271" s="51"/>
      <c r="E271" s="126"/>
      <c r="F271" s="32" t="s">
        <v>234</v>
      </c>
      <c r="G271" s="33">
        <v>805</v>
      </c>
      <c r="H271" s="33">
        <f>G271*1.18</f>
        <v>949.9</v>
      </c>
      <c r="I271" s="34">
        <f>H271*0.75</f>
        <v>712.425</v>
      </c>
      <c r="J271" s="86">
        <v>1229</v>
      </c>
    </row>
    <row r="272" spans="3:10" ht="19.5" customHeight="1" hidden="1">
      <c r="C272" s="129">
        <v>330305</v>
      </c>
      <c r="D272" s="51"/>
      <c r="E272" s="126" t="s">
        <v>317</v>
      </c>
      <c r="F272" s="32" t="s">
        <v>185</v>
      </c>
      <c r="G272" s="33">
        <v>475</v>
      </c>
      <c r="H272" s="33">
        <f>G272*1.18</f>
        <v>560.5</v>
      </c>
      <c r="I272" s="34">
        <f>H272*0.75</f>
        <v>420.375</v>
      </c>
      <c r="J272" s="86">
        <v>856</v>
      </c>
    </row>
    <row r="273" spans="3:10" ht="19.5" customHeight="1" hidden="1">
      <c r="C273" s="129">
        <v>330306</v>
      </c>
      <c r="D273" s="51"/>
      <c r="E273" s="126"/>
      <c r="F273" s="32" t="s">
        <v>260</v>
      </c>
      <c r="G273" s="33">
        <v>805</v>
      </c>
      <c r="H273" s="33">
        <f>G273*1.18</f>
        <v>949.9</v>
      </c>
      <c r="I273" s="34">
        <f>H273*0.75</f>
        <v>712.425</v>
      </c>
      <c r="J273" s="86">
        <v>1414</v>
      </c>
    </row>
    <row r="274" spans="3:10" ht="19.5" customHeight="1" hidden="1">
      <c r="C274" s="164"/>
      <c r="D274" s="165"/>
      <c r="E274" s="166" t="s">
        <v>318</v>
      </c>
      <c r="F274" s="165"/>
      <c r="G274" s="167"/>
      <c r="H274" s="167"/>
      <c r="I274" s="168"/>
      <c r="J274" s="169"/>
    </row>
    <row r="275" spans="3:10" ht="19.5" customHeight="1" hidden="1">
      <c r="C275" s="129">
        <v>300307</v>
      </c>
      <c r="D275" s="32"/>
      <c r="E275" s="154" t="s">
        <v>319</v>
      </c>
      <c r="F275" s="32" t="s">
        <v>320</v>
      </c>
      <c r="G275" s="33">
        <v>466</v>
      </c>
      <c r="H275" s="33">
        <f>G275*1.18</f>
        <v>549.88</v>
      </c>
      <c r="I275" s="34">
        <f>H275*0.75</f>
        <v>412.40999999999997</v>
      </c>
      <c r="J275" s="86">
        <v>686</v>
      </c>
    </row>
    <row r="276" spans="3:10" ht="19.5" customHeight="1" hidden="1">
      <c r="C276" s="129">
        <v>300308</v>
      </c>
      <c r="D276" s="32"/>
      <c r="E276" s="154"/>
      <c r="F276" s="32" t="s">
        <v>260</v>
      </c>
      <c r="G276" s="33">
        <v>466</v>
      </c>
      <c r="H276" s="33">
        <f>G276*1.18</f>
        <v>549.88</v>
      </c>
      <c r="I276" s="34">
        <f>H276*0.75</f>
        <v>412.40999999999997</v>
      </c>
      <c r="J276" s="86">
        <v>1229</v>
      </c>
    </row>
    <row r="277" spans="3:10" ht="19.5" customHeight="1" hidden="1">
      <c r="C277" s="129">
        <v>330307</v>
      </c>
      <c r="D277" s="32"/>
      <c r="E277" s="154" t="s">
        <v>321</v>
      </c>
      <c r="F277" s="32" t="s">
        <v>230</v>
      </c>
      <c r="G277" s="33">
        <v>500</v>
      </c>
      <c r="H277" s="33">
        <f>G277*1.18</f>
        <v>590</v>
      </c>
      <c r="I277" s="34">
        <f>H277*0.75</f>
        <v>442.5</v>
      </c>
      <c r="J277" s="86">
        <v>856</v>
      </c>
    </row>
    <row r="278" spans="3:10" ht="19.5" customHeight="1" hidden="1">
      <c r="C278" s="129">
        <v>330308</v>
      </c>
      <c r="D278" s="32"/>
      <c r="E278" s="154"/>
      <c r="F278" s="32" t="s">
        <v>260</v>
      </c>
      <c r="G278" s="33">
        <v>424</v>
      </c>
      <c r="H278" s="33">
        <f>G278*1.18</f>
        <v>500.32</v>
      </c>
      <c r="I278" s="34">
        <f>H278*0.75</f>
        <v>375.24</v>
      </c>
      <c r="J278" s="86">
        <v>1414</v>
      </c>
    </row>
    <row r="279" spans="3:10" ht="19.5" customHeight="1" hidden="1">
      <c r="C279" s="170"/>
      <c r="D279" s="32"/>
      <c r="E279" s="170" t="s">
        <v>322</v>
      </c>
      <c r="F279" s="170"/>
      <c r="G279" s="170"/>
      <c r="H279" s="170"/>
      <c r="I279" s="170"/>
      <c r="J279" s="170"/>
    </row>
    <row r="280" spans="3:10" ht="19.5" customHeight="1" hidden="1">
      <c r="C280" s="129">
        <v>300328</v>
      </c>
      <c r="D280" s="32"/>
      <c r="E280" s="120" t="s">
        <v>323</v>
      </c>
      <c r="F280" s="32" t="s">
        <v>320</v>
      </c>
      <c r="G280" s="33"/>
      <c r="H280" s="33"/>
      <c r="I280" s="34"/>
      <c r="J280" s="86">
        <v>686</v>
      </c>
    </row>
    <row r="281" spans="3:10" ht="19.5" customHeight="1" hidden="1">
      <c r="C281" s="129">
        <v>330328</v>
      </c>
      <c r="D281" s="32"/>
      <c r="E281" s="120" t="s">
        <v>324</v>
      </c>
      <c r="F281" s="32" t="s">
        <v>230</v>
      </c>
      <c r="G281" s="33"/>
      <c r="H281" s="33"/>
      <c r="I281" s="34"/>
      <c r="J281" s="86">
        <v>856</v>
      </c>
    </row>
    <row r="282" spans="3:10" ht="19.5" customHeight="1" hidden="1">
      <c r="C282" s="129">
        <v>140502</v>
      </c>
      <c r="D282" s="32"/>
      <c r="E282" s="120" t="s">
        <v>325</v>
      </c>
      <c r="F282" s="32" t="s">
        <v>221</v>
      </c>
      <c r="G282" s="33"/>
      <c r="H282" s="33"/>
      <c r="I282" s="34"/>
      <c r="J282" s="86">
        <v>1029</v>
      </c>
    </row>
    <row r="283" spans="3:10" ht="26.25" customHeight="1">
      <c r="C283" s="171"/>
      <c r="D283" s="172"/>
      <c r="E283" s="173" t="s">
        <v>326</v>
      </c>
      <c r="F283" s="174"/>
      <c r="G283" s="172"/>
      <c r="H283" s="172"/>
      <c r="I283" s="172"/>
      <c r="J283" s="175"/>
    </row>
    <row r="284" spans="3:10" ht="26.25" customHeight="1">
      <c r="C284" s="176" t="s">
        <v>327</v>
      </c>
      <c r="D284" s="177"/>
      <c r="E284" s="178" t="s">
        <v>328</v>
      </c>
      <c r="F284" s="179" t="s">
        <v>230</v>
      </c>
      <c r="G284" s="177"/>
      <c r="H284" s="177"/>
      <c r="I284" s="177"/>
      <c r="J284" s="180">
        <v>510</v>
      </c>
    </row>
    <row r="285" spans="3:10" ht="35.25" customHeight="1">
      <c r="C285" s="181">
        <v>300164</v>
      </c>
      <c r="D285" s="177"/>
      <c r="E285" s="120" t="s">
        <v>329</v>
      </c>
      <c r="F285" s="179" t="s">
        <v>230</v>
      </c>
      <c r="G285" s="177"/>
      <c r="H285" s="177"/>
      <c r="I285" s="177"/>
      <c r="J285" s="180">
        <v>510</v>
      </c>
    </row>
    <row r="286" spans="3:10" ht="19.5" customHeight="1">
      <c r="C286" s="182">
        <v>300141</v>
      </c>
      <c r="D286" s="177"/>
      <c r="E286" s="183" t="s">
        <v>330</v>
      </c>
      <c r="F286" s="179" t="s">
        <v>230</v>
      </c>
      <c r="G286" s="177"/>
      <c r="H286" s="177"/>
      <c r="I286" s="177"/>
      <c r="J286" s="180">
        <v>510</v>
      </c>
    </row>
    <row r="287" spans="3:10" ht="19.5" customHeight="1">
      <c r="C287" s="59">
        <v>300153</v>
      </c>
      <c r="D287" s="177"/>
      <c r="E287" s="183"/>
      <c r="F287" s="179" t="s">
        <v>260</v>
      </c>
      <c r="G287" s="177"/>
      <c r="H287" s="177"/>
      <c r="I287" s="177"/>
      <c r="J287" s="180">
        <v>1071</v>
      </c>
    </row>
    <row r="288" spans="3:10" ht="19.5" customHeight="1">
      <c r="C288" s="184">
        <v>330141</v>
      </c>
      <c r="D288" s="177"/>
      <c r="E288" s="183" t="s">
        <v>331</v>
      </c>
      <c r="F288" s="179" t="s">
        <v>230</v>
      </c>
      <c r="G288" s="177"/>
      <c r="H288" s="177"/>
      <c r="I288" s="177"/>
      <c r="J288" s="180">
        <v>635</v>
      </c>
    </row>
    <row r="289" spans="3:10" ht="19.5" customHeight="1">
      <c r="C289" s="184"/>
      <c r="D289" s="177"/>
      <c r="E289" s="183"/>
      <c r="F289" s="179" t="s">
        <v>260</v>
      </c>
      <c r="G289" s="177"/>
      <c r="H289" s="177"/>
      <c r="I289" s="177"/>
      <c r="J289" s="180">
        <v>1433</v>
      </c>
    </row>
    <row r="290" spans="3:10" ht="31.5" customHeight="1">
      <c r="C290" s="176" t="s">
        <v>327</v>
      </c>
      <c r="D290" s="177"/>
      <c r="E290" s="120" t="s">
        <v>332</v>
      </c>
      <c r="F290" s="179" t="s">
        <v>178</v>
      </c>
      <c r="G290" s="177"/>
      <c r="H290" s="177"/>
      <c r="I290" s="177"/>
      <c r="J290" s="180">
        <v>767</v>
      </c>
    </row>
    <row r="291" spans="3:10" ht="19.5" customHeight="1">
      <c r="C291" s="185">
        <v>140196</v>
      </c>
      <c r="D291" s="177"/>
      <c r="E291" s="120" t="s">
        <v>333</v>
      </c>
      <c r="F291" s="179" t="s">
        <v>175</v>
      </c>
      <c r="G291" s="177"/>
      <c r="H291" s="177"/>
      <c r="I291" s="177"/>
      <c r="J291" s="180">
        <v>767</v>
      </c>
    </row>
    <row r="292" spans="3:10" ht="19.5" customHeight="1">
      <c r="C292" s="185">
        <v>140197</v>
      </c>
      <c r="D292" s="177"/>
      <c r="E292" s="120" t="s">
        <v>334</v>
      </c>
      <c r="F292" s="179" t="s">
        <v>335</v>
      </c>
      <c r="G292" s="177"/>
      <c r="H292" s="177"/>
      <c r="I292" s="177"/>
      <c r="J292" s="180">
        <v>767</v>
      </c>
    </row>
    <row r="293" spans="3:10" ht="19.5" customHeight="1">
      <c r="C293" s="185">
        <v>140098</v>
      </c>
      <c r="D293" s="177"/>
      <c r="E293" s="120" t="s">
        <v>336</v>
      </c>
      <c r="F293" s="179" t="s">
        <v>335</v>
      </c>
      <c r="G293" s="177"/>
      <c r="H293" s="177"/>
      <c r="I293" s="177"/>
      <c r="J293" s="180">
        <v>767</v>
      </c>
    </row>
    <row r="294" spans="3:10" ht="19.5" customHeight="1" hidden="1">
      <c r="C294" s="185">
        <v>140418</v>
      </c>
      <c r="D294" s="177"/>
      <c r="E294" s="120" t="s">
        <v>337</v>
      </c>
      <c r="F294" s="179" t="s">
        <v>178</v>
      </c>
      <c r="G294" s="177"/>
      <c r="H294" s="177"/>
      <c r="I294" s="177"/>
      <c r="J294" s="180">
        <v>518</v>
      </c>
    </row>
    <row r="295" spans="3:10" ht="21" customHeight="1">
      <c r="C295" s="186"/>
      <c r="D295" s="187"/>
      <c r="E295" s="188" t="s">
        <v>338</v>
      </c>
      <c r="F295" s="189"/>
      <c r="G295" s="187"/>
      <c r="H295" s="187"/>
      <c r="I295" s="187"/>
      <c r="J295" s="190"/>
    </row>
    <row r="296" spans="3:10" ht="29.25" customHeight="1">
      <c r="C296" s="191">
        <v>67084350</v>
      </c>
      <c r="D296" s="177"/>
      <c r="E296" s="88" t="s">
        <v>339</v>
      </c>
      <c r="F296" s="179" t="s">
        <v>230</v>
      </c>
      <c r="G296" s="177"/>
      <c r="H296" s="177"/>
      <c r="I296" s="177"/>
      <c r="J296" s="192">
        <v>561</v>
      </c>
    </row>
    <row r="297" spans="3:10" ht="35.25" customHeight="1">
      <c r="C297" s="129">
        <v>67016819</v>
      </c>
      <c r="D297" s="177"/>
      <c r="E297" s="88" t="s">
        <v>340</v>
      </c>
      <c r="F297" s="96" t="s">
        <v>175</v>
      </c>
      <c r="G297" s="177"/>
      <c r="H297" s="177"/>
      <c r="I297" s="177"/>
      <c r="J297" s="192">
        <v>699</v>
      </c>
    </row>
    <row r="298" spans="3:10" ht="36.75" customHeight="1">
      <c r="C298" s="151">
        <v>67016817</v>
      </c>
      <c r="E298" s="88" t="s">
        <v>341</v>
      </c>
      <c r="F298" s="96" t="s">
        <v>178</v>
      </c>
      <c r="J298" s="193">
        <v>767</v>
      </c>
    </row>
    <row r="299" spans="3:10" ht="43.5" customHeight="1">
      <c r="C299" s="194">
        <v>67017879</v>
      </c>
      <c r="D299" s="195" t="s">
        <v>342</v>
      </c>
      <c r="E299" s="196" t="s">
        <v>343</v>
      </c>
      <c r="F299" s="197" t="s">
        <v>178</v>
      </c>
      <c r="G299" s="198"/>
      <c r="H299" s="198"/>
      <c r="I299" s="198"/>
      <c r="J299" s="199">
        <v>767</v>
      </c>
    </row>
    <row r="300" spans="3:10" ht="32.25" customHeight="1">
      <c r="C300" s="200"/>
      <c r="D300" s="200" t="s">
        <v>344</v>
      </c>
      <c r="E300" s="201" t="s">
        <v>345</v>
      </c>
      <c r="F300" s="200"/>
      <c r="G300" s="200" t="s">
        <v>346</v>
      </c>
      <c r="H300" s="200" t="s">
        <v>346</v>
      </c>
      <c r="I300" s="200" t="s">
        <v>346</v>
      </c>
      <c r="J300" s="200"/>
    </row>
    <row r="301" spans="3:10" ht="37.5" customHeight="1">
      <c r="C301" s="202">
        <v>67020744</v>
      </c>
      <c r="D301" s="203"/>
      <c r="E301" s="204" t="s">
        <v>347</v>
      </c>
      <c r="F301" s="96" t="s">
        <v>348</v>
      </c>
      <c r="G301" s="205"/>
      <c r="H301" s="205"/>
      <c r="I301" s="205"/>
      <c r="J301" s="34">
        <v>844</v>
      </c>
    </row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</sheetData>
  <sheetProtection selectLockedCells="1" selectUnlockedCells="1"/>
  <mergeCells count="79">
    <mergeCell ref="C1:C2"/>
    <mergeCell ref="E1:E2"/>
    <mergeCell ref="F1:F2"/>
    <mergeCell ref="J1:J2"/>
    <mergeCell ref="D31:D32"/>
    <mergeCell ref="D33:D34"/>
    <mergeCell ref="D35:D36"/>
    <mergeCell ref="D37:D38"/>
    <mergeCell ref="D39:D40"/>
    <mergeCell ref="D41:D42"/>
    <mergeCell ref="D44:D45"/>
    <mergeCell ref="D46:D47"/>
    <mergeCell ref="D48:D49"/>
    <mergeCell ref="D50:D51"/>
    <mergeCell ref="D52:D53"/>
    <mergeCell ref="D66:D67"/>
    <mergeCell ref="D68:D69"/>
    <mergeCell ref="D71:D72"/>
    <mergeCell ref="D73:D74"/>
    <mergeCell ref="C143:J143"/>
    <mergeCell ref="E146:J146"/>
    <mergeCell ref="D187:D188"/>
    <mergeCell ref="E187:E188"/>
    <mergeCell ref="D189:D190"/>
    <mergeCell ref="E189:E190"/>
    <mergeCell ref="D192:D193"/>
    <mergeCell ref="E192:E193"/>
    <mergeCell ref="D194:D195"/>
    <mergeCell ref="E194:E195"/>
    <mergeCell ref="D197:D198"/>
    <mergeCell ref="E197:E198"/>
    <mergeCell ref="D199:D200"/>
    <mergeCell ref="E199:E200"/>
    <mergeCell ref="D203:D204"/>
    <mergeCell ref="E203:E204"/>
    <mergeCell ref="D205:D206"/>
    <mergeCell ref="E205:E206"/>
    <mergeCell ref="E207:E208"/>
    <mergeCell ref="E209:E210"/>
    <mergeCell ref="E211:E212"/>
    <mergeCell ref="E213:E214"/>
    <mergeCell ref="D216:D217"/>
    <mergeCell ref="E216:E217"/>
    <mergeCell ref="D218:D219"/>
    <mergeCell ref="E218:E219"/>
    <mergeCell ref="D222:D223"/>
    <mergeCell ref="E222:E223"/>
    <mergeCell ref="D224:D225"/>
    <mergeCell ref="E224:E225"/>
    <mergeCell ref="C227:J227"/>
    <mergeCell ref="D229:D230"/>
    <mergeCell ref="E229:E230"/>
    <mergeCell ref="D231:D232"/>
    <mergeCell ref="E231:E232"/>
    <mergeCell ref="D234:D235"/>
    <mergeCell ref="E234:E235"/>
    <mergeCell ref="D236:D237"/>
    <mergeCell ref="E236:E237"/>
    <mergeCell ref="D239:D240"/>
    <mergeCell ref="E239:E240"/>
    <mergeCell ref="D241:D242"/>
    <mergeCell ref="E241:E242"/>
    <mergeCell ref="E243:E244"/>
    <mergeCell ref="E245:E246"/>
    <mergeCell ref="E248:E249"/>
    <mergeCell ref="E250:E251"/>
    <mergeCell ref="E253:E254"/>
    <mergeCell ref="E255:E256"/>
    <mergeCell ref="D267:D268"/>
    <mergeCell ref="E267:E268"/>
    <mergeCell ref="D270:D271"/>
    <mergeCell ref="E270:E271"/>
    <mergeCell ref="D272:D273"/>
    <mergeCell ref="E272:E273"/>
    <mergeCell ref="E275:E276"/>
    <mergeCell ref="E277:E278"/>
    <mergeCell ref="E286:E287"/>
    <mergeCell ref="C288:C289"/>
    <mergeCell ref="E288:E289"/>
  </mergeCells>
  <conditionalFormatting sqref="E66:E74">
    <cfRule type="expression" priority="1" dxfId="52" stopIfTrue="1">
      <formula>LEN('Краска TIGI'!E66)&gt;100</formula>
    </cfRule>
  </conditionalFormatting>
  <conditionalFormatting sqref="E76:E79">
    <cfRule type="expression" priority="2" dxfId="52" stopIfTrue="1">
      <formula>LEN('Краска TIGI'!E76)&gt;100</formula>
    </cfRule>
  </conditionalFormatting>
  <conditionalFormatting sqref="E131:E132 E81:E116 E118:E127">
    <cfRule type="expression" priority="3" dxfId="52" stopIfTrue="1">
      <formula>LEN('Краска TIGI'!E81)&gt;100</formula>
    </cfRule>
  </conditionalFormatting>
  <conditionalFormatting sqref="E136:E139">
    <cfRule type="expression" priority="4" dxfId="52" stopIfTrue="1">
      <formula>LEN('Краска TIGI'!E136)&gt;100</formula>
    </cfRule>
  </conditionalFormatting>
  <conditionalFormatting sqref="E141:E142">
    <cfRule type="expression" priority="5" dxfId="52" stopIfTrue="1">
      <formula>LEN('Краска TIGI'!E141)&gt;100</formula>
    </cfRule>
  </conditionalFormatting>
  <conditionalFormatting sqref="E148:E153 E144:E145">
    <cfRule type="expression" priority="6" dxfId="52" stopIfTrue="1">
      <formula>LEN('Краска TIGI'!E144)&gt;100</formula>
    </cfRule>
    <cfRule type="expression" priority="7" dxfId="53" stopIfTrue="1">
      <formula>LEN('Краска TIGI'!E144)&gt;100</formula>
    </cfRule>
  </conditionalFormatting>
  <conditionalFormatting sqref="E167 E183">
    <cfRule type="expression" priority="8" dxfId="52" stopIfTrue="1">
      <formula>LEN(#REF!)&gt;100</formula>
    </cfRule>
  </conditionalFormatting>
  <conditionalFormatting sqref="E285:E294">
    <cfRule type="expression" priority="9" dxfId="52" stopIfTrue="1">
      <formula>LEN('Краска TIGI'!#REF!)&gt;100</formula>
    </cfRule>
  </conditionalFormatting>
  <conditionalFormatting sqref="E133 E135">
    <cfRule type="expression" priority="10" dxfId="52" stopIfTrue="1">
      <formula>LEN('Краска TIGI'!#REF!)&gt;100</formula>
    </cfRule>
  </conditionalFormatting>
  <conditionalFormatting sqref="E157 E163 E174 E176">
    <cfRule type="expression" priority="11" dxfId="52" stopIfTrue="1">
      <formula>LEN('Краска TIGI'!#REF!)&gt;100</formula>
    </cfRule>
  </conditionalFormatting>
  <conditionalFormatting sqref="E267 E275 E277">
    <cfRule type="expression" priority="12" dxfId="52" stopIfTrue="1">
      <formula>LEN('Краска TIGI'!E104)&gt;100</formula>
    </cfRule>
  </conditionalFormatting>
  <conditionalFormatting sqref="C279 E279:E282 F279:J279">
    <cfRule type="expression" priority="13" dxfId="52" stopIfTrue="1">
      <formula>LEN('Краска TIGI'!#REF!)&gt;100</formula>
    </cfRule>
  </conditionalFormatting>
  <conditionalFormatting sqref="E5:E64">
    <cfRule type="expression" priority="14" dxfId="52" stopIfTrue="1">
      <formula>LEN('Краска TIGI'!#REF!)&gt;100</formula>
    </cfRule>
  </conditionalFormatting>
  <conditionalFormatting sqref="E186">
    <cfRule type="expression" priority="15" dxfId="52" stopIfTrue="1">
      <formula>LEN('Краска TIGI'!#REF!)&gt;100</formula>
    </cfRule>
  </conditionalFormatting>
  <conditionalFormatting sqref="E297:E299">
    <cfRule type="expression" priority="16" dxfId="52" stopIfTrue="1">
      <formula>LEN('Краска TIGI'!E297)&gt;100</formula>
    </cfRule>
  </conditionalFormatting>
  <conditionalFormatting sqref="E243">
    <cfRule type="expression" priority="17" dxfId="52" stopIfTrue="1">
      <formula>LEN('Краска TIGI'!E243)&gt;100</formula>
    </cfRule>
  </conditionalFormatting>
  <conditionalFormatting sqref="E4:E38 E60:E64 E40:E56">
    <cfRule type="expression" priority="18" dxfId="52" stopIfTrue="1">
      <formula>LEN('Краска TIGI'!#REF!)&gt;100</formula>
    </cfRule>
  </conditionalFormatting>
  <conditionalFormatting sqref="E57">
    <cfRule type="expression" priority="19" dxfId="52" stopIfTrue="1">
      <formula>LEN('Краска TIGI'!E57)&gt;100</formula>
    </cfRule>
  </conditionalFormatting>
  <conditionalFormatting sqref="E59">
    <cfRule type="expression" priority="20" dxfId="52" stopIfTrue="1">
      <formula>LEN('Краска TIGI'!E59)&gt;100</formula>
    </cfRule>
  </conditionalFormatting>
  <conditionalFormatting sqref="E39">
    <cfRule type="expression" priority="21" dxfId="52" stopIfTrue="1">
      <formula>LEN('Краска TIGI'!E39)&gt;100</formula>
    </cfRule>
  </conditionalFormatting>
  <conditionalFormatting sqref="E58">
    <cfRule type="expression" priority="22" dxfId="52" stopIfTrue="1">
      <formula>LEN('Краска TIGI'!E58)&gt;100</formula>
    </cfRule>
  </conditionalFormatting>
  <conditionalFormatting sqref="E127">
    <cfRule type="expression" priority="23" dxfId="52" stopIfTrue="1">
      <formula>LEN('Краска TIGI'!E127)&gt;100</formula>
    </cfRule>
  </conditionalFormatting>
  <conditionalFormatting sqref="E81:E84 E123 E125 E116 E93:E97 E119:E121 E108:E113 E99 E101:E106 E86:E91">
    <cfRule type="expression" priority="24" dxfId="52" stopIfTrue="1">
      <formula>LEN('Краска TIGI'!#REF!)&gt;100</formula>
    </cfRule>
  </conditionalFormatting>
  <conditionalFormatting sqref="E80">
    <cfRule type="expression" priority="25" dxfId="52" stopIfTrue="1">
      <formula>LEN('Краска TIGI'!E80)&gt;100</formula>
    </cfRule>
  </conditionalFormatting>
  <conditionalFormatting sqref="E122">
    <cfRule type="expression" priority="26" dxfId="52" stopIfTrue="1">
      <formula>LEN('Краска TIGI'!E122)&gt;100</formula>
    </cfRule>
  </conditionalFormatting>
  <conditionalFormatting sqref="E124">
    <cfRule type="expression" priority="27" dxfId="52" stopIfTrue="1">
      <formula>LEN('Краска TIGI'!E124)&gt;100</formula>
    </cfRule>
  </conditionalFormatting>
  <conditionalFormatting sqref="E114">
    <cfRule type="expression" priority="28" dxfId="52" stopIfTrue="1">
      <formula>LEN('Краска TIGI'!E114)&gt;100</formula>
    </cfRule>
  </conditionalFormatting>
  <conditionalFormatting sqref="E115">
    <cfRule type="expression" priority="29" dxfId="52" stopIfTrue="1">
      <formula>LEN('Краска TIGI'!E115)&gt;100</formula>
    </cfRule>
  </conditionalFormatting>
  <conditionalFormatting sqref="E92">
    <cfRule type="expression" priority="30" dxfId="52" stopIfTrue="1">
      <formula>LEN('Краска TIGI'!E92)&gt;100</formula>
    </cfRule>
  </conditionalFormatting>
  <conditionalFormatting sqref="E118">
    <cfRule type="expression" priority="31" dxfId="52" stopIfTrue="1">
      <formula>LEN('Краска TIGI'!E118)&gt;100</formula>
    </cfRule>
  </conditionalFormatting>
  <conditionalFormatting sqref="E107">
    <cfRule type="expression" priority="32" dxfId="52" stopIfTrue="1">
      <formula>LEN('Краска TIGI'!E107)&gt;100</formula>
    </cfRule>
  </conditionalFormatting>
  <conditionalFormatting sqref="E98">
    <cfRule type="expression" priority="33" dxfId="52" stopIfTrue="1">
      <formula>LEN('Краска TIGI'!E98)&gt;100</formula>
    </cfRule>
  </conditionalFormatting>
  <conditionalFormatting sqref="E100">
    <cfRule type="expression" priority="34" dxfId="52" stopIfTrue="1">
      <formula>LEN('Краска TIGI'!E100)&gt;100</formula>
    </cfRule>
  </conditionalFormatting>
  <conditionalFormatting sqref="E85">
    <cfRule type="expression" priority="35" dxfId="52" stopIfTrue="1">
      <formula>LEN('Краска TIGI'!E85)&gt;100</formula>
    </cfRule>
  </conditionalFormatting>
  <conditionalFormatting sqref="D260:D265">
    <cfRule type="expression" priority="36" dxfId="52" stopIfTrue="1">
      <formula>LEN('Краска TIGI'!D260)&gt;100</formula>
    </cfRule>
  </conditionalFormatting>
  <conditionalFormatting sqref="D259">
    <cfRule type="expression" priority="37" dxfId="52" stopIfTrue="1">
      <formula>LEN('Краска TIGI'!D259)&gt;100</formula>
    </cfRule>
  </conditionalFormatting>
  <conditionalFormatting sqref="D258">
    <cfRule type="expression" priority="38" dxfId="52" stopIfTrue="1">
      <formula>LEN('Краска TIGI'!D258)&gt;100</formula>
    </cfRule>
  </conditionalFormatting>
  <conditionalFormatting sqref="E260:E265">
    <cfRule type="expression" priority="39" dxfId="52" stopIfTrue="1">
      <formula>LEN('Краска TIGI'!E260)&gt;100</formula>
    </cfRule>
  </conditionalFormatting>
  <conditionalFormatting sqref="E259">
    <cfRule type="expression" priority="40" dxfId="52" stopIfTrue="1">
      <formula>LEN('Краска TIGI'!E259)&gt;100</formula>
    </cfRule>
  </conditionalFormatting>
  <conditionalFormatting sqref="E258">
    <cfRule type="expression" priority="41" dxfId="52" stopIfTrue="1">
      <formula>LEN('Краска TIGI'!E258)&gt;100</formula>
    </cfRule>
  </conditionalFormatting>
  <conditionalFormatting sqref="D112">
    <cfRule type="expression" priority="42" dxfId="53" stopIfTrue="1">
      <formula>LEN('Краска TIGI'!D112)&gt;100</formula>
    </cfRule>
  </conditionalFormatting>
  <conditionalFormatting sqref="E117">
    <cfRule type="expression" priority="43" dxfId="53" stopIfTrue="1">
      <formula>LEN('Краска TIGI'!E117)&gt;100</formula>
    </cfRule>
  </conditionalFormatting>
  <conditionalFormatting sqref="E128:E130">
    <cfRule type="expression" priority="44" dxfId="53" stopIfTrue="1">
      <formula>LEN('Краска TIGI'!E128)&gt;100</formula>
    </cfRule>
  </conditionalFormatting>
  <conditionalFormatting sqref="E150:E153">
    <cfRule type="expression" priority="45" dxfId="52" stopIfTrue="1">
      <formula>LEN(#REF!)&gt;100</formula>
    </cfRule>
  </conditionalFormatting>
  <conditionalFormatting sqref="E147">
    <cfRule type="expression" priority="46" dxfId="52" stopIfTrue="1">
      <formula>LEN(#REF!)&gt;100</formula>
    </cfRule>
  </conditionalFormatting>
  <conditionalFormatting sqref="E149">
    <cfRule type="expression" priority="47" dxfId="52" stopIfTrue="1">
      <formula>LEN(#REF!)&gt;100</formula>
    </cfRule>
  </conditionalFormatting>
  <conditionalFormatting sqref="E148">
    <cfRule type="expression" priority="48" dxfId="52" stopIfTrue="1">
      <formula>LEN(#REF!)&gt;100</formula>
    </cfRule>
  </conditionalFormatting>
  <conditionalFormatting sqref="E296:E298">
    <cfRule type="expression" priority="49" dxfId="52" stopIfTrue="1">
      <formula>LEN('Краска TIGI'!E296)&gt;100</formula>
    </cfRule>
  </conditionalFormatting>
  <conditionalFormatting sqref="D299">
    <cfRule type="expression" priority="50" dxfId="53" stopIfTrue="1">
      <formula>LEN(#REF!)&gt;100</formula>
    </cfRule>
  </conditionalFormatting>
  <conditionalFormatting sqref="E299">
    <cfRule type="expression" priority="51" dxfId="53" stopIfTrue="1">
      <formula>LEN(#REF!)&gt;100</formula>
    </cfRule>
  </conditionalFormatting>
  <conditionalFormatting sqref="E301">
    <cfRule type="expression" priority="52" dxfId="53" stopIfTrue="1">
      <formula>LEN('Краска TIGI'!E301)&gt;100</formula>
    </cfRule>
  </conditionalFormatting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 scale="51" r:id="rId2"/>
  <rowBreaks count="4" manualBreakCount="4">
    <brk id="60" max="255" man="1"/>
    <brk id="133" max="255" man="1"/>
    <brk id="201" max="255" man="1"/>
    <brk id="265" max="255" man="1"/>
  </rowBreaks>
  <colBreaks count="1" manualBreakCount="1">
    <brk id="10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Siemens</dc:creator>
  <cp:keywords/>
  <dc:description/>
  <cp:lastModifiedBy>Siemens</cp:lastModifiedBy>
  <dcterms:created xsi:type="dcterms:W3CDTF">2016-10-03T09:16:10Z</dcterms:created>
  <dcterms:modified xsi:type="dcterms:W3CDTF">2016-10-03T11:30:11Z</dcterms:modified>
  <cp:category/>
  <cp:version/>
  <cp:contentType/>
  <cp:contentStatus/>
</cp:coreProperties>
</file>