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<sst xmlns="http://schemas.openxmlformats.org/spreadsheetml/2006/main" count="33" uniqueCount="24">
  <si>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</si>
  <si>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</si>
  <si>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</si>
  <si>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</si>
  <si>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</si>
  <si>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</si>
  <si>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</si>
  <si>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</si>
  <si>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</si>
  <si>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</si>
  <si>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</si>
  <si>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</si>
  <si>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</si>
  <si>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</si>
  <si>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Fifo4k@</t>
  </si>
  <si>
    <t>Fenis</t>
  </si>
  <si>
    <t>59 Св. изумруд</t>
  </si>
  <si>
    <t>нет</t>
  </si>
  <si>
    <t>Diana</t>
  </si>
  <si>
    <t>20 горький шоколад</t>
  </si>
  <si>
    <t>САХАР (SUGAR)</t>
  </si>
  <si>
    <t>7655 Желтый</t>
  </si>
  <si>
    <t>ПАЙЕТКИ</t>
  </si>
  <si>
    <t>46=70 т. Синий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</si>
</sst>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6" fillId="0" borderId="10" xfId="42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fo4k@" TargetMode="External" /><Relationship Id="rId2" Type="http://schemas.openxmlformats.org/officeDocument/2006/relationships/hyperlink" Target="mailto:Fifo4k@" TargetMode="External" /><Relationship Id="rId3" Type="http://schemas.openxmlformats.org/officeDocument/2006/relationships/hyperlink" Target="mailto:Fifo4k@" TargetMode="External" /><Relationship Id="rId4" Type="http://schemas.openxmlformats.org/officeDocument/2006/relationships/hyperlink" Target="mailto:Fifo4k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5">
      <c r="A2" s="7" t="s">
        <v>14</v>
      </c>
      <c r="B2" s="2" t="s">
        <v>7</v>
      </c>
      <c r="C2" s="2" t="s">
        <v>15</v>
      </c>
      <c r="D2" s="2" t="s">
        <v>16</v>
      </c>
      <c r="E2" s="2" t="s">
        <v>17</v>
      </c>
      <c r="F2" s="2">
        <v>5990</v>
      </c>
      <c r="G2" s="2">
        <v>1</v>
      </c>
      <c r="H2" s="2">
        <f>PRODUCT(F2,G2)</f>
        <v>5990</v>
      </c>
      <c r="I2" s="2">
        <f>PRODUCT(H2,1.17)</f>
        <v>7008.299999999999</v>
      </c>
      <c r="J2" s="2">
        <f>IF(A2=A1,I2+J1,I2+0)</f>
        <v>7008.299999999999</v>
      </c>
      <c r="K2" s="2">
        <f>IF(A2=A3,,I2+10)</f>
        <v>0</v>
      </c>
      <c r="L2" s="2"/>
      <c r="M2" s="2">
        <f>K2-L2</f>
        <v>0</v>
      </c>
    </row>
    <row r="3" spans="1:13" s="3" customFormat="1" ht="15">
      <c r="A3" s="7" t="s">
        <v>14</v>
      </c>
      <c r="B3" s="2" t="s">
        <v>7</v>
      </c>
      <c r="C3" s="2" t="s">
        <v>18</v>
      </c>
      <c r="D3" s="2" t="s">
        <v>19</v>
      </c>
      <c r="E3" s="2" t="s">
        <v>17</v>
      </c>
      <c r="F3" s="2">
        <v>3429</v>
      </c>
      <c r="G3" s="2">
        <v>1</v>
      </c>
      <c r="H3" s="2">
        <f>PRODUCT(F3,G3)</f>
        <v>3429</v>
      </c>
      <c r="I3" s="2">
        <f>PRODUCT(H3,1.17)</f>
        <v>4011.93</v>
      </c>
      <c r="J3" s="2">
        <f>IF(A3=A2,I3+J2,I3+0)</f>
        <v>11020.23</v>
      </c>
      <c r="K3" s="2">
        <f>IF(A3=A4,,I3+10)</f>
        <v>0</v>
      </c>
      <c r="L3" s="2"/>
      <c r="M3" s="2">
        <f>K3-L3</f>
        <v>0</v>
      </c>
    </row>
    <row r="4" spans="1:13" s="3" customFormat="1" ht="15">
      <c r="A4" s="7" t="s">
        <v>14</v>
      </c>
      <c r="B4" s="2" t="s">
        <v>7</v>
      </c>
      <c r="C4" s="2" t="s">
        <v>20</v>
      </c>
      <c r="D4" s="2" t="s">
        <v>21</v>
      </c>
      <c r="E4" s="2" t="s">
        <v>17</v>
      </c>
      <c r="F4" s="2">
        <v>1275</v>
      </c>
      <c r="G4" s="2">
        <v>1</v>
      </c>
      <c r="H4" s="2">
        <f>PRODUCT(F4,G4)</f>
        <v>1275</v>
      </c>
      <c r="I4" s="2">
        <f>PRODUCT(H4,1.17)</f>
        <v>1491.75</v>
      </c>
      <c r="J4" s="2">
        <f>IF(A4=A3,I4+J3,I4+0)</f>
        <v>12511.98</v>
      </c>
      <c r="K4" s="2">
        <f>IF(A4=A5,,I4+10)</f>
        <v>0</v>
      </c>
      <c r="L4" s="2"/>
      <c r="M4" s="2">
        <f>K4-L4</f>
        <v>0</v>
      </c>
    </row>
    <row r="5" spans="1:13" s="3" customFormat="1" ht="15">
      <c r="A5" s="7" t="s">
        <v>14</v>
      </c>
      <c r="B5" s="2" t="s">
        <v>7</v>
      </c>
      <c r="C5" s="2" t="s">
        <v>22</v>
      </c>
      <c r="D5" s="2" t="s">
        <v>23</v>
      </c>
      <c r="E5" s="2" t="s">
        <v>17</v>
      </c>
      <c r="F5" s="2">
        <v>518</v>
      </c>
      <c r="G5" s="2">
        <v>1</v>
      </c>
      <c r="H5" s="2">
        <f>PRODUCT(F5,G5)</f>
        <v>518</v>
      </c>
      <c r="I5" s="2">
        <f>PRODUCT(H5,1.17)</f>
        <v>606.06</v>
      </c>
      <c r="J5" s="2">
        <f>IF(A5=A4,I5+J4,I5+0)</f>
        <v>13118.039999999999</v>
      </c>
      <c r="K5" s="2">
        <f>IF(A5=A6,,I5+10)</f>
        <v>616.06</v>
      </c>
      <c r="L5" s="2"/>
      <c r="M5" s="2">
        <f>K5-L5</f>
        <v>616.06</v>
      </c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hyperlinks>
    <hyperlink ref="A2" r:id="rId1" display="Fifo4k@"/>
    <hyperlink ref="A3" r:id="rId2" display="Fifo4k@"/>
    <hyperlink ref="A4" r:id="rId3" display="Fifo4k@"/>
    <hyperlink ref="A5" r:id="rId4" display="Fifo4k@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2013-01-19T10:09:40Z</dcterms:created>
  <dcterms:modified xsi:type="dcterms:W3CDTF">2017-01-23T11:07:09Z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