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<sst xmlns="http://schemas.openxmlformats.org/spreadsheetml/2006/main" count="30" uniqueCount="26">
  <si>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</si>
  <si>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</si>
  <si>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</si>
  <si>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</si>
  <si>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</si>
  <si>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</si>
  <si>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</si>
  <si>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Италия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</si>
  <si>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</si>
  <si>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</si>
  <si>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</si>
  <si>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</si>
  <si>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</si>
  <si>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</si>
  <si>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SilovaGalina</t>
  </si>
  <si>
    <t>LanaLinoSeta</t>
  </si>
  <si>
    <t>голубой 14</t>
  </si>
  <si>
    <t>стальной 06</t>
  </si>
  <si>
    <t>Перу</t>
  </si>
  <si>
    <t>Альпака Силк</t>
  </si>
  <si>
    <t>Лана Голд 800 Ализе</t>
  </si>
  <si>
    <t>Турция</t>
  </si>
  <si>
    <t>Любой (желательно темный</t>
  </si>
  <si>
    <t>98 или 154 или 359</t>
  </si>
  <si>
    <t>Принцесс Газзал</t>
  </si>
  <si>
    <t xml:space="preserve">Любой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</si>
</sst>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1" sqref="A1:M8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8</v>
      </c>
      <c r="I1" s="6" t="s">
        <v>9</v>
      </c>
      <c r="J1" s="5" t="s">
        <v>13</v>
      </c>
      <c r="K1" s="5" t="s">
        <v>10</v>
      </c>
      <c r="L1" s="5" t="s">
        <v>11</v>
      </c>
      <c r="M1" s="5" t="s">
        <v>12</v>
      </c>
    </row>
    <row r="2" spans="1:13" s="3" customFormat="1" ht="15">
      <c r="A2" s="2" t="s">
        <v>14</v>
      </c>
      <c r="B2" s="2" t="s">
        <v>7</v>
      </c>
      <c r="C2" s="2" t="s">
        <v>15</v>
      </c>
      <c r="D2" s="2" t="s">
        <v>16</v>
      </c>
      <c r="E2" s="2" t="s">
        <v>17</v>
      </c>
      <c r="F2">
        <v>1599</v>
      </c>
      <c r="G2" s="2">
        <v>1</v>
      </c>
      <c r="H2" s="2">
        <f>PRODUCT(F2,G2)</f>
        <v>1599</v>
      </c>
      <c r="I2" s="2">
        <f>PRODUCT(H2,1.18)</f>
        <v>1886.82</v>
      </c>
      <c r="J2" s="2">
        <f>IF(A2=A1,I2+J1,I2+0)</f>
        <v>1886.82</v>
      </c>
      <c r="K2" s="2">
        <f>IF(A2=A3,,I2)</f>
        <v>0</v>
      </c>
      <c r="L2" s="2"/>
      <c r="M2" s="2">
        <f>K2-L2</f>
        <v>0</v>
      </c>
    </row>
    <row r="3" spans="1:13" ht="15">
      <c r="A3" s="2" t="s">
        <v>14</v>
      </c>
      <c r="B3" s="2" t="s">
        <v>18</v>
      </c>
      <c r="C3" s="2" t="s">
        <v>19</v>
      </c>
      <c r="D3" s="2">
        <v>500</v>
      </c>
      <c r="E3" s="2" t="s">
        <v>22</v>
      </c>
      <c r="F3">
        <v>1239</v>
      </c>
      <c r="G3" s="2">
        <v>1</v>
      </c>
      <c r="H3" s="2">
        <v>1239</v>
      </c>
      <c r="I3" s="2">
        <v>1462.02</v>
      </c>
      <c r="J3" s="2">
        <v>1462.02</v>
      </c>
      <c r="K3" s="1">
        <v>0</v>
      </c>
      <c r="L3" s="1"/>
      <c r="M3" s="1">
        <v>0</v>
      </c>
    </row>
    <row r="4" spans="1:13" ht="15">
      <c r="A4" s="2" t="s">
        <v>14</v>
      </c>
      <c r="B4" s="2" t="s">
        <v>21</v>
      </c>
      <c r="C4" s="2" t="s">
        <v>20</v>
      </c>
      <c r="D4" s="2">
        <v>50</v>
      </c>
      <c r="E4" s="2" t="s">
        <v>23</v>
      </c>
      <c r="F4">
        <v>422</v>
      </c>
      <c r="G4" s="2">
        <v>1</v>
      </c>
      <c r="H4" s="2">
        <v>422</v>
      </c>
      <c r="I4" s="2">
        <v>497.96</v>
      </c>
      <c r="J4" s="2">
        <v>497.96</v>
      </c>
      <c r="K4" s="1">
        <v>0</v>
      </c>
      <c r="L4" s="1"/>
      <c r="M4" s="1">
        <v>0</v>
      </c>
    </row>
    <row r="5" spans="1:13" ht="15">
      <c r="A5" s="2" t="s">
        <v>14</v>
      </c>
      <c r="B5" s="2" t="s">
        <v>21</v>
      </c>
      <c r="C5" s="2" t="s">
        <v>24</v>
      </c>
      <c r="D5" s="2">
        <v>3002</v>
      </c>
      <c r="E5" s="2" t="s">
        <v>25</v>
      </c>
      <c r="F5">
        <v>293</v>
      </c>
      <c r="G5" s="2">
        <v>1</v>
      </c>
      <c r="H5" s="2">
        <v>293</v>
      </c>
      <c r="I5" s="2">
        <v>345.74</v>
      </c>
      <c r="J5" s="2">
        <v>345.74</v>
      </c>
      <c r="K5" s="1">
        <v>0</v>
      </c>
      <c r="L5" s="1"/>
      <c r="M5" s="1">
        <v>0</v>
      </c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noname</cp:lastModifiedBy>
  <dcterms:created xsi:type="dcterms:W3CDTF">2013-01-19T10:09:40Z</dcterms:created>
  <dcterms:modified xsi:type="dcterms:W3CDTF">2017-04-27T08:57:27Z</dcterms:modified>
  <cp:category/>
  <cp:version/>
  <cp:contentType/>
  <cp:contentStatus/>
</cp:coreProperties>
</file>