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<sst xmlns="http://schemas.openxmlformats.org/spreadsheetml/2006/main" count="31" uniqueCount="26">
  <si>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>НИК</t>
  </si>
  <si>
    <t>Замена</t>
  </si>
  <si>
    <t>Египет</t>
  </si>
  <si>
    <t xml:space="preserve">Цвет </t>
  </si>
  <si>
    <t>Кол-во</t>
  </si>
  <si>
    <t>Раздел</t>
  </si>
  <si>
    <t>Шумелка Мышь</t>
  </si>
  <si>
    <t>Цена за упак.</t>
  </si>
  <si>
    <t xml:space="preserve">Наименование </t>
  </si>
  <si>
    <t>Италия</t>
  </si>
  <si>
    <t>белый 82</t>
  </si>
  <si>
    <t>бледно-розовый 20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</si>
  <si>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</si>
  <si>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</si>
  <si>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</si>
  <si>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</si>
  <si>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</si>
  <si>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</si>
  <si>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abaimova70</t>
  </si>
  <si>
    <t>Турция</t>
  </si>
  <si>
    <t>Ангора Реал 40 Ализе</t>
  </si>
  <si>
    <t>жемчужный450</t>
  </si>
  <si>
    <t>кремовый 01</t>
  </si>
  <si>
    <t>Ангора Реал 40 батик Ализе</t>
  </si>
  <si>
    <t>беж-корич.2626</t>
  </si>
  <si>
    <t>роз-фиол.1895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</si>
</sst>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26.28125" style="3" customWidth="1"/>
    <col min="4" max="4" width="15.57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5</v>
      </c>
      <c r="C1" s="5" t="s">
        <v>8</v>
      </c>
      <c r="D1" s="5" t="s">
        <v>3</v>
      </c>
      <c r="E1" s="5" t="s">
        <v>1</v>
      </c>
      <c r="F1" s="6" t="s">
        <v>7</v>
      </c>
      <c r="G1" s="5" t="s">
        <v>4</v>
      </c>
      <c r="H1" s="6" t="s">
        <v>12</v>
      </c>
      <c r="I1" s="6" t="s">
        <v>13</v>
      </c>
      <c r="J1" s="5" t="s">
        <v>17</v>
      </c>
      <c r="K1" s="5" t="s">
        <v>14</v>
      </c>
      <c r="L1" s="5" t="s">
        <v>15</v>
      </c>
      <c r="M1" s="5" t="s">
        <v>16</v>
      </c>
    </row>
    <row r="2" spans="1:13" s="3" customFormat="1" ht="12.75">
      <c r="A2" s="2" t="s">
        <v>6</v>
      </c>
      <c r="B2" s="2" t="s">
        <v>9</v>
      </c>
      <c r="C2" s="2" t="s">
        <v>2</v>
      </c>
      <c r="D2" s="2" t="s">
        <v>10</v>
      </c>
      <c r="E2" s="2" t="s">
        <v>11</v>
      </c>
      <c r="F2" s="2">
        <v>350</v>
      </c>
      <c r="G2" s="2">
        <v>1</v>
      </c>
      <c r="H2" s="2">
        <f>PRODUCT(F2,G2)</f>
        <v>350</v>
      </c>
      <c r="I2" s="2">
        <f>PRODUCT(H2,1.18)</f>
        <v>413</v>
      </c>
      <c r="J2" s="2">
        <f>IF(A2=A1,I2+J1,I2+0)</f>
        <v>413</v>
      </c>
      <c r="K2" s="2">
        <f>IF(A2=A3,,I2)</f>
        <v>413</v>
      </c>
      <c r="L2" s="2"/>
      <c r="M2" s="2">
        <f>K2-L2</f>
        <v>413</v>
      </c>
    </row>
    <row r="3" spans="1:13" ht="15">
      <c r="A3" s="2" t="s">
        <v>18</v>
      </c>
      <c r="B3" s="2" t="s">
        <v>19</v>
      </c>
      <c r="C3" s="2" t="s">
        <v>20</v>
      </c>
      <c r="D3" s="2" t="s">
        <v>21</v>
      </c>
      <c r="E3" s="2"/>
      <c r="F3" s="2">
        <v>369</v>
      </c>
      <c r="G3" s="2">
        <v>2</v>
      </c>
      <c r="H3" s="2">
        <v>738</v>
      </c>
      <c r="I3" s="2"/>
      <c r="J3" s="2"/>
      <c r="K3" s="1"/>
      <c r="L3" s="1"/>
      <c r="M3" s="1"/>
    </row>
    <row r="4" spans="1:13" ht="15">
      <c r="A4" s="2" t="s">
        <v>18</v>
      </c>
      <c r="B4" s="2" t="s">
        <v>19</v>
      </c>
      <c r="C4" s="2" t="s">
        <v>20</v>
      </c>
      <c r="D4" s="2" t="s">
        <v>22</v>
      </c>
      <c r="E4" s="2"/>
      <c r="F4" s="2">
        <v>369</v>
      </c>
      <c r="G4" s="2">
        <v>2</v>
      </c>
      <c r="H4" s="2">
        <v>738</v>
      </c>
      <c r="I4" s="2"/>
      <c r="J4" s="2"/>
      <c r="K4" s="1"/>
      <c r="L4" s="1"/>
      <c r="M4" s="1"/>
    </row>
    <row r="5" spans="1:13" ht="15">
      <c r="A5" s="2" t="s">
        <v>18</v>
      </c>
      <c r="B5" s="2" t="s">
        <v>19</v>
      </c>
      <c r="C5" s="2" t="s">
        <v>23</v>
      </c>
      <c r="D5" s="2" t="s">
        <v>24</v>
      </c>
      <c r="E5" s="2" t="s">
        <v>25</v>
      </c>
      <c r="F5" s="2">
        <v>403</v>
      </c>
      <c r="G5" s="2">
        <v>2</v>
      </c>
      <c r="H5" s="2">
        <v>806</v>
      </c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ABAIMOVANV</cp:lastModifiedBy>
  <dcterms:created xsi:type="dcterms:W3CDTF">2013-01-19T10:09:40Z</dcterms:created>
  <dcterms:modified xsi:type="dcterms:W3CDTF">2017-05-18T10:50:06Z</dcterms:modified>
  <cp:category/>
  <cp:version/>
  <cp:contentType/>
  <cp:contentStatus/>
</cp:coreProperties>
</file>