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<sst xmlns="http://schemas.openxmlformats.org/spreadsheetml/2006/main" count="48" uniqueCount="36">
  <si>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</si>
  <si>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</si>
  <si>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</si>
  <si>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</si>
  <si>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</si>
  <si>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</si>
  <si>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</si>
  <si>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ВСЕГО</t>
  </si>
  <si>
    <t>К оплате</t>
  </si>
  <si>
    <t>Артикул</t>
  </si>
  <si>
    <t>Цвет</t>
  </si>
  <si>
    <t>Трафарет (IPT-351) с шелковыми вставками 21х22см "Античный элемент"</t>
  </si>
  <si>
    <t>лепесток</t>
  </si>
  <si>
    <r>
      <t> </t>
    </r>
    <r>
      <rPr>
        <b/>
        <sz val="9"/>
        <color indexed="8"/>
        <rFont val="Arial"/>
        <family val="2"/>
      </rPr>
      <t>IPT-351</t>
    </r>
  </si>
  <si>
    <t>http://craftpremier.ru/catalog/s_shelkovoy_vstavkoy/trafaret_ipt_351_s_shelkovymi_vstavkami_21kh22sm_antichnyy_element.html</t>
  </si>
  <si>
    <t>Трафарет (IPT-357) с шелковыми вставками 21х22см "Античный элемент-2"</t>
  </si>
  <si>
    <r>
      <t> </t>
    </r>
    <r>
      <rPr>
        <b/>
        <sz val="9"/>
        <color indexed="8"/>
        <rFont val="Arial"/>
        <family val="2"/>
      </rPr>
      <t>IPT-357</t>
    </r>
  </si>
  <si>
    <t>Краска масляная 37мл (251-09, Желтый - масляная, Желтый-0)</t>
  </si>
  <si>
    <t>Краска масляная 37мл (251-12, Зеленая сосна - масляная, Зеленый-0)</t>
  </si>
  <si>
    <t>Краска масляная 37мл (251-62, Красный кадмий - масляная, Красный-0)</t>
  </si>
  <si>
    <t>Краска масляная 37мл (251-67, Зеленый - масляная, Зеленый-0)</t>
  </si>
  <si>
    <t>Краска масляная 37мл</t>
  </si>
  <si>
    <t>Реставрационное волокно «Craft Premier» №00 (материал: сталь), Арт. Z0017</t>
  </si>
  <si>
    <t>Гребенка для квиллинга "Craft premier" 1 штука в евроупаковке</t>
  </si>
  <si>
    <t>26222-1</t>
  </si>
  <si>
    <t>http://craftpremier.ru/catalog/ebru/grebenka_dlya_kvillinga_craft_premier_1_shtuka_v_evroupakovke.html</t>
  </si>
  <si>
    <t>http://craftpremier.ru/catalog/abrazivnye_instrumenty/restavratsionnoe_volokno_craft_premier_00_material_stal_art_z0017.html</t>
  </si>
  <si>
    <t>http://craftpremier.ru/catalog/kraski/kraska_maslyanaya_37ml.html?pid=58841</t>
  </si>
  <si>
    <t>251-0000</t>
  </si>
  <si>
    <t>http://craftpremier.ru/catalog/s_shelkovoy_vstavkoy/trafaret_ipt_357_s_shelkovymi_vstavkami_21kh22sm_antichnyy_element_2.html</t>
  </si>
  <si>
    <t>http://craftpremier.ru/catalog/risovye_karty/risovaya_bumaga_dlya_dekupazha_cadence_craft_premier_a3_25g_m_golubaya_plitka.html</t>
  </si>
  <si>
    <t>Рисовая бумага для декупажа "Cadence - Craft Premier", A3, 25г/м, "Голубая плитка"</t>
  </si>
  <si>
    <t>http://craftpremier.ru/catalog/dekorativnye/transfer_dekorativnyy_17kh25sm_vs_091_serebro_ramochki_.html</t>
  </si>
  <si>
    <t>VS-091</t>
  </si>
  <si>
    <t>Трансфер декоративный 17х25см (VS-091) серебро ''Рамочки''</t>
  </si>
  <si>
    <t>CD01709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</si>
</sst>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3" tint="0.39998000860214233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8" fillId="0" borderId="10" xfId="0" applyFont="1" applyBorder="1" applyAlignment="1">
      <alignment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/>
    </xf>
    <xf numFmtId="0" fontId="41" fillId="0" borderId="0" xfId="0" applyFont="1" applyAlignment="1">
      <alignment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0" fontId="41" fillId="0" borderId="0" xfId="0" applyFont="1" applyAlignment="1">
      <alignment/>
    </xf>
    <xf numFmtId="0" fontId="26" fillId="0" borderId="10" xfId="42" applyBorder="1" applyAlignment="1" applyProtection="1">
      <alignment/>
      <protection/>
    </xf>
    <xf numFmtId="0" fontId="0" fillId="0" borderId="11" xfId="0" applyBorder="1" applyAlignment="1">
      <alignment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raftpremier.ru/catalog/abrazivnye_instrumenty/restavratsionnoe_volokno_craft_premier_00_material_stal_art_z0017.html" TargetMode="External" /><Relationship Id="rId2" Type="http://schemas.openxmlformats.org/officeDocument/2006/relationships/hyperlink" Target="http://craftpremier.ru/catalog/risovye_karty/risovaya_bumaga_dlya_dekupazha_cadence_craft_premier_a3_25g_m_golubaya_plitka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0" sqref="A10:A12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1" spans="7:10" ht="15">
      <c r="G1" s="10" t="s">
        <v>7</v>
      </c>
      <c r="H1" s="8"/>
      <c r="I1" s="10">
        <f>SUM(I3:I48)</f>
        <v>681.75</v>
      </c>
      <c r="J1" s="10">
        <f>SUM(J3:J48)</f>
        <v>804.5000000000001</v>
      </c>
    </row>
    <row r="2" spans="1:10" s="6" customFormat="1" ht="15">
      <c r="A2" s="5" t="s">
        <v>0</v>
      </c>
      <c r="B2" s="9" t="s">
        <v>9</v>
      </c>
      <c r="C2" s="5" t="s">
        <v>1</v>
      </c>
      <c r="D2" s="9" t="s">
        <v>10</v>
      </c>
      <c r="E2" s="5" t="s">
        <v>2</v>
      </c>
      <c r="F2" s="5" t="s">
        <v>6</v>
      </c>
      <c r="G2" s="7" t="s">
        <v>3</v>
      </c>
      <c r="H2" s="7" t="s">
        <v>4</v>
      </c>
      <c r="I2" s="7" t="s">
        <v>5</v>
      </c>
      <c r="J2" s="7" t="s">
        <v>8</v>
      </c>
    </row>
    <row r="3" spans="1:10" ht="36.75">
      <c r="A3" s="1" t="s">
        <v>12</v>
      </c>
      <c r="B3" s="13" t="s">
        <v>13</v>
      </c>
      <c r="C3" s="17" t="s">
        <v>11</v>
      </c>
      <c r="D3" s="1"/>
      <c r="E3" s="1" t="s">
        <v>14</v>
      </c>
      <c r="F3" s="1"/>
      <c r="G3" s="1">
        <v>1</v>
      </c>
      <c r="H3" s="1">
        <v>80.75</v>
      </c>
      <c r="I3" s="1">
        <f aca="true" t="shared" si="0" ref="I3:I16">ROUND(G3*H3,2)</f>
        <v>80.75</v>
      </c>
      <c r="J3" s="1">
        <f>ROUND(I3*1.18,2)</f>
        <v>95.29</v>
      </c>
    </row>
    <row r="4" spans="1:10" ht="36.75">
      <c r="A4" s="1" t="s">
        <v>12</v>
      </c>
      <c r="B4" s="13" t="s">
        <v>16</v>
      </c>
      <c r="C4" s="17" t="s">
        <v>15</v>
      </c>
      <c r="D4" s="1"/>
      <c r="E4" s="1" t="s">
        <v>29</v>
      </c>
      <c r="F4" s="1"/>
      <c r="G4" s="1">
        <v>1</v>
      </c>
      <c r="H4" s="1">
        <v>80.75</v>
      </c>
      <c r="I4" s="1">
        <f t="shared" si="0"/>
        <v>80.75</v>
      </c>
      <c r="J4" s="1">
        <f aca="true" t="shared" si="1" ref="J4:J16">ROUND(I4*1.18,2)</f>
        <v>95.29</v>
      </c>
    </row>
    <row r="5" spans="1:10" ht="24.75">
      <c r="A5" s="1" t="s">
        <v>12</v>
      </c>
      <c r="B5" s="18" t="s">
        <v>28</v>
      </c>
      <c r="C5" s="17" t="s">
        <v>21</v>
      </c>
      <c r="D5" s="12" t="s">
        <v>17</v>
      </c>
      <c r="E5" s="1" t="s">
        <v>27</v>
      </c>
      <c r="F5" s="1"/>
      <c r="G5" s="1">
        <v>1</v>
      </c>
      <c r="H5" s="1">
        <v>69.25</v>
      </c>
      <c r="I5" s="1">
        <f t="shared" si="0"/>
        <v>69.25</v>
      </c>
      <c r="J5" s="1">
        <f t="shared" si="1"/>
        <v>81.72</v>
      </c>
    </row>
    <row r="6" spans="1:10" ht="36.75">
      <c r="A6" s="1" t="s">
        <v>12</v>
      </c>
      <c r="B6" s="1"/>
      <c r="C6" s="17" t="s">
        <v>21</v>
      </c>
      <c r="D6" s="12" t="s">
        <v>18</v>
      </c>
      <c r="E6" s="1"/>
      <c r="F6" s="1"/>
      <c r="G6" s="1">
        <v>1</v>
      </c>
      <c r="H6" s="1">
        <v>69.25</v>
      </c>
      <c r="I6" s="1">
        <f t="shared" si="0"/>
        <v>69.25</v>
      </c>
      <c r="J6" s="1">
        <f t="shared" si="1"/>
        <v>81.72</v>
      </c>
    </row>
    <row r="7" spans="1:10" ht="36.75">
      <c r="A7" s="1" t="s">
        <v>12</v>
      </c>
      <c r="B7" s="1"/>
      <c r="C7" s="17" t="s">
        <v>21</v>
      </c>
      <c r="D7" s="12" t="s">
        <v>19</v>
      </c>
      <c r="E7" s="1"/>
      <c r="F7" s="1"/>
      <c r="G7" s="1">
        <v>1</v>
      </c>
      <c r="H7" s="1">
        <v>69.25</v>
      </c>
      <c r="I7" s="1">
        <f t="shared" si="0"/>
        <v>69.25</v>
      </c>
      <c r="J7" s="1">
        <f t="shared" si="1"/>
        <v>81.72</v>
      </c>
    </row>
    <row r="8" spans="1:10" ht="15">
      <c r="A8" s="1" t="s">
        <v>12</v>
      </c>
      <c r="B8" s="1"/>
      <c r="C8" s="17" t="s">
        <v>21</v>
      </c>
      <c r="D8" s="13" t="s">
        <v>20</v>
      </c>
      <c r="E8" s="1"/>
      <c r="F8" s="1"/>
      <c r="G8" s="1">
        <v>1</v>
      </c>
      <c r="H8" s="1">
        <v>69.25</v>
      </c>
      <c r="I8" s="1">
        <f t="shared" si="0"/>
        <v>69.25</v>
      </c>
      <c r="J8" s="1">
        <f t="shared" si="1"/>
        <v>81.72</v>
      </c>
    </row>
    <row r="9" spans="1:10" ht="36.75">
      <c r="A9" s="1" t="s">
        <v>12</v>
      </c>
      <c r="B9" s="1"/>
      <c r="C9" s="17" t="s">
        <v>22</v>
      </c>
      <c r="D9" s="1"/>
      <c r="E9" s="15" t="s">
        <v>26</v>
      </c>
      <c r="F9" s="1"/>
      <c r="G9" s="1">
        <v>1</v>
      </c>
      <c r="H9" s="1">
        <v>65</v>
      </c>
      <c r="I9" s="1">
        <f t="shared" si="0"/>
        <v>65</v>
      </c>
      <c r="J9" s="1">
        <f t="shared" si="1"/>
        <v>76.7</v>
      </c>
    </row>
    <row r="10" spans="1:10" ht="24.75">
      <c r="A10" s="1" t="s">
        <v>12</v>
      </c>
      <c r="B10" s="18" t="s">
        <v>24</v>
      </c>
      <c r="C10" s="17" t="s">
        <v>23</v>
      </c>
      <c r="D10" s="1"/>
      <c r="E10" s="1" t="s">
        <v>25</v>
      </c>
      <c r="F10" s="1"/>
      <c r="G10" s="1">
        <v>1</v>
      </c>
      <c r="H10" s="1">
        <v>42.25</v>
      </c>
      <c r="I10" s="1">
        <f t="shared" si="0"/>
        <v>42.25</v>
      </c>
      <c r="J10" s="1">
        <f t="shared" si="1"/>
        <v>49.86</v>
      </c>
    </row>
    <row r="11" spans="1:10" ht="36.75">
      <c r="A11" s="1" t="s">
        <v>12</v>
      </c>
      <c r="B11" s="14" t="s">
        <v>35</v>
      </c>
      <c r="C11" s="11" t="s">
        <v>31</v>
      </c>
      <c r="D11" s="16"/>
      <c r="E11" s="15" t="s">
        <v>30</v>
      </c>
      <c r="F11" s="1"/>
      <c r="G11" s="1">
        <v>1</v>
      </c>
      <c r="H11" s="1">
        <v>75</v>
      </c>
      <c r="I11" s="1">
        <f t="shared" si="0"/>
        <v>75</v>
      </c>
      <c r="J11" s="1">
        <f t="shared" si="1"/>
        <v>88.5</v>
      </c>
    </row>
    <row r="12" spans="1:10" ht="24.75">
      <c r="A12" s="1" t="s">
        <v>12</v>
      </c>
      <c r="B12" s="14" t="s">
        <v>33</v>
      </c>
      <c r="C12" s="11" t="s">
        <v>34</v>
      </c>
      <c r="D12" s="1"/>
      <c r="E12" s="1" t="s">
        <v>32</v>
      </c>
      <c r="F12" s="1"/>
      <c r="G12" s="1">
        <v>1</v>
      </c>
      <c r="H12" s="1">
        <v>61</v>
      </c>
      <c r="I12" s="1">
        <f t="shared" si="0"/>
        <v>61</v>
      </c>
      <c r="J12" s="1">
        <f t="shared" si="1"/>
        <v>71.98</v>
      </c>
    </row>
    <row r="13" spans="1:10" ht="15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>
        <f t="shared" si="1"/>
        <v>0</v>
      </c>
    </row>
    <row r="14" spans="1:10" ht="15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0" ht="15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>
        <f t="shared" si="1"/>
        <v>0</v>
      </c>
    </row>
    <row r="16" spans="1:10" ht="15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>
        <f t="shared" si="1"/>
        <v>0</v>
      </c>
    </row>
    <row r="17" s="2" customFormat="1" ht="15"/>
    <row r="18" spans="1:10" s="3" customFormat="1" ht="15">
      <c r="A18" s="4"/>
      <c r="B18" s="4"/>
      <c r="C18" s="4"/>
      <c r="D18" s="4"/>
      <c r="E18" s="4"/>
      <c r="F18" s="1"/>
      <c r="G18" s="4"/>
      <c r="H18" s="4"/>
      <c r="I18" s="4"/>
      <c r="J18" s="4"/>
    </row>
  </sheetData>
  <sheetProtection/>
  <hyperlinks>
    <hyperlink ref="E9" r:id="rId1" display="http://craftpremier.ru/catalog/abrazivnye_instrumenty/restavratsionnoe_volokno_craft_premier_00_material_stal_art_z0017.html"/>
    <hyperlink ref="E11" r:id="rId2" display="http://craftpremier.ru/catalog/risovye_karty/risovaya_bumaga_dlya_dekupazha_cadence_craft_premier_a3_25g_m_golubaya_plitka.html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Дмитрий</cp:lastModifiedBy>
  <dcterms:created xsi:type="dcterms:W3CDTF">2013-01-13T15:18:23Z</dcterms:created>
  <dcterms:modified xsi:type="dcterms:W3CDTF">2017-10-15T07:00:44Z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