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<sst xmlns="http://schemas.openxmlformats.org/spreadsheetml/2006/main" count="42" uniqueCount="31">
  <si>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</si>
  <si>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</si>
  <si>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</si>
  <si>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</si>
  <si>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</si>
  <si>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</si>
  <si>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</si>
  <si>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</si>
  <si>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</si>
  <si>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</si>
  <si>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</si>
  <si>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</si>
  <si>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</si>
  <si>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</si>
  <si>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</si>
  <si>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</si>
  <si>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</si>
  <si>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cactusss flower</t>
  </si>
  <si>
    <t>Канва в упаковке 3251/101 Aida 16ct.(100% хлопок) 50х50см</t>
  </si>
  <si>
    <t>Размер: 50x50 см
Ткань для вышивания Aida - 16 нитей на дюйм (64кл. x 10см) ,Цвет:молочный ,Состав: 100% хлопок</t>
  </si>
  <si>
    <t>https://airis.spb.ru/catalog/vyshivanie/kanva/kanva_bez_risunka/tsvaygard_germaniya/fasovannaya_3/</t>
  </si>
  <si>
    <t>Канва в упаковке 3251/264 Aida 16ct.(100% хлопок) 50х50см</t>
  </si>
  <si>
    <t>Размер: 50x50 см
Ткань для вышивания Aida - 16 нитей на дюйм (64кл. x 10см) ,Цвет:бежевый ,Состав: 100% хлопок</t>
  </si>
  <si>
    <t xml:space="preserve">Канва в упаковке 3706/ 101 Stern-Aida 14 (55кл.=10см.)(100% хлопок) 50х50см </t>
  </si>
  <si>
    <t>Размер: 50x50 см
Ткань для вышивания Aida - 14 нитей на дюйм (54 клеток x 10 см),Цвет: молочный (Antique White 101),Состав: 100% хлопок</t>
  </si>
  <si>
    <t>https://airis.spb.ru/catalog/vyshivanie/kanva/kanva_bez_risunka/tsvaygard_germaniya/fasovannaya_3/?PAGEN_1=2</t>
  </si>
  <si>
    <t>Канва в упаковке 3793/101 Fein-Aida 18ct. (70кл.=10см)(100% хлопок) 50х50см</t>
  </si>
  <si>
    <t>Размер: 50x50 см
Ткань для вышивания Aida - 18 нитей на дюйм (70кл. x 10см),Цвет: молочныйСостав: 100% хлопок</t>
  </si>
  <si>
    <t>https://airis.spb.ru/catalog/vyshivanie/kanva/kanva_bez_risunka/tsvaygard_germaniya/fasovannaya_3/?PAGEN_1=3</t>
  </si>
  <si>
    <t xml:space="preserve">Канва в упаковке в упаковке 3706/ 100 Stern-Aida 14 (55кл.=10см.)(100% хлопок) 50х50см </t>
  </si>
  <si>
    <t>https://airis.spb.ru/catalog/vyshivanie/kanva/kanva_bez_risunka/tsvaygard_germaniya/fasovannaya_3/?PAGEN_1=4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</si>
</sst>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4" fillId="0" borderId="10" xfId="42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vyshivanie/kanva/kanva_bez_risunka/tsvaygard_germaniya/fasovannaya_3/" TargetMode="External" /><Relationship Id="rId2" Type="http://schemas.openxmlformats.org/officeDocument/2006/relationships/hyperlink" Target="https://airis.spb.ru/catalog/vyshivanie/kanva/kanva_bez_risunka/tsvaygard_germaniya/fasovannaya_3/" TargetMode="External" /><Relationship Id="rId3" Type="http://schemas.openxmlformats.org/officeDocument/2006/relationships/hyperlink" Target="https://airis.spb.ru/catalog/vyshivanie/kanva/kanva_bez_risunka/tsvaygard_germaniya/fasovannaya_3/?PAGEN_1=2" TargetMode="External" /><Relationship Id="rId4" Type="http://schemas.openxmlformats.org/officeDocument/2006/relationships/hyperlink" Target="https://airis.spb.ru/catalog/vyshivanie/kanva/kanva_bez_risunka/tsvaygard_germaniya/fasovannaya_3/?PAGEN_1=3" TargetMode="External" /><Relationship Id="rId5" Type="http://schemas.openxmlformats.org/officeDocument/2006/relationships/hyperlink" Target="https://airis.spb.ru/catalog/vyshivanie/kanva/kanva_bez_risunka/tsvaygard_germaniya/fasovannaya_3/?PAGEN_1=4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" sqref="A7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898.22</v>
      </c>
      <c r="J1" s="9">
        <f>SUM(J3:J52)</f>
        <v>1059.9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75">
      <c r="A3" s="10" t="s">
        <v>17</v>
      </c>
      <c r="B3" s="10">
        <v>426505</v>
      </c>
      <c r="C3" s="10" t="s">
        <v>18</v>
      </c>
      <c r="D3" s="10" t="s">
        <v>19</v>
      </c>
      <c r="E3" s="11" t="s">
        <v>20</v>
      </c>
      <c r="F3" s="1" t="s">
        <v>11</v>
      </c>
      <c r="G3" s="1">
        <v>1</v>
      </c>
      <c r="H3" s="1">
        <v>179.35</v>
      </c>
      <c r="I3" s="1">
        <f>ROUND(G3*H3,2)</f>
        <v>179.35</v>
      </c>
      <c r="J3" s="1">
        <f>ROUND(I3*1.18,2)</f>
        <v>211.63</v>
      </c>
    </row>
    <row r="4" spans="1:10" ht="75">
      <c r="A4" s="10" t="s">
        <v>17</v>
      </c>
      <c r="B4" s="10">
        <v>426471</v>
      </c>
      <c r="C4" s="10" t="s">
        <v>21</v>
      </c>
      <c r="D4" s="10" t="s">
        <v>22</v>
      </c>
      <c r="E4" s="11" t="s">
        <v>20</v>
      </c>
      <c r="F4" s="1" t="s">
        <v>11</v>
      </c>
      <c r="G4" s="1">
        <v>1</v>
      </c>
      <c r="H4" s="1">
        <v>179.35</v>
      </c>
      <c r="I4" s="1">
        <f aca="true" t="shared" si="0" ref="I4:I20">ROUND(G4*H4,2)</f>
        <v>179.35</v>
      </c>
      <c r="J4" s="1">
        <f aca="true" t="shared" si="1" ref="J4:J20">ROUND(I4*1.18,2)</f>
        <v>211.63</v>
      </c>
    </row>
    <row r="5" spans="1:10" ht="90">
      <c r="A5" s="10" t="s">
        <v>17</v>
      </c>
      <c r="B5" s="10">
        <v>426381</v>
      </c>
      <c r="C5" s="10" t="s">
        <v>23</v>
      </c>
      <c r="D5" s="10" t="s">
        <v>24</v>
      </c>
      <c r="E5" s="11" t="s">
        <v>25</v>
      </c>
      <c r="F5" s="1" t="s">
        <v>11</v>
      </c>
      <c r="G5" s="1">
        <v>1</v>
      </c>
      <c r="H5" s="1">
        <v>183.22</v>
      </c>
      <c r="I5" s="1">
        <f t="shared" si="0"/>
        <v>183.22</v>
      </c>
      <c r="J5" s="1">
        <f t="shared" si="1"/>
        <v>216.2</v>
      </c>
    </row>
    <row r="6" spans="1:10" ht="90">
      <c r="A6" s="10" t="s">
        <v>17</v>
      </c>
      <c r="B6" s="10">
        <v>426482</v>
      </c>
      <c r="C6" s="10" t="s">
        <v>26</v>
      </c>
      <c r="D6" s="10" t="s">
        <v>27</v>
      </c>
      <c r="E6" s="11" t="s">
        <v>28</v>
      </c>
      <c r="F6" s="1" t="s">
        <v>11</v>
      </c>
      <c r="G6" s="1">
        <v>1</v>
      </c>
      <c r="H6" s="1">
        <v>189.09</v>
      </c>
      <c r="I6" s="1">
        <f t="shared" si="0"/>
        <v>189.09</v>
      </c>
      <c r="J6" s="1">
        <f t="shared" si="1"/>
        <v>223.13</v>
      </c>
    </row>
    <row r="7" spans="1:10" ht="90">
      <c r="A7" s="10" t="s">
        <v>17</v>
      </c>
      <c r="B7" s="10">
        <v>688617</v>
      </c>
      <c r="C7" s="10" t="s">
        <v>29</v>
      </c>
      <c r="D7" s="10"/>
      <c r="E7" s="11" t="s">
        <v>30</v>
      </c>
      <c r="F7" s="1" t="s">
        <v>11</v>
      </c>
      <c r="G7" s="1">
        <v>1</v>
      </c>
      <c r="H7" s="1">
        <v>167.21</v>
      </c>
      <c r="I7" s="1">
        <f t="shared" si="0"/>
        <v>167.21</v>
      </c>
      <c r="J7" s="1">
        <f t="shared" si="1"/>
        <v>197.31</v>
      </c>
    </row>
    <row r="8" spans="1:10" ht="15">
      <c r="A8" s="10"/>
      <c r="B8" s="10"/>
      <c r="C8" s="10"/>
      <c r="D8" s="10"/>
      <c r="E8" s="10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0"/>
      <c r="B9" s="10"/>
      <c r="C9" s="10"/>
      <c r="D9" s="10"/>
      <c r="E9" s="10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0"/>
      <c r="B10" s="10"/>
      <c r="C10" s="10"/>
      <c r="D10" s="10"/>
      <c r="E10" s="10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0"/>
      <c r="B11" s="10"/>
      <c r="C11" s="10"/>
      <c r="D11" s="10"/>
      <c r="E11" s="10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0"/>
      <c r="B12" s="10"/>
      <c r="C12" s="10"/>
      <c r="D12" s="10"/>
      <c r="E12" s="10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0"/>
      <c r="B13" s="10"/>
      <c r="C13" s="10"/>
      <c r="D13" s="10"/>
      <c r="E13" s="10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0"/>
      <c r="B14" s="10"/>
      <c r="C14" s="10"/>
      <c r="D14" s="10"/>
      <c r="E14" s="10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0"/>
      <c r="B15" s="10"/>
      <c r="C15" s="10"/>
      <c r="D15" s="10"/>
      <c r="E15" s="10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0"/>
      <c r="B16" s="10"/>
      <c r="C16" s="10"/>
      <c r="D16" s="10"/>
      <c r="E16" s="10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0"/>
      <c r="B17" s="10"/>
      <c r="C17" s="10"/>
      <c r="D17" s="10"/>
      <c r="E17" s="10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0"/>
      <c r="B18" s="10"/>
      <c r="C18" s="10"/>
      <c r="D18" s="10"/>
      <c r="E18" s="10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0"/>
      <c r="B19" s="10"/>
      <c r="C19" s="10"/>
      <c r="D19" s="10"/>
      <c r="E19" s="10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0"/>
      <c r="B20" s="10"/>
      <c r="C20" s="10"/>
      <c r="D20" s="10"/>
      <c r="E20" s="10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s://airis.spb.ru/catalog/vyshivanie/kanva/kanva_bez_risunka/tsvaygard_germaniya/fasovannaya_3/"/>
    <hyperlink ref="E4" r:id="rId2" display="https://airis.spb.ru/catalog/vyshivanie/kanva/kanva_bez_risunka/tsvaygard_germaniya/fasovannaya_3/"/>
    <hyperlink ref="E5" r:id="rId3" display="https://airis.spb.ru/catalog/vyshivanie/kanva/kanva_bez_risunka/tsvaygard_germaniya/fasovannaya_3/?PAGEN_1=2"/>
    <hyperlink ref="E6" r:id="rId4" display="https://airis.spb.ru/catalog/vyshivanie/kanva/kanva_bez_risunka/tsvaygard_germaniya/fasovannaya_3/?PAGEN_1=3"/>
    <hyperlink ref="E7" r:id="rId5" display="https://airis.spb.ru/catalog/vyshivanie/kanva/kanva_bez_risunka/tsvaygard_germaniya/fasovannaya_3/?PAGEN_1=4"/>
  </hyperlinks>
  <printOptions/>
  <pageMargins left="0.7" right="0.7" top="0.75" bottom="0.75" header="0.3" footer="0.3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Ташка</cp:lastModifiedBy>
  <dcterms:created xsi:type="dcterms:W3CDTF">2013-01-13T15:18:23Z</dcterms:created>
  <dcterms:modified xsi:type="dcterms:W3CDTF">2018-01-08T07:15:54Z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