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<sst xmlns="http://schemas.openxmlformats.org/spreadsheetml/2006/main" count="78" uniqueCount="45">
  <si>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</si>
  <si>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</si>
  <si>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</si>
  <si>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</si>
  <si>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</si>
  <si>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</si>
  <si>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</si>
  <si>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</si>
  <si>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</si>
  <si>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ИН наборы для вышивания</t>
  </si>
  <si>
    <t>№8 "Тихая заводь"</t>
  </si>
  <si>
    <t>Разное</t>
  </si>
  <si>
    <t>Ножницы "GAMMA"</t>
  </si>
  <si>
    <t>Ножницы прочие</t>
  </si>
  <si>
    <t>Нитки+пряжа</t>
  </si>
  <si>
    <t>Прочие</t>
  </si>
  <si>
    <t>GAMMA металлизир. цв. MY-06</t>
  </si>
  <si>
    <t>Zlatka Ручки для сумок HR-02 d 170 мм</t>
  </si>
  <si>
    <t>Мел, карандаши, маркеры</t>
  </si>
  <si>
    <t>Карандаши для кройки "GAMMA" SS-016</t>
  </si>
  <si>
    <t>3 шт. в блистере</t>
  </si>
  <si>
    <t>Ткани + клеевые</t>
  </si>
  <si>
    <t>Паутинка</t>
  </si>
  <si>
    <t>10 мм 100 м Та B</t>
  </si>
  <si>
    <t>Сумма с %</t>
  </si>
  <si>
    <t>Ваш ник</t>
  </si>
  <si>
    <t>Накопительная</t>
  </si>
  <si>
    <t>К оплате</t>
  </si>
  <si>
    <t>Прочее</t>
  </si>
  <si>
    <t>G-ZG -1 "зигзаг" в блистере 230 мм</t>
  </si>
  <si>
    <t>Н-16МП маникюрные 100 мм</t>
  </si>
  <si>
    <t>Здесь должен быть ВАШ ник</t>
  </si>
  <si>
    <t>Информация с сайта</t>
  </si>
  <si>
    <t>Спрашивать в теме</t>
  </si>
  <si>
    <t>лепесток</t>
  </si>
  <si>
    <t>WW-art" Проволока для плетения алюминий AW-1.5 d 1.5 мм 10 м ±0.5 м №01 под серебро</t>
  </si>
  <si>
    <t>WW-art" Проволока для плетения алюминий AW-1.5 d 1.5 мм 10 м ±0.5 м №10 черный</t>
  </si>
  <si>
    <t>"WW-art" Проволока для плетения алюминий AW-2 d 2 мм 10 м ±0.5 м №10 черный</t>
  </si>
  <si>
    <t>"WW-art" Проволока для плетения алюминий AWB-2 d 2 мм 5 м №10 черный</t>
  </si>
  <si>
    <t>"WW-art" Проволока для плетения медь CW 4 шт 2 м ассорти (d 0.4; 0.8; 1.2; 1.5-1.6)</t>
  </si>
  <si>
    <t>GRIFFIN" Jewelry Ribbon, ювелирная лента №1 металл d 6 мм 0.914 м СК 200206 /св.розовый</t>
  </si>
  <si>
    <t>Бисер, бусы, бижутерия </t>
  </si>
  <si>
    <t>Для рукоделия и работы с бисером </t>
  </si>
  <si>
    <t>"WW-art" Проволока для плетения алюминий AWP-2 d 2 мм 5 м №10 черный</t>
  </si>
  <si>
    <t>"WW-art" Проволока для плетения алюминий AWB-2 d 2 мм 5 м №01 под серебро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</si>
</sst>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  <font>
      <b/>
      <sz val="9"/>
      <color theme="1" tint="0.24998000264167786"/>
      <name val="Arial"/>
      <family val="2"/>
    </font>
    <font>
      <sz val="9"/>
      <color rgb="FF58575C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1638300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1743075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1733550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1552575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10687050" y="1600200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2">
      <selection activeCell="I22" sqref="I2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41.3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24</v>
      </c>
      <c r="I1" s="6" t="s">
        <v>26</v>
      </c>
      <c r="J1" s="6" t="s">
        <v>27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25</v>
      </c>
      <c r="B3" s="11" t="s">
        <v>6</v>
      </c>
      <c r="C3" s="8" t="s">
        <v>9</v>
      </c>
      <c r="D3" s="8" t="s">
        <v>10</v>
      </c>
      <c r="E3" s="8" t="s">
        <v>8</v>
      </c>
      <c r="F3" s="8">
        <v>107.8</v>
      </c>
      <c r="G3" s="8">
        <v>1</v>
      </c>
      <c r="H3" s="8">
        <f>F3*G3*1.18</f>
        <v>127.204</v>
      </c>
      <c r="I3" s="8">
        <f>IF(A2=A3,H3+I2,H3)</f>
        <v>127.204</v>
      </c>
      <c r="J3" s="9">
        <f>IF(A3=A4,0,I3)</f>
        <v>0</v>
      </c>
    </row>
    <row r="4" spans="1:10" ht="12.75">
      <c r="A4" s="8" t="s">
        <v>25</v>
      </c>
      <c r="B4" s="11" t="s">
        <v>11</v>
      </c>
      <c r="C4" s="11" t="s">
        <v>12</v>
      </c>
      <c r="D4" s="11" t="s">
        <v>29</v>
      </c>
      <c r="E4" s="11" t="s">
        <v>8</v>
      </c>
      <c r="F4" s="8">
        <v>297</v>
      </c>
      <c r="G4" s="8">
        <v>1</v>
      </c>
      <c r="H4" s="8">
        <f aca="true" t="shared" si="0" ref="H4:H9">F4*G4*1.18</f>
        <v>350.46</v>
      </c>
      <c r="I4" s="8">
        <f aca="true" t="shared" si="1" ref="I4:I9">IF(A3=A4,H4+I3,H4)</f>
        <v>477.664</v>
      </c>
      <c r="J4" s="9">
        <f aca="true" t="shared" si="2" ref="J4:J9">IF(A4=A5,0,I4)</f>
        <v>0</v>
      </c>
    </row>
    <row r="5" spans="1:10" ht="12.75">
      <c r="A5" s="8" t="s">
        <v>25</v>
      </c>
      <c r="B5" s="11" t="s">
        <v>11</v>
      </c>
      <c r="C5" s="12" t="s">
        <v>13</v>
      </c>
      <c r="D5" s="13" t="s">
        <v>30</v>
      </c>
      <c r="E5" s="14" t="s">
        <v>8</v>
      </c>
      <c r="F5" s="8">
        <v>49.15</v>
      </c>
      <c r="G5" s="8">
        <v>1</v>
      </c>
      <c r="H5" s="8">
        <f t="shared" si="0"/>
        <v>57.99699999999999</v>
      </c>
      <c r="I5" s="8">
        <f t="shared" si="1"/>
        <v>535.661</v>
      </c>
      <c r="J5" s="9">
        <f t="shared" si="2"/>
        <v>0</v>
      </c>
    </row>
    <row r="6" spans="1:10" ht="12.75">
      <c r="A6" s="8" t="s">
        <v>25</v>
      </c>
      <c r="B6" s="11" t="s">
        <v>11</v>
      </c>
      <c r="C6" s="8" t="s">
        <v>28</v>
      </c>
      <c r="D6" s="8" t="s">
        <v>17</v>
      </c>
      <c r="E6" s="8" t="s">
        <v>8</v>
      </c>
      <c r="F6" s="8">
        <v>86.13</v>
      </c>
      <c r="G6" s="8">
        <v>1</v>
      </c>
      <c r="H6" s="8">
        <f t="shared" si="0"/>
        <v>101.6334</v>
      </c>
      <c r="I6" s="8">
        <f t="shared" si="1"/>
        <v>637.2944</v>
      </c>
      <c r="J6" s="9">
        <f t="shared" si="2"/>
        <v>0</v>
      </c>
    </row>
    <row r="7" spans="1:10" ht="12.75">
      <c r="A7" s="8" t="s">
        <v>25</v>
      </c>
      <c r="B7" s="8" t="s">
        <v>21</v>
      </c>
      <c r="C7" s="8" t="s">
        <v>22</v>
      </c>
      <c r="D7" s="2" t="s">
        <v>23</v>
      </c>
      <c r="E7" s="8"/>
      <c r="F7" s="8">
        <v>56.1</v>
      </c>
      <c r="G7" s="8">
        <v>1</v>
      </c>
      <c r="H7" s="8">
        <f t="shared" si="0"/>
        <v>66.198</v>
      </c>
      <c r="I7" s="8">
        <f t="shared" si="1"/>
        <v>703.4924</v>
      </c>
      <c r="J7" s="9">
        <f t="shared" si="2"/>
        <v>0</v>
      </c>
    </row>
    <row r="8" spans="1:10" ht="12.75">
      <c r="A8" s="8" t="s">
        <v>25</v>
      </c>
      <c r="B8" s="11" t="s">
        <v>11</v>
      </c>
      <c r="C8" s="8" t="s">
        <v>18</v>
      </c>
      <c r="D8" s="8" t="s">
        <v>19</v>
      </c>
      <c r="E8" s="10" t="s">
        <v>20</v>
      </c>
      <c r="F8" s="8">
        <v>30.36</v>
      </c>
      <c r="G8" s="8">
        <v>1</v>
      </c>
      <c r="H8" s="8">
        <f t="shared" si="0"/>
        <v>35.824799999999996</v>
      </c>
      <c r="I8" s="8">
        <f t="shared" si="1"/>
        <v>739.3172</v>
      </c>
      <c r="J8" s="9">
        <f t="shared" si="2"/>
        <v>0</v>
      </c>
    </row>
    <row r="9" spans="1:10" ht="12.75">
      <c r="A9" s="8" t="s">
        <v>25</v>
      </c>
      <c r="B9" s="8" t="s">
        <v>14</v>
      </c>
      <c r="C9" s="8" t="s">
        <v>15</v>
      </c>
      <c r="D9" s="2" t="s">
        <v>16</v>
      </c>
      <c r="E9" s="10"/>
      <c r="F9" s="8">
        <v>9.44</v>
      </c>
      <c r="G9" s="8">
        <v>20</v>
      </c>
      <c r="H9" s="8">
        <f t="shared" si="0"/>
        <v>222.78399999999996</v>
      </c>
      <c r="I9" s="8">
        <f t="shared" si="1"/>
        <v>962.1012</v>
      </c>
      <c r="J9" s="9">
        <f t="shared" si="2"/>
        <v>962.1012</v>
      </c>
    </row>
    <row r="15" spans="3:6" ht="15.75">
      <c r="C15" s="16" t="s">
        <v>32</v>
      </c>
      <c r="F15" s="17" t="s">
        <v>33</v>
      </c>
    </row>
    <row r="21" ht="15.75">
      <c r="A21" s="15" t="s">
        <v>31</v>
      </c>
    </row>
    <row r="22" spans="1:10" ht="12.75">
      <c r="A22" s="18" t="s">
        <v>34</v>
      </c>
      <c r="B22" s="19" t="s">
        <v>41</v>
      </c>
      <c r="C22" s="18" t="s">
        <v>42</v>
      </c>
      <c r="D22" s="20" t="s">
        <v>35</v>
      </c>
      <c r="E22" s="20"/>
      <c r="F22" s="18">
        <v>86.73</v>
      </c>
      <c r="G22" s="18">
        <v>1</v>
      </c>
      <c r="H22" s="8">
        <f>F22*G22*1.18</f>
        <v>102.3414</v>
      </c>
      <c r="I22" s="8">
        <f>IF(A21=A22,H22+I21,H22)</f>
        <v>102.3414</v>
      </c>
      <c r="J22" s="18"/>
    </row>
    <row r="23" spans="1:10" ht="12.75">
      <c r="A23" s="18" t="s">
        <v>34</v>
      </c>
      <c r="B23" s="19" t="s">
        <v>41</v>
      </c>
      <c r="C23" s="18" t="s">
        <v>42</v>
      </c>
      <c r="D23" s="20" t="s">
        <v>36</v>
      </c>
      <c r="E23" s="20"/>
      <c r="F23" s="18">
        <v>86.73</v>
      </c>
      <c r="G23" s="18">
        <v>1</v>
      </c>
      <c r="H23" s="8">
        <f aca="true" t="shared" si="3" ref="H23:H29">F23*G23*1.18</f>
        <v>102.3414</v>
      </c>
      <c r="I23" s="8">
        <f aca="true" t="shared" si="4" ref="I23:I29">IF(A22=A23,H23+I22,H23)</f>
        <v>204.6828</v>
      </c>
      <c r="J23" s="18"/>
    </row>
    <row r="24" spans="1:10" ht="12.75">
      <c r="A24" s="18" t="s">
        <v>34</v>
      </c>
      <c r="B24" s="19" t="s">
        <v>41</v>
      </c>
      <c r="C24" s="18" t="s">
        <v>42</v>
      </c>
      <c r="D24" s="20" t="s">
        <v>37</v>
      </c>
      <c r="E24" s="20"/>
      <c r="F24" s="18">
        <v>123.31</v>
      </c>
      <c r="G24" s="18">
        <v>1</v>
      </c>
      <c r="H24" s="8">
        <f t="shared" si="3"/>
        <v>145.5058</v>
      </c>
      <c r="I24" s="8">
        <f t="shared" si="4"/>
        <v>350.18859999999995</v>
      </c>
      <c r="J24" s="18"/>
    </row>
    <row r="25" spans="1:10" ht="12.75">
      <c r="A25" s="18" t="s">
        <v>34</v>
      </c>
      <c r="B25" s="19" t="s">
        <v>41</v>
      </c>
      <c r="C25" s="18" t="s">
        <v>42</v>
      </c>
      <c r="D25" s="20" t="s">
        <v>44</v>
      </c>
      <c r="E25" s="20"/>
      <c r="F25" s="18">
        <v>96.17</v>
      </c>
      <c r="G25" s="18">
        <v>1</v>
      </c>
      <c r="H25" s="8">
        <f t="shared" si="3"/>
        <v>113.4806</v>
      </c>
      <c r="I25" s="8">
        <f t="shared" si="4"/>
        <v>463.66919999999993</v>
      </c>
      <c r="J25" s="18"/>
    </row>
    <row r="26" spans="1:10" ht="12.75">
      <c r="A26" s="18" t="s">
        <v>34</v>
      </c>
      <c r="B26" s="19" t="s">
        <v>41</v>
      </c>
      <c r="C26" s="18" t="s">
        <v>42</v>
      </c>
      <c r="D26" s="20" t="s">
        <v>38</v>
      </c>
      <c r="E26" s="20"/>
      <c r="F26" s="18">
        <v>96.17</v>
      </c>
      <c r="G26" s="18">
        <v>1</v>
      </c>
      <c r="H26" s="8">
        <f t="shared" si="3"/>
        <v>113.4806</v>
      </c>
      <c r="I26" s="8">
        <f t="shared" si="4"/>
        <v>577.1497999999999</v>
      </c>
      <c r="J26" s="18"/>
    </row>
    <row r="27" spans="1:10" ht="12.75">
      <c r="A27" s="18" t="s">
        <v>34</v>
      </c>
      <c r="B27" s="19" t="s">
        <v>41</v>
      </c>
      <c r="C27" s="18" t="s">
        <v>42</v>
      </c>
      <c r="D27" s="20" t="s">
        <v>43</v>
      </c>
      <c r="E27" s="18"/>
      <c r="F27" s="18">
        <v>96.17</v>
      </c>
      <c r="G27" s="18">
        <v>1</v>
      </c>
      <c r="H27" s="8">
        <f t="shared" si="3"/>
        <v>113.4806</v>
      </c>
      <c r="I27" s="8">
        <f t="shared" si="4"/>
        <v>690.6303999999999</v>
      </c>
      <c r="J27" s="18"/>
    </row>
    <row r="28" spans="1:10" ht="12.75">
      <c r="A28" s="18" t="s">
        <v>34</v>
      </c>
      <c r="B28" s="19" t="s">
        <v>41</v>
      </c>
      <c r="C28" s="18" t="s">
        <v>42</v>
      </c>
      <c r="D28" s="20" t="s">
        <v>39</v>
      </c>
      <c r="E28" s="18"/>
      <c r="F28" s="18">
        <v>158.12</v>
      </c>
      <c r="G28" s="18">
        <v>1</v>
      </c>
      <c r="H28" s="8">
        <f t="shared" si="3"/>
        <v>186.5816</v>
      </c>
      <c r="I28" s="8">
        <f t="shared" si="4"/>
        <v>877.2119999999999</v>
      </c>
      <c r="J28" s="18"/>
    </row>
    <row r="29" spans="1:10" ht="12.75">
      <c r="A29" s="18" t="s">
        <v>34</v>
      </c>
      <c r="B29" s="19" t="s">
        <v>41</v>
      </c>
      <c r="C29" s="18" t="s">
        <v>42</v>
      </c>
      <c r="D29" s="20" t="s">
        <v>40</v>
      </c>
      <c r="E29" s="18"/>
      <c r="F29" s="18">
        <v>198.08</v>
      </c>
      <c r="G29" s="18">
        <v>1</v>
      </c>
      <c r="H29" s="8">
        <f t="shared" si="3"/>
        <v>233.7344</v>
      </c>
      <c r="I29" s="8">
        <f t="shared" si="4"/>
        <v>1110.9463999999998</v>
      </c>
      <c r="J29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Дмитрий</cp:lastModifiedBy>
  <dcterms:created xsi:type="dcterms:W3CDTF">2009-06-17T07:06:50Z</dcterms:created>
  <dcterms:modified xsi:type="dcterms:W3CDTF">2018-02-11T15:55:58Z</dcterms:modified>
  <cp:category/>
  <cp:version/>
  <cp:contentType/>
  <cp:contentStatus/>
</cp:coreProperties>
</file>