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8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5" i="1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  <c r="I1" l="1"/>
  <c r="J1"/>
</calcChain>
</file>

<file path=xl/sharedStrings.xml><?xml version="1.0" encoding="utf-8"?>
<sst xmlns="http://schemas.openxmlformats.org/spreadsheetml/2006/main" count="43" uniqueCount="29">
  <si>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</si>
  <si>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</si>
  <si>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</si>
  <si>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</si>
  <si>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</si>
  <si>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</si>
  <si>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</si>
  <si>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</si>
  <si>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</si>
  <si>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</si>
  <si>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</si>
  <si>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</si>
  <si>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</si>
  <si>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</si>
  <si>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</si>
  <si>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</si>
  <si>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</si>
  <si>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knjginj</t>
  </si>
  <si>
    <t>7053 Набор для вышивания на одежде 'Котик' 12х15см</t>
  </si>
  <si>
    <t>NITEX Вышивка на одежде</t>
  </si>
  <si>
    <t>https://airis.spb.ru/catalog/vyshivanie/nabory_dlya_vyshivaniya/nitex/vyshivka_na_odezhde/</t>
  </si>
  <si>
    <t>0-157 Набор для вышивания 'Алиса' 'Красный спорткар', 9*6 см</t>
  </si>
  <si>
    <t>https://airis.spb.ru/catalog/vyshivanie/nabory_dlya_vyshivaniya/alisa/?PAGEN_1=2</t>
  </si>
  <si>
    <t>0-171 Набор для вышивания 'Алиса' 'Ежонок', 9*7 см</t>
  </si>
  <si>
    <t>0-174 Набор для вышивания 'Алиса' 'Хомячок', 9*7 см</t>
  </si>
  <si>
    <t>Набор для изготовления кошелька с вышивкой 'Мишки', беж.</t>
  </si>
  <si>
    <t>https://airis.spb.ru/catalog/vyshivanie/nabory_dlya_vyshivaniya/raznoe_6/</t>
  </si>
  <si>
    <t>1711 Набор для вышивания Риолис 'Ежики' 24*8см</t>
  </si>
  <si>
    <t>https://airis.spb.ru/catalog/vyshivanie/nabory_dlya_vyshivaniya/riolis/nabory_dlya_vyshivaniya_1/?PAGEN_1=10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</si>
</sst>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1" xfId="0" applyFont="1" applyBorder="1"/>
    <xf numFmtId="0" fontId="3" fillId="0" borderId="1" xfId="1" applyBorder="1" applyAlignment="1" applyProtection="1"/>
    <xf numFmtId="0" fontId="0" fillId="0" borderId="3" xfId="0" applyBorder="1"/>
    <xf numFmtId="0" fontId="0" fillId="0" borderId="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iris.spb.ru/catalog/vyshivanie/nabory_dlya_vyshivaniya/alisa/?PAGEN_1=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iris.spb.ru/catalog/vyshivanie/nabory_dlya_vyshivaniya/nitex/vyshivka_na_odezhde/" TargetMode="External"/><Relationship Id="rId1" Type="http://schemas.openxmlformats.org/officeDocument/2006/relationships/hyperlink" Target="https://airis.spb.ru/catalog/vyshivanie/nabory_dlya_vyshivaniya/alisa/?PAGEN_1=2" TargetMode="External"/><Relationship Id="rId6" Type="http://schemas.openxmlformats.org/officeDocument/2006/relationships/hyperlink" Target="https://airis.spb.ru/catalog/vyshivanie/nabory_dlya_vyshivaniya/riolis/nabory_dlya_vyshivaniya_1/?PAGEN_1=10" TargetMode="External"/><Relationship Id="rId5" Type="http://schemas.openxmlformats.org/officeDocument/2006/relationships/hyperlink" Target="https://airis.spb.ru/catalog/vyshivanie/nabory_dlya_vyshivaniya/raznoe_6/" TargetMode="External"/><Relationship Id="rId4" Type="http://schemas.openxmlformats.org/officeDocument/2006/relationships/hyperlink" Target="https://airis.spb.ru/catalog/vyshivanie/nabory_dlya_vyshivaniya/alisa/?PAGEN_1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1" sqref="C11"/>
    </sheetView>
  </sheetViews>
  <sheetFormatPr defaultRowHeight="15"/>
  <cols>
    <col min="1" max="1" width="10.625" customWidth="1"/>
    <col min="2" max="2" width="20.25" customWidth="1"/>
    <col min="3" max="3" width="39.625" customWidth="1"/>
    <col min="4" max="4" width="31.375" customWidth="1"/>
    <col min="5" max="5" width="21.125" customWidth="1"/>
  </cols>
  <sheetData>
    <row r="1" spans="1:10">
      <c r="G1" s="9" t="s">
        <v>15</v>
      </c>
      <c r="H1" s="9"/>
      <c r="I1" s="9">
        <f>SUM(I3:I47)</f>
        <v>1168.21</v>
      </c>
      <c r="J1" s="9">
        <f>SUM(J3:J47)</f>
        <v>1378.5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>
      <c r="A3" s="1" t="s">
        <v>17</v>
      </c>
      <c r="B3" s="1">
        <v>900267</v>
      </c>
      <c r="C3" s="1" t="s">
        <v>18</v>
      </c>
      <c r="D3" s="11" t="s">
        <v>19</v>
      </c>
      <c r="E3" s="10" t="s">
        <v>20</v>
      </c>
      <c r="F3" s="1" t="s">
        <v>11</v>
      </c>
      <c r="G3" s="1">
        <v>1</v>
      </c>
      <c r="H3" s="1">
        <v>102.9</v>
      </c>
      <c r="I3" s="1">
        <f>ROUND(G3*H3,2)</f>
        <v>102.9</v>
      </c>
      <c r="J3" s="1">
        <f>ROUND(I3*1.18,2)</f>
        <v>121.42</v>
      </c>
    </row>
    <row r="4" spans="1:10">
      <c r="A4" s="1" t="s">
        <v>17</v>
      </c>
      <c r="B4" s="1">
        <v>500187</v>
      </c>
      <c r="C4" s="1" t="s">
        <v>21</v>
      </c>
      <c r="D4" s="11"/>
      <c r="E4" s="10" t="s">
        <v>22</v>
      </c>
      <c r="F4" s="1" t="s">
        <v>11</v>
      </c>
      <c r="G4" s="1">
        <v>1</v>
      </c>
      <c r="H4" s="1">
        <v>92.4</v>
      </c>
      <c r="I4" s="1">
        <f t="shared" ref="I4:I15" si="0">ROUND(G4*H4,2)</f>
        <v>92.4</v>
      </c>
      <c r="J4" s="1">
        <f t="shared" ref="J4:J15" si="1">ROUND(I4*1.18,2)</f>
        <v>109.03</v>
      </c>
    </row>
    <row r="5" spans="1:10">
      <c r="A5" s="1" t="s">
        <v>17</v>
      </c>
      <c r="B5" s="1">
        <v>500194</v>
      </c>
      <c r="C5" s="1" t="s">
        <v>23</v>
      </c>
      <c r="D5" s="11"/>
      <c r="E5" s="10" t="s">
        <v>22</v>
      </c>
      <c r="F5" s="1" t="s">
        <v>11</v>
      </c>
      <c r="G5" s="1">
        <v>1</v>
      </c>
      <c r="H5" s="1">
        <v>119.7</v>
      </c>
      <c r="I5" s="1">
        <f t="shared" si="0"/>
        <v>119.7</v>
      </c>
      <c r="J5" s="1">
        <f t="shared" si="1"/>
        <v>141.25</v>
      </c>
    </row>
    <row r="6" spans="1:10" ht="30">
      <c r="A6" s="1" t="s">
        <v>17</v>
      </c>
      <c r="B6" s="1">
        <v>500196</v>
      </c>
      <c r="C6" s="12" t="s">
        <v>24</v>
      </c>
      <c r="E6" s="10" t="s">
        <v>22</v>
      </c>
      <c r="F6" s="1" t="s">
        <v>11</v>
      </c>
      <c r="G6" s="1">
        <v>1</v>
      </c>
      <c r="H6" s="1">
        <v>130.19999999999999</v>
      </c>
      <c r="I6" s="1">
        <f t="shared" si="0"/>
        <v>130.19999999999999</v>
      </c>
      <c r="J6" s="1">
        <f t="shared" si="1"/>
        <v>153.63999999999999</v>
      </c>
    </row>
    <row r="7" spans="1:10">
      <c r="A7" s="1" t="s">
        <v>17</v>
      </c>
      <c r="B7" s="1">
        <v>582624</v>
      </c>
      <c r="C7" s="1" t="s">
        <v>25</v>
      </c>
      <c r="D7" s="11"/>
      <c r="E7" s="10" t="s">
        <v>26</v>
      </c>
      <c r="F7" s="1" t="s">
        <v>11</v>
      </c>
      <c r="G7" s="1">
        <v>1</v>
      </c>
      <c r="H7" s="1">
        <v>582.87</v>
      </c>
      <c r="I7" s="1">
        <f t="shared" si="0"/>
        <v>582.87</v>
      </c>
      <c r="J7" s="1">
        <f t="shared" si="1"/>
        <v>687.79</v>
      </c>
    </row>
    <row r="8" spans="1:10">
      <c r="A8" s="1" t="s">
        <v>17</v>
      </c>
      <c r="B8" s="1">
        <v>903011</v>
      </c>
      <c r="C8" s="1" t="s">
        <v>27</v>
      </c>
      <c r="D8" s="11"/>
      <c r="E8" s="10" t="s">
        <v>28</v>
      </c>
      <c r="F8" s="1" t="s">
        <v>11</v>
      </c>
      <c r="G8" s="1">
        <v>1</v>
      </c>
      <c r="H8" s="1">
        <v>140.13999999999999</v>
      </c>
      <c r="I8" s="1">
        <f t="shared" si="0"/>
        <v>140.13999999999999</v>
      </c>
      <c r="J8" s="1">
        <f t="shared" si="1"/>
        <v>165.37</v>
      </c>
    </row>
    <row r="9" spans="1:10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s="2" customFormat="1">
      <c r="A16" s="2" t="s">
        <v>12</v>
      </c>
    </row>
    <row r="17" spans="1:10" s="3" customFormat="1">
      <c r="A17" s="4" t="s">
        <v>7</v>
      </c>
      <c r="B17" s="4" t="s">
        <v>8</v>
      </c>
      <c r="C17" s="4" t="s">
        <v>9</v>
      </c>
      <c r="D17" s="4" t="s">
        <v>10</v>
      </c>
      <c r="E17" s="4" t="s">
        <v>11</v>
      </c>
      <c r="F17" s="1" t="s">
        <v>11</v>
      </c>
      <c r="G17" s="4">
        <v>5</v>
      </c>
      <c r="H17" s="4">
        <v>5</v>
      </c>
      <c r="I17" s="4"/>
      <c r="J17" s="4"/>
    </row>
  </sheetData>
  <hyperlinks>
    <hyperlink ref="E6" r:id="rId1"/>
    <hyperlink ref="E3" r:id="rId2"/>
    <hyperlink ref="E4" r:id="rId3"/>
    <hyperlink ref="E5" r:id="rId4"/>
    <hyperlink ref="E7" r:id="rId5"/>
    <hyperlink ref="E8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Тихонова</cp:lastModifiedBy>
  <dcterms:created xsi:type="dcterms:W3CDTF">2013-01-13T15:18:23Z</dcterms:created>
  <dcterms:modified xsi:type="dcterms:W3CDTF">2018-08-08T06:53:56Z</dcterms:modified>
</cp:coreProperties>
</file>