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<sst xmlns="http://schemas.openxmlformats.org/spreadsheetml/2006/main" count="36" uniqueCount="28">
  <si>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</si>
  <si>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</si>
  <si>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</si>
  <si>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</si>
  <si>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</si>
  <si>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</si>
  <si>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</si>
  <si>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</si>
  <si>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</si>
  <si>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</si>
  <si>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</si>
  <si>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</si>
  <si>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</si>
  <si>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</si>
  <si>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</si>
  <si>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</si>
  <si>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</si>
  <si>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611769 Подставка для конуса и шпуль Prym</t>
  </si>
  <si>
    <t>https://airis.spb.ru/catalog/prinadlezhnosti_dlya_shitya_i_rukodeliya/prinadlezhnosti_dlya_shveynykh_mashin/prinadlezhnosti_dlya_shveynykh_mashin_prym/?PAGEN_1=1</t>
  </si>
  <si>
    <t>https://airis.spb.ru/catalog/prinadlezhnosti_dlya_shitya_i_rukodeliya/termokleevye_materialy_kley/prym_24/?PAGEN_1=1</t>
  </si>
  <si>
    <t>987186 Стержень запасной для клеевого аква-маркера Prym</t>
  </si>
  <si>
    <t xml:space="preserve">611469 Коврик круглый вращающийся для раскройных ножей d=35см Prym </t>
  </si>
  <si>
    <t>https://airis.spb.ru/catalog/tvorchestvo/pechvork/prinadlezhnosti_dlya_pechvorka/prym_26/?PAGEN_1=1</t>
  </si>
  <si>
    <t>https://airis.spb.ru/catalog/molnii/molnii_vitye/molnii_potaynye_nerazemnye_raznye/</t>
  </si>
  <si>
    <t>бирюза</t>
  </si>
  <si>
    <t>белый, 50 см</t>
  </si>
  <si>
    <t xml:space="preserve">Молния пот. Т3, х/б - 50 см </t>
  </si>
  <si>
    <t>berg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</si>
</sst>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4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4" fillId="0" borderId="10" xfId="0" applyFont="1" applyBorder="1" applyAlignment="1">
      <alignment/>
    </xf>
    <xf numFmtId="0" fontId="23" fillId="0" borderId="0" xfId="42" applyAlignment="1">
      <alignment/>
    </xf>
    <xf numFmtId="0" fontId="23" fillId="0" borderId="10" xfId="42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iris.spb.ru/catalog/prinadlezhnosti_dlya_shitya_i_rukodeliya/prinadlezhnosti_dlya_shveynykh_mashin/prinadlezhnosti_dlya_shveynykh_mashin_prym/?PAGEN_1=1" TargetMode="External" /><Relationship Id="rId2" Type="http://schemas.openxmlformats.org/officeDocument/2006/relationships/hyperlink" Target="https://airis.spb.ru/catalog/prinadlezhnosti_dlya_shitya_i_rukodeliya/termokleevye_materialy_kley/prym_24/?PAGEN_1=1" TargetMode="External" /><Relationship Id="rId3" Type="http://schemas.openxmlformats.org/officeDocument/2006/relationships/hyperlink" Target="https://airis.spb.ru/catalog/tvorchestvo/pechvork/prinadlezhnosti_dlya_pechvorka/prym_26/?PAGEN_1=1" TargetMode="External" /><Relationship Id="rId4" Type="http://schemas.openxmlformats.org/officeDocument/2006/relationships/hyperlink" Target="https://airis.spb.ru/catalog/molnii/molnii_vitye/molnii_potaynye_nerazemnye_raznye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:A6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5">
      <c r="G1" s="9" t="s">
        <v>15</v>
      </c>
      <c r="H1" s="9"/>
      <c r="I1" s="9">
        <f>SUM(I3:I52)</f>
        <v>6194.410000000001</v>
      </c>
      <c r="J1" s="9">
        <f>SUM(J3:J52)</f>
        <v>7309.400000000001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15">
      <c r="A3" s="1" t="s">
        <v>27</v>
      </c>
      <c r="B3" s="1">
        <v>693044</v>
      </c>
      <c r="C3" s="1" t="s">
        <v>17</v>
      </c>
      <c r="D3" s="1"/>
      <c r="E3" s="10" t="s">
        <v>18</v>
      </c>
      <c r="F3" s="1" t="s">
        <v>11</v>
      </c>
      <c r="G3" s="1">
        <v>2</v>
      </c>
      <c r="H3" s="1">
        <v>621.87</v>
      </c>
      <c r="I3" s="1">
        <f>ROUND(G3*H3,2)</f>
        <v>1243.74</v>
      </c>
      <c r="J3" s="1">
        <f>ROUND(I3*1.18,2)</f>
        <v>1467.61</v>
      </c>
    </row>
    <row r="4" spans="1:10" ht="15">
      <c r="A4" s="1" t="s">
        <v>27</v>
      </c>
      <c r="B4" s="1">
        <v>193064</v>
      </c>
      <c r="C4" s="1" t="s">
        <v>20</v>
      </c>
      <c r="D4" s="1"/>
      <c r="E4" s="11" t="s">
        <v>19</v>
      </c>
      <c r="F4" s="1" t="s">
        <v>11</v>
      </c>
      <c r="G4" s="1">
        <v>1</v>
      </c>
      <c r="H4" s="1">
        <v>133.77</v>
      </c>
      <c r="I4" s="1">
        <f aca="true" t="shared" si="0" ref="I4:I20">ROUND(G4*H4,2)</f>
        <v>133.77</v>
      </c>
      <c r="J4" s="1">
        <f aca="true" t="shared" si="1" ref="J4:J20">ROUND(I4*1.18,2)</f>
        <v>157.85</v>
      </c>
    </row>
    <row r="5" spans="1:10" ht="15">
      <c r="A5" s="1" t="s">
        <v>27</v>
      </c>
      <c r="B5" s="1">
        <v>7722622</v>
      </c>
      <c r="C5" s="1" t="s">
        <v>21</v>
      </c>
      <c r="D5" s="1" t="s">
        <v>24</v>
      </c>
      <c r="E5" s="11" t="s">
        <v>22</v>
      </c>
      <c r="F5" s="1" t="s">
        <v>11</v>
      </c>
      <c r="G5" s="1">
        <v>2</v>
      </c>
      <c r="H5" s="1">
        <v>2346.65</v>
      </c>
      <c r="I5" s="1">
        <f t="shared" si="0"/>
        <v>4693.3</v>
      </c>
      <c r="J5" s="1">
        <f t="shared" si="1"/>
        <v>5538.09</v>
      </c>
    </row>
    <row r="6" spans="1:10" ht="15">
      <c r="A6" s="1" t="s">
        <v>27</v>
      </c>
      <c r="B6" s="1">
        <v>16950</v>
      </c>
      <c r="C6" s="1" t="s">
        <v>26</v>
      </c>
      <c r="D6" s="1" t="s">
        <v>25</v>
      </c>
      <c r="E6" s="11" t="s">
        <v>23</v>
      </c>
      <c r="F6" s="1" t="s">
        <v>11</v>
      </c>
      <c r="G6" s="1">
        <v>20</v>
      </c>
      <c r="H6" s="1">
        <v>6.18</v>
      </c>
      <c r="I6" s="1">
        <f t="shared" si="0"/>
        <v>123.6</v>
      </c>
      <c r="J6" s="1">
        <f t="shared" si="1"/>
        <v>145.85</v>
      </c>
    </row>
    <row r="7" spans="1:10" ht="15">
      <c r="A7" s="1"/>
      <c r="B7" s="1"/>
      <c r="C7" s="1"/>
      <c r="D7" s="1"/>
      <c r="E7" s="1"/>
      <c r="F7" s="1"/>
      <c r="G7" s="1"/>
      <c r="H7" s="1"/>
      <c r="I7" s="1">
        <f t="shared" si="0"/>
        <v>0</v>
      </c>
      <c r="J7" s="1">
        <f t="shared" si="1"/>
        <v>0</v>
      </c>
    </row>
    <row r="8" spans="1:10" ht="15">
      <c r="A8" s="1"/>
      <c r="B8" s="1"/>
      <c r="C8" s="1"/>
      <c r="D8" s="1"/>
      <c r="E8" s="1"/>
      <c r="F8" s="1"/>
      <c r="G8" s="1"/>
      <c r="H8" s="1"/>
      <c r="I8" s="1">
        <f t="shared" si="0"/>
        <v>0</v>
      </c>
      <c r="J8" s="1">
        <f t="shared" si="1"/>
        <v>0</v>
      </c>
    </row>
    <row r="9" spans="1:10" ht="15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="2" customFormat="1" ht="15">
      <c r="A21" s="2" t="s">
        <v>12</v>
      </c>
    </row>
    <row r="22" spans="1:10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hyperlinks>
    <hyperlink ref="E3" r:id="rId1" display="https://airis.spb.ru/catalog/prinadlezhnosti_dlya_shitya_i_rukodeliya/prinadlezhnosti_dlya_shveynykh_mashin/prinadlezhnosti_dlya_shveynykh_mashin_prym/?PAGEN_1=1"/>
    <hyperlink ref="E4" r:id="rId2" display="https://airis.spb.ru/catalog/prinadlezhnosti_dlya_shitya_i_rukodeliya/termokleevye_materialy_kley/prym_24/?PAGEN_1=1"/>
    <hyperlink ref="E5" r:id="rId3" display="https://airis.spb.ru/catalog/tvorchestvo/pechvork/prinadlezhnosti_dlya_pechvorka/prym_26/?PAGEN_1=1"/>
    <hyperlink ref="E6" r:id="rId4" display="https://airis.spb.ru/catalog/molnii/molnii_vitye/molnii_potaynye_nerazemnye_raznye/"/>
  </hyperlinks>
  <printOptions/>
  <pageMargins left="0.7" right="0.7" top="0.75" bottom="0.75" header="0.3" footer="0.3"/>
  <pageSetup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Yuliya Bergman</cp:lastModifiedBy>
  <dcterms:created xsi:type="dcterms:W3CDTF">2013-01-13T15:18:23Z</dcterms:created>
  <dcterms:modified xsi:type="dcterms:W3CDTF">2019-08-29T14:12:08Z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