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<sst xmlns="http://schemas.openxmlformats.org/spreadsheetml/2006/main" count="37" uniqueCount="30">
  <si>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</si>
  <si>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</si>
  <si>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</si>
  <si>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</si>
  <si>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</si>
  <si>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</si>
  <si>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</si>
  <si>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</si>
  <si>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</si>
  <si>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</si>
  <si>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</si>
  <si>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</si>
  <si>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</si>
  <si>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</si>
  <si>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</si>
  <si>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</si>
  <si>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</si>
  <si>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o-e</t>
  </si>
  <si>
    <t>3891580 Ткань для пэчворка «Голубая и розовая» пайетки двусторонние, 33*33 см</t>
  </si>
  <si>
    <t>голубой, розовый</t>
  </si>
  <si>
    <t>https://airis.spb.ru/search/?q=508732&amp;go=%D0%9D%D0%B0%D0%B9%D1%82%D0%B8</t>
  </si>
  <si>
    <t>упак</t>
  </si>
  <si>
    <t>3891584 Ткань для пэчворка «Белая-золотая», 33*33 см</t>
  </si>
  <si>
    <t>белый, золотой.</t>
  </si>
  <si>
    <t>https://airis.spb.ru/search/?q=508736&amp;go=%D0%9D%D0%B0%D0%B9%D1%82%D0%B8</t>
  </si>
  <si>
    <t>870100 Мононить, 0,12*100 м, Hobby&amp;Pro</t>
  </si>
  <si>
    <t>прозрачный</t>
  </si>
  <si>
    <t>https://airis.spb.ru/search/?q=676766+&amp;go=%D0%9D%D0%B0%D0%B9%D1%82%D0%B8</t>
  </si>
  <si>
    <t>Иглы Орган для быт/шв.маш.универсальные 5/75 (мягк.уп.)</t>
  </si>
  <si>
    <t>https://airis.spb.ru/search/?q=508583+&amp;go=%D0%9D%D0%B0%D0%B9%D1%82%D0%B8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</si>
</sst>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/>
    </xf>
    <xf numFmtId="0" fontId="18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tvorchestvo/tkan_dekorativnaya/art_uzor/?PAGEN_1=3" TargetMode="External" /><Relationship Id="rId2" Type="http://schemas.openxmlformats.org/officeDocument/2006/relationships/hyperlink" Target="https://airis.spb.ru/catalog/tvorchestvo/tkan_dekorativnaya/art_uzor/?PAGEN_1=4" TargetMode="External" /><Relationship Id="rId3" Type="http://schemas.openxmlformats.org/officeDocument/2006/relationships/hyperlink" Target="https://airis.spb.ru/catalog/nitki/nitki_bytovoy_namotki/mono_nit/?PAGEN_1=1" TargetMode="External" /><Relationship Id="rId4" Type="http://schemas.openxmlformats.org/officeDocument/2006/relationships/hyperlink" Target="https://airis.spb.ru/catalog/prinadlezhnosti_dlya_shitya_i_rukodeliya/prinadlezhnosti_dlya_shveynykh_mashin/igly_mashinnye/igly_dlya_bytovykh_mashin_1/organ/?PAGEN_1=2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" sqref="A10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4.25">
      <c r="G1" s="9" t="s">
        <v>15</v>
      </c>
      <c r="H1" s="9"/>
      <c r="I1" s="9">
        <f>SUM(I3:I52)</f>
        <v>525.9100000000001</v>
      </c>
      <c r="J1" s="9">
        <f>SUM(J3:J52)</f>
        <v>620.5799999999999</v>
      </c>
    </row>
    <row r="2" spans="1:10" s="7" customFormat="1" ht="42.7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4.25">
      <c r="A3" s="1" t="s">
        <v>17</v>
      </c>
      <c r="B3">
        <v>508732</v>
      </c>
      <c r="C3" s="10" t="s">
        <v>18</v>
      </c>
      <c r="D3" t="s">
        <v>19</v>
      </c>
      <c r="E3" s="1" t="s">
        <v>20</v>
      </c>
      <c r="F3" s="1" t="s">
        <v>21</v>
      </c>
      <c r="G3" s="1">
        <v>1</v>
      </c>
      <c r="H3" s="1">
        <v>152.25</v>
      </c>
      <c r="I3" s="1">
        <f>ROUND(G3*H3,2)</f>
        <v>152.25</v>
      </c>
      <c r="J3" s="1">
        <f>ROUND(I3*1.18,2)</f>
        <v>179.66</v>
      </c>
    </row>
    <row r="4" spans="1:10" ht="14.25">
      <c r="A4" s="1" t="s">
        <v>17</v>
      </c>
      <c r="B4">
        <v>508736</v>
      </c>
      <c r="C4" s="10" t="s">
        <v>22</v>
      </c>
      <c r="D4" t="s">
        <v>23</v>
      </c>
      <c r="E4" s="1" t="s">
        <v>24</v>
      </c>
      <c r="F4" s="1" t="s">
        <v>21</v>
      </c>
      <c r="G4" s="1">
        <v>1</v>
      </c>
      <c r="H4" s="1">
        <v>152.25</v>
      </c>
      <c r="I4" s="1">
        <f aca="true" t="shared" si="0" ref="I4:I20">ROUND(G4*H4,2)</f>
        <v>152.25</v>
      </c>
      <c r="J4" s="1">
        <f aca="true" t="shared" si="1" ref="J4:J20">ROUND(I4*1.18,2)</f>
        <v>179.66</v>
      </c>
    </row>
    <row r="5" spans="1:10" ht="14.25">
      <c r="A5" s="1" t="s">
        <v>17</v>
      </c>
      <c r="B5">
        <v>676766</v>
      </c>
      <c r="C5" s="10" t="s">
        <v>25</v>
      </c>
      <c r="D5" s="1" t="s">
        <v>26</v>
      </c>
      <c r="E5" s="1" t="s">
        <v>27</v>
      </c>
      <c r="F5" s="1" t="s">
        <v>21</v>
      </c>
      <c r="G5" s="1">
        <v>5</v>
      </c>
      <c r="H5" s="1">
        <v>23.87</v>
      </c>
      <c r="I5" s="1">
        <f t="shared" si="0"/>
        <v>119.35</v>
      </c>
      <c r="J5" s="1">
        <f t="shared" si="1"/>
        <v>140.83</v>
      </c>
    </row>
    <row r="6" spans="1:10" ht="14.25">
      <c r="A6" s="1" t="s">
        <v>17</v>
      </c>
      <c r="B6">
        <v>508583</v>
      </c>
      <c r="C6" s="10" t="s">
        <v>28</v>
      </c>
      <c r="D6" s="1"/>
      <c r="E6" s="1" t="s">
        <v>29</v>
      </c>
      <c r="F6" s="1" t="s">
        <v>21</v>
      </c>
      <c r="G6" s="1">
        <v>3</v>
      </c>
      <c r="H6" s="1">
        <v>34.02</v>
      </c>
      <c r="I6" s="1">
        <f t="shared" si="0"/>
        <v>102.06</v>
      </c>
      <c r="J6" s="1">
        <f t="shared" si="1"/>
        <v>120.43</v>
      </c>
    </row>
    <row r="7" spans="1:10" ht="14.2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4.2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4.2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4.2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4.2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4.2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4.2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4.2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4.2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4.2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4.2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4.2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4.2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4.25">
      <c r="A21" s="2" t="s">
        <v>12</v>
      </c>
    </row>
    <row r="22" spans="1:10" s="3" customFormat="1" ht="14.2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C3" r:id="rId1" display="https://airis.spb.ru/catalog/tvorchestvo/tkan_dekorativnaya/art_uzor/?PAGEN_1=3"/>
    <hyperlink ref="C4" r:id="rId2" display="https://airis.spb.ru/catalog/tvorchestvo/tkan_dekorativnaya/art_uzor/?PAGEN_1=4"/>
    <hyperlink ref="C5" r:id="rId3" display="https://airis.spb.ru/catalog/nitki/nitki_bytovoy_namotki/mono_nit/?PAGEN_1=1"/>
    <hyperlink ref="C6" r:id="rId4" display="https://airis.spb.ru/catalog/prinadlezhnosti_dlya_shitya_i_rukodeliya/prinadlezhnosti_dlya_shveynykh_mashin/igly_mashinnye/igly_dlya_bytovykh_mashin_1/organ/?PAGEN_1=2"/>
  </hyperlinks>
  <printOptions/>
  <pageMargins left="0.7" right="0.7" top="0.75" bottom="0.75" header="0.3" footer="0.3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2019-08-31T07:50:25Z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