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<sst xmlns="http://schemas.openxmlformats.org/spreadsheetml/2006/main" count="38" uniqueCount="29">
  <si>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</si>
  <si>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</si>
  <si>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</si>
  <si>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</si>
  <si>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</si>
  <si>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</si>
  <si>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</si>
  <si>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</si>
  <si>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</si>
  <si>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</si>
  <si>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</si>
  <si>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</si>
  <si>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</si>
  <si>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</si>
  <si>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</si>
  <si>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</si>
  <si>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</si>
  <si>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Nens</t>
  </si>
  <si>
    <t xml:space="preserve">  170-1 Пяльцы пластиковые с винтом, d 177мм , Nurge Hobby</t>
  </si>
  <si>
    <t>https://airis.spb.ru/search/?page=2&amp;q=nurge&amp;go=%D0%9D%D0%B0%D0%B9%D1%82%D0%B8</t>
  </si>
  <si>
    <t xml:space="preserve">  170-2 Пяльцы пластиковые с винтом, d 228мм, Nurge Hobby</t>
  </si>
  <si>
    <t xml:space="preserve">  17402 PONY Ассорти игл, 50 шт. </t>
  </si>
  <si>
    <t>https://airis.spb.ru/catalog/prinadlezhnosti_dlya_shitya_i_rukodeliya/prinadlezhnosti_dlya_shitya/igly_ruchnye_nitevdevateli/pony_4/?new=Y</t>
  </si>
  <si>
    <t xml:space="preserve">33105 DARICE Канва пластиковая мягкая №7, 30х45 см, цвет прозрачный </t>
  </si>
  <si>
    <t>https://airis.spb.ru/catalog/vyshivanie/kanva/kanva_plastikovaya_darice/?new=Y</t>
  </si>
  <si>
    <t>28301 PONY Булавки наметочные цветная головка 0,65 мм/ 34 мм, сталь/пластик, 40 шт.</t>
  </si>
  <si>
    <t>https://airis.spb.ru/search/?q=pony&amp;field=any&amp;section=297</t>
  </si>
  <si>
    <t>упак</t>
  </si>
  <si>
    <t xml:space="preserve">  05167 PONY Иглы для гобеленовых и трикотажных тканей № 28, 25 шт.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</si>
</sst>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6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4" fillId="0" borderId="0" xfId="42" applyAlignment="1" applyProtection="1">
      <alignment wrapText="1"/>
      <protection/>
    </xf>
    <xf numFmtId="0" fontId="24" fillId="0" borderId="10" xfId="42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ris.spb.ru/catalog/prinadlezhnosti_dlya_shitya_i_rukodeliya/prinadlezhnosti_dlya_shitya/igly_ruchnye_nitevdevateli/pony_4/?new=Y" TargetMode="External" /><Relationship Id="rId2" Type="http://schemas.openxmlformats.org/officeDocument/2006/relationships/hyperlink" Target="https://airis.spb.ru/catalog/vyshivanie/kanva/kanva_plastikovaya_darice/?new=Y" TargetMode="External" /><Relationship Id="rId3" Type="http://schemas.openxmlformats.org/officeDocument/2006/relationships/hyperlink" Target="https://airis.spb.ru/catalog/prinadlezhnosti_dlya_shitya_i_rukodeliya/prinadlezhnosti_dlya_shitya/bulavki/bulavki_portnovskie/bulavki_portnovskie_pony/?PAGEN_1=1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2117.94</v>
      </c>
      <c r="J1" s="9">
        <f>SUM(J3:J52)</f>
        <v>2499.18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75">
      <c r="A3" s="1" t="s">
        <v>17</v>
      </c>
      <c r="B3">
        <v>7726632</v>
      </c>
      <c r="C3" s="10" t="s">
        <v>18</v>
      </c>
      <c r="D3" s="1"/>
      <c r="E3" s="10" t="s">
        <v>19</v>
      </c>
      <c r="F3" s="1" t="s">
        <v>11</v>
      </c>
      <c r="G3" s="1">
        <v>7</v>
      </c>
      <c r="H3" s="1">
        <v>115.85</v>
      </c>
      <c r="I3" s="1">
        <f>ROUND(G3*H3,2)</f>
        <v>810.95</v>
      </c>
      <c r="J3" s="1">
        <f>ROUND(I3*1.18,2)</f>
        <v>956.92</v>
      </c>
    </row>
    <row r="4" spans="1:10" ht="30">
      <c r="A4" s="1" t="s">
        <v>17</v>
      </c>
      <c r="B4">
        <v>7726633</v>
      </c>
      <c r="C4" s="12" t="s">
        <v>20</v>
      </c>
      <c r="D4" s="12"/>
      <c r="E4" s="1"/>
      <c r="F4" s="1" t="s">
        <v>11</v>
      </c>
      <c r="G4" s="1">
        <v>7</v>
      </c>
      <c r="H4" s="1">
        <v>139.02</v>
      </c>
      <c r="I4" s="1">
        <f aca="true" t="shared" si="0" ref="I4:I20">ROUND(G4*H4,2)</f>
        <v>973.14</v>
      </c>
      <c r="J4" s="1">
        <f aca="true" t="shared" si="1" ref="J4:J20">ROUND(I4*1.18,2)</f>
        <v>1148.31</v>
      </c>
    </row>
    <row r="5" spans="1:10" ht="105">
      <c r="A5" s="1" t="s">
        <v>17</v>
      </c>
      <c r="B5">
        <v>7746152</v>
      </c>
      <c r="C5" s="1" t="s">
        <v>21</v>
      </c>
      <c r="D5" s="1"/>
      <c r="E5" s="13" t="s">
        <v>22</v>
      </c>
      <c r="F5" s="1" t="s">
        <v>11</v>
      </c>
      <c r="G5" s="1">
        <v>1</v>
      </c>
      <c r="H5" s="1">
        <v>69.7</v>
      </c>
      <c r="I5" s="1">
        <f t="shared" si="0"/>
        <v>69.7</v>
      </c>
      <c r="J5" s="1">
        <f t="shared" si="1"/>
        <v>82.25</v>
      </c>
    </row>
    <row r="6" spans="1:10" ht="60">
      <c r="A6" s="1" t="s">
        <v>17</v>
      </c>
      <c r="B6">
        <v>7743327</v>
      </c>
      <c r="C6" s="11" t="s">
        <v>23</v>
      </c>
      <c r="D6" s="1"/>
      <c r="E6" s="13" t="s">
        <v>24</v>
      </c>
      <c r="F6" s="1"/>
      <c r="G6" s="1">
        <v>2</v>
      </c>
      <c r="H6" s="1">
        <v>103.6</v>
      </c>
      <c r="I6" s="1">
        <f t="shared" si="0"/>
        <v>207.2</v>
      </c>
      <c r="J6" s="1">
        <f t="shared" si="1"/>
        <v>244.5</v>
      </c>
    </row>
    <row r="7" spans="1:10" ht="60">
      <c r="A7" s="1" t="s">
        <v>17</v>
      </c>
      <c r="B7">
        <v>7746901</v>
      </c>
      <c r="C7" s="12" t="s">
        <v>25</v>
      </c>
      <c r="D7" s="1"/>
      <c r="E7" s="10" t="s">
        <v>26</v>
      </c>
      <c r="F7" s="1" t="s">
        <v>27</v>
      </c>
      <c r="G7" s="1">
        <v>1</v>
      </c>
      <c r="H7" s="1">
        <v>56.95</v>
      </c>
      <c r="I7" s="1">
        <f t="shared" si="0"/>
        <v>56.95</v>
      </c>
      <c r="J7" s="1">
        <f t="shared" si="1"/>
        <v>67.2</v>
      </c>
    </row>
    <row r="8" spans="1:10" ht="45">
      <c r="A8" s="1" t="s">
        <v>17</v>
      </c>
      <c r="B8">
        <v>7746275</v>
      </c>
      <c r="C8" s="10" t="s">
        <v>28</v>
      </c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5" r:id="rId1" display="https://airis.spb.ru/catalog/prinadlezhnosti_dlya_shitya_i_rukodeliya/prinadlezhnosti_dlya_shitya/igly_ruchnye_nitevdevateli/pony_4/?new=Y"/>
    <hyperlink ref="E6" r:id="rId2" display="https://airis.spb.ru/catalog/vyshivanie/kanva/kanva_plastikovaya_darice/?new=Y"/>
    <hyperlink ref="C7" r:id="rId3" display="https://airis.spb.ru/catalog/prinadlezhnosti_dlya_shitya_i_rukodeliya/prinadlezhnosti_dlya_shitya/bulavki/bulavki_portnovskie/bulavki_portnovskie_pony/?PAGEN_1=1"/>
  </hyperlinks>
  <printOptions/>
  <pageMargins left="0.7" right="0.7" top="0.75" bottom="0.75" header="0.3" footer="0.3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Бонифаций</cp:lastModifiedBy>
  <dcterms:created xsi:type="dcterms:W3CDTF">2013-01-13T15:18:23Z</dcterms:created>
  <dcterms:modified xsi:type="dcterms:W3CDTF">2019-09-02T18:04:25Z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