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11640" activeTab="0"/>
  </bookViews>
  <sheets>
    <sheet name="Спецификация" sheetId="1" r:id="rId1"/>
  </sheets>
  <definedNames>
    <definedName name="_xlnm._FilterDatabase" localSheetId="0" hidden="1">'Спецификация'!$E$10:$I$10</definedName>
  </definedNames>
  <calcPr fullCalcOnLoad="1"/>
</workbook>
</file>

<file path=xl/comments1.xml><?xml version="1.0" encoding="utf-8"?>
<comments xmlns="http://schemas.openxmlformats.org/spreadsheetml/2006/main">
  <authors>
    <author>Яна</author>
  </authors>
  <commentList>
    <comment ref="F12" authorId="0">
      <text>
        <r>
          <rPr>
            <b/>
            <sz val="9"/>
            <rFont val="Tahoma"/>
            <family val="2"/>
          </rPr>
          <t>930;1050;</t>
        </r>
      </text>
    </comment>
    <comment ref="F14" authorId="0">
      <text>
        <r>
          <rPr>
            <b/>
            <sz val="9"/>
            <rFont val="Tahoma"/>
            <family val="2"/>
          </rPr>
          <t>930;1050;</t>
        </r>
      </text>
    </comment>
    <comment ref="F16" authorId="0">
      <text>
        <r>
          <rPr>
            <b/>
            <sz val="9"/>
            <rFont val="Tahoma"/>
            <family val="2"/>
          </rPr>
          <t>930;1050;</t>
        </r>
      </text>
    </comment>
    <comment ref="F18" authorId="0">
      <text>
        <r>
          <rPr>
            <b/>
            <sz val="9"/>
            <rFont val="Tahoma"/>
            <family val="2"/>
          </rPr>
          <t>930;1050;</t>
        </r>
      </text>
    </comment>
    <comment ref="F20" authorId="0">
      <text>
        <r>
          <rPr>
            <b/>
            <sz val="9"/>
            <rFont val="Tahoma"/>
            <family val="2"/>
          </rPr>
          <t>930;1050;</t>
        </r>
      </text>
    </comment>
    <comment ref="F22" authorId="0">
      <text>
        <r>
          <rPr>
            <b/>
            <sz val="9"/>
            <rFont val="Tahoma"/>
            <family val="2"/>
          </rPr>
          <t>930;1050;</t>
        </r>
      </text>
    </comment>
    <comment ref="F24" authorId="0">
      <text>
        <r>
          <rPr>
            <b/>
            <sz val="9"/>
            <rFont val="Tahoma"/>
            <family val="2"/>
          </rPr>
          <t>691;1050;</t>
        </r>
      </text>
    </comment>
    <comment ref="F25" authorId="0">
      <text>
        <r>
          <rPr>
            <b/>
            <sz val="9"/>
            <rFont val="Tahoma"/>
            <family val="2"/>
          </rPr>
          <t>930;1050;</t>
        </r>
      </text>
    </comment>
    <comment ref="F27" authorId="0">
      <text>
        <r>
          <rPr>
            <b/>
            <sz val="9"/>
            <rFont val="Tahoma"/>
            <family val="2"/>
          </rPr>
          <t>691;1050;</t>
        </r>
      </text>
    </comment>
    <comment ref="F28" authorId="0">
      <text>
        <r>
          <rPr>
            <b/>
            <sz val="9"/>
            <rFont val="Tahoma"/>
            <family val="2"/>
          </rPr>
          <t>930;1050;</t>
        </r>
      </text>
    </comment>
    <comment ref="F30" authorId="0">
      <text>
        <r>
          <rPr>
            <b/>
            <sz val="9"/>
            <rFont val="Tahoma"/>
            <family val="2"/>
          </rPr>
          <t>691;1050;</t>
        </r>
      </text>
    </comment>
    <comment ref="F31" authorId="0">
      <text>
        <r>
          <rPr>
            <b/>
            <sz val="9"/>
            <rFont val="Tahoma"/>
            <family val="2"/>
          </rPr>
          <t>930;1050;</t>
        </r>
      </text>
    </comment>
    <comment ref="F33" authorId="0">
      <text>
        <r>
          <rPr>
            <b/>
            <sz val="9"/>
            <rFont val="Tahoma"/>
            <family val="2"/>
          </rPr>
          <t>551;1050;</t>
        </r>
      </text>
    </comment>
    <comment ref="F35" authorId="0">
      <text>
        <r>
          <rPr>
            <b/>
            <sz val="9"/>
            <rFont val="Tahoma"/>
            <family val="2"/>
          </rPr>
          <t>551;1050;</t>
        </r>
      </text>
    </comment>
    <comment ref="F37" authorId="0">
      <text>
        <r>
          <rPr>
            <b/>
            <sz val="9"/>
            <rFont val="Tahoma"/>
            <family val="2"/>
          </rPr>
          <t>691;1050;</t>
        </r>
      </text>
    </comment>
    <comment ref="F39" authorId="0">
      <text>
        <r>
          <rPr>
            <b/>
            <sz val="9"/>
            <rFont val="Tahoma"/>
            <family val="2"/>
          </rPr>
          <t>930;1050;</t>
        </r>
      </text>
    </comment>
    <comment ref="F41" authorId="0">
      <text>
        <r>
          <rPr>
            <b/>
            <sz val="9"/>
            <rFont val="Tahoma"/>
            <family val="2"/>
          </rPr>
          <t>691;1050;</t>
        </r>
      </text>
    </comment>
    <comment ref="F42" authorId="0">
      <text>
        <r>
          <rPr>
            <b/>
            <sz val="9"/>
            <rFont val="Tahoma"/>
            <family val="2"/>
          </rPr>
          <t>930;1050;</t>
        </r>
      </text>
    </comment>
    <comment ref="F44" authorId="0">
      <text>
        <r>
          <rPr>
            <b/>
            <sz val="9"/>
            <rFont val="Tahoma"/>
            <family val="2"/>
          </rPr>
          <t>691;1050;</t>
        </r>
      </text>
    </comment>
    <comment ref="F45" authorId="0">
      <text>
        <r>
          <rPr>
            <b/>
            <sz val="9"/>
            <rFont val="Tahoma"/>
            <family val="2"/>
          </rPr>
          <t>930;1050;</t>
        </r>
      </text>
    </comment>
    <comment ref="F47" authorId="0">
      <text>
        <r>
          <rPr>
            <b/>
            <sz val="9"/>
            <rFont val="Tahoma"/>
            <family val="2"/>
          </rPr>
          <t>52;1050;</t>
        </r>
      </text>
    </comment>
    <comment ref="F49" authorId="0">
      <text>
        <r>
          <rPr>
            <b/>
            <sz val="9"/>
            <rFont val="Tahoma"/>
            <family val="2"/>
          </rPr>
          <t>691;1050;</t>
        </r>
      </text>
    </comment>
    <comment ref="F50" authorId="0">
      <text>
        <r>
          <rPr>
            <b/>
            <sz val="9"/>
            <rFont val="Tahoma"/>
            <family val="2"/>
          </rPr>
          <t>930;1050;</t>
        </r>
      </text>
    </comment>
    <comment ref="F52" authorId="0">
      <text>
        <r>
          <rPr>
            <b/>
            <sz val="9"/>
            <rFont val="Tahoma"/>
            <family val="2"/>
          </rPr>
          <t>691;1050;</t>
        </r>
      </text>
    </comment>
    <comment ref="F54" authorId="0">
      <text>
        <r>
          <rPr>
            <b/>
            <sz val="9"/>
            <rFont val="Tahoma"/>
            <family val="2"/>
          </rPr>
          <t>691;1050;</t>
        </r>
      </text>
    </comment>
    <comment ref="F55" authorId="0">
      <text>
        <r>
          <rPr>
            <b/>
            <sz val="9"/>
            <rFont val="Tahoma"/>
            <family val="2"/>
          </rPr>
          <t>930;1050;</t>
        </r>
      </text>
    </comment>
    <comment ref="F57" authorId="0">
      <text>
        <r>
          <rPr>
            <b/>
            <sz val="9"/>
            <rFont val="Tahoma"/>
            <family val="2"/>
          </rPr>
          <t>691;1050;</t>
        </r>
      </text>
    </comment>
    <comment ref="F58" authorId="0">
      <text>
        <r>
          <rPr>
            <b/>
            <sz val="9"/>
            <rFont val="Tahoma"/>
            <family val="2"/>
          </rPr>
          <t>930;1050;</t>
        </r>
      </text>
    </comment>
  </commentList>
</comments>
</file>

<file path=xl/sharedStrings.xml><?xml version="1.0" encoding="utf-8"?>
<sst xmlns="http://schemas.openxmlformats.org/spreadsheetml/2006/main" count="187" uniqueCount="83">
  <si>
    <t>Модель</t>
  </si>
  <si>
    <t>Артикул</t>
  </si>
  <si>
    <t>Наименование</t>
  </si>
  <si>
    <t>Информация о наличии готовой продукции</t>
  </si>
  <si>
    <t>отсутствует</t>
  </si>
  <si>
    <t>в наличии</t>
  </si>
  <si>
    <t>Цвет</t>
  </si>
  <si>
    <t>Цена без НДС</t>
  </si>
  <si>
    <t>Сумма</t>
  </si>
  <si>
    <t>Всего, кол.</t>
  </si>
  <si>
    <t>ВСЕГО</t>
  </si>
  <si>
    <t xml:space="preserve">16-047-5                 </t>
  </si>
  <si>
    <t xml:space="preserve">КАЛЬСОНЫ МУЖСКИЕ                                                           </t>
  </si>
  <si>
    <t>95% хлопок; 5% эластан</t>
  </si>
  <si>
    <t xml:space="preserve">78-88-176                </t>
  </si>
  <si>
    <t xml:space="preserve">82-92-176                </t>
  </si>
  <si>
    <t xml:space="preserve">86-96-176                </t>
  </si>
  <si>
    <t xml:space="preserve">86-96-188                </t>
  </si>
  <si>
    <t xml:space="preserve">90-100-176               </t>
  </si>
  <si>
    <t xml:space="preserve">90-100-188               </t>
  </si>
  <si>
    <t xml:space="preserve">94-104-176               </t>
  </si>
  <si>
    <t xml:space="preserve">94-104-188               </t>
  </si>
  <si>
    <t>черный \ -</t>
  </si>
  <si>
    <t xml:space="preserve">16-071-5                 </t>
  </si>
  <si>
    <t xml:space="preserve">98-108-176               </t>
  </si>
  <si>
    <t xml:space="preserve">4С1163                   </t>
  </si>
  <si>
    <t xml:space="preserve">ТРУСЫ МУЖСКИЕ                                                              </t>
  </si>
  <si>
    <t>96% хлопок; 4% эластан</t>
  </si>
  <si>
    <t xml:space="preserve">78-88                    </t>
  </si>
  <si>
    <t xml:space="preserve">16-068-5                 </t>
  </si>
  <si>
    <t xml:space="preserve">82-92                    </t>
  </si>
  <si>
    <t xml:space="preserve">86-96                    </t>
  </si>
  <si>
    <t xml:space="preserve">90-100                   </t>
  </si>
  <si>
    <t xml:space="preserve">94-104                   </t>
  </si>
  <si>
    <t xml:space="preserve">98-108                   </t>
  </si>
  <si>
    <t xml:space="preserve">102-112                  </t>
  </si>
  <si>
    <t xml:space="preserve">16-069-5                 </t>
  </si>
  <si>
    <t xml:space="preserve">ФУФАЙКА МУЖСКАЯ                                                            </t>
  </si>
  <si>
    <t xml:space="preserve">92-176                   </t>
  </si>
  <si>
    <t xml:space="preserve">92-188                   </t>
  </si>
  <si>
    <t xml:space="preserve">96-176                   </t>
  </si>
  <si>
    <t xml:space="preserve">96-188                   </t>
  </si>
  <si>
    <t xml:space="preserve">100-176                  </t>
  </si>
  <si>
    <t xml:space="preserve">100-188                  </t>
  </si>
  <si>
    <t xml:space="preserve">104-176                  </t>
  </si>
  <si>
    <t xml:space="preserve">104-188                  </t>
  </si>
  <si>
    <t xml:space="preserve">108-176                  </t>
  </si>
  <si>
    <t xml:space="preserve">108-188                  </t>
  </si>
  <si>
    <t xml:space="preserve">16-067-5                 </t>
  </si>
  <si>
    <t xml:space="preserve">88-176                   </t>
  </si>
  <si>
    <t xml:space="preserve">19-860-20                </t>
  </si>
  <si>
    <t xml:space="preserve">КАЛЬСОНЫ "ТЕРМО" МУЖСКИЕ                                                   </t>
  </si>
  <si>
    <t>50% Viloft (вискоза); 50% Trevira (полиэстер)</t>
  </si>
  <si>
    <t xml:space="preserve">102-112-176              </t>
  </si>
  <si>
    <t xml:space="preserve">102-112-188              </t>
  </si>
  <si>
    <t xml:space="preserve">106-116-176              </t>
  </si>
  <si>
    <t xml:space="preserve">106-116-188              </t>
  </si>
  <si>
    <t>серый \ -</t>
  </si>
  <si>
    <t xml:space="preserve">19-861-20                </t>
  </si>
  <si>
    <t xml:space="preserve">5-1206                   </t>
  </si>
  <si>
    <t xml:space="preserve">11-С6204                 </t>
  </si>
  <si>
    <t>разноцвет \ -</t>
  </si>
  <si>
    <t xml:space="preserve">11-С2429                 </t>
  </si>
  <si>
    <t xml:space="preserve">ФУФАЙКА "ТЕРМО" МУЖСКАЯ                                                    </t>
  </si>
  <si>
    <t xml:space="preserve">112-176                  </t>
  </si>
  <si>
    <t xml:space="preserve">116-188                  </t>
  </si>
  <si>
    <t xml:space="preserve">19-863-20                </t>
  </si>
  <si>
    <t xml:space="preserve">4-1447                   </t>
  </si>
  <si>
    <t xml:space="preserve">5-1447                   </t>
  </si>
  <si>
    <t xml:space="preserve">19-862-20                </t>
  </si>
  <si>
    <t xml:space="preserve">124-188                  </t>
  </si>
  <si>
    <t xml:space="preserve">4-1461                   </t>
  </si>
  <si>
    <t xml:space="preserve">112-188                  </t>
  </si>
  <si>
    <t>белый \ -</t>
  </si>
  <si>
    <t xml:space="preserve">5-1461                   </t>
  </si>
  <si>
    <t xml:space="preserve">3С2447                   </t>
  </si>
  <si>
    <t xml:space="preserve">19-859-20                </t>
  </si>
  <si>
    <t xml:space="preserve">ШАПКА "ТЕРМО" МОЛОДЕЖНАЯ                                                   </t>
  </si>
  <si>
    <t>50% вискоза; 50% полиэстер</t>
  </si>
  <si>
    <t xml:space="preserve">19-858-20                </t>
  </si>
  <si>
    <t xml:space="preserve">ШАПКА-БАЛАКЛАВА "ТЕРМО" МУЖСКАЯ                                            </t>
  </si>
  <si>
    <t xml:space="preserve">Размеры </t>
  </si>
  <si>
    <t>на 23.09.2019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</si>
</sst>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00"/>
    <numFmt numFmtId="175" formatCode="#,##0.00;[Red]#,##0.00"/>
    <numFmt numFmtId="176" formatCode="#,##0;[Red]#,##0"/>
    <numFmt numFmtId="177" formatCode="0;[Red]0"/>
    <numFmt numFmtId="178" formatCode="0.00;[Red]0.00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b/>
      <sz val="14"/>
      <color indexed="12"/>
      <name val="Courier"/>
      <family val="1"/>
    </font>
    <font>
      <i/>
      <sz val="12"/>
      <name val="Arial Cyr"/>
      <family val="0"/>
    </font>
    <font>
      <b/>
      <sz val="20"/>
      <name val="Arial Cyr"/>
      <family val="0"/>
    </font>
    <font>
      <sz val="36"/>
      <name val="MRV Code93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4" fontId="11" fillId="4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center" vertical="center" wrapText="1"/>
      <protection locked="0"/>
    </xf>
    <xf numFmtId="3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10" borderId="15" xfId="0" applyNumberFormat="1" applyFill="1" applyBorder="1" applyAlignment="1" applyProtection="1">
      <alignment horizontal="center" vertical="center" wrapText="1"/>
      <protection locked="0"/>
    </xf>
    <xf numFmtId="3" fontId="0" fillId="3" borderId="15" xfId="0" applyNumberFormat="1" applyFill="1" applyBorder="1" applyAlignment="1" applyProtection="1">
      <alignment horizontal="center" vertical="center" wrapText="1"/>
      <protection locked="0"/>
    </xf>
    <xf numFmtId="3" fontId="7" fillId="32" borderId="15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5" xfId="0" applyNumberForma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9525</xdr:rowOff>
    </xdr:from>
    <xdr:to>
      <xdr:col>4</xdr:col>
      <xdr:colOff>1571625</xdr:colOff>
      <xdr:row>11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24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</xdr:row>
      <xdr:rowOff>9525</xdr:rowOff>
    </xdr:from>
    <xdr:to>
      <xdr:col>4</xdr:col>
      <xdr:colOff>1571625</xdr:colOff>
      <xdr:row>13</xdr:row>
      <xdr:rowOff>1276350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4343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1571625</xdr:colOff>
      <xdr:row>15</xdr:row>
      <xdr:rowOff>1276350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5800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</xdr:row>
      <xdr:rowOff>9525</xdr:rowOff>
    </xdr:from>
    <xdr:to>
      <xdr:col>4</xdr:col>
      <xdr:colOff>1571625</xdr:colOff>
      <xdr:row>17</xdr:row>
      <xdr:rowOff>1276350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7419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1571625</xdr:colOff>
      <xdr:row>19</xdr:row>
      <xdr:rowOff>1276350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9039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1571625</xdr:colOff>
      <xdr:row>21</xdr:row>
      <xdr:rowOff>1276350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0658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1571625</xdr:colOff>
      <xdr:row>23</xdr:row>
      <xdr:rowOff>1276350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2439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1571625</xdr:colOff>
      <xdr:row>24</xdr:row>
      <xdr:rowOff>1276350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3735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1571625</xdr:colOff>
      <xdr:row>26</xdr:row>
      <xdr:rowOff>1276350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5354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1571625</xdr:colOff>
      <xdr:row>27</xdr:row>
      <xdr:rowOff>1276350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6649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1571625</xdr:colOff>
      <xdr:row>29</xdr:row>
      <xdr:rowOff>1276350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8268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1571625</xdr:colOff>
      <xdr:row>30</xdr:row>
      <xdr:rowOff>1276350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9564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1571625</xdr:colOff>
      <xdr:row>32</xdr:row>
      <xdr:rowOff>1276350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21345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1571625</xdr:colOff>
      <xdr:row>34</xdr:row>
      <xdr:rowOff>1276350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22964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1571625</xdr:colOff>
      <xdr:row>36</xdr:row>
      <xdr:rowOff>1276350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24584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1571625</xdr:colOff>
      <xdr:row>38</xdr:row>
      <xdr:rowOff>1276350</xdr:rowOff>
    </xdr:to>
    <xdr:pic>
      <xdr:nvPicPr>
        <xdr:cNvPr id="16" name="Рисунок 10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26203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1571625</xdr:colOff>
      <xdr:row>40</xdr:row>
      <xdr:rowOff>1276350</xdr:rowOff>
    </xdr:to>
    <xdr:pic>
      <xdr:nvPicPr>
        <xdr:cNvPr id="17" name="Рисунок 10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27822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1571625</xdr:colOff>
      <xdr:row>41</xdr:row>
      <xdr:rowOff>1276350</xdr:rowOff>
    </xdr:to>
    <xdr:pic>
      <xdr:nvPicPr>
        <xdr:cNvPr id="18" name="Рисунок 10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29117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1571625</xdr:colOff>
      <xdr:row>43</xdr:row>
      <xdr:rowOff>1276350</xdr:rowOff>
    </xdr:to>
    <xdr:pic>
      <xdr:nvPicPr>
        <xdr:cNvPr id="19" name="Рисунок 10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30737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1571625</xdr:colOff>
      <xdr:row>44</xdr:row>
      <xdr:rowOff>1276350</xdr:rowOff>
    </xdr:to>
    <xdr:pic>
      <xdr:nvPicPr>
        <xdr:cNvPr id="20" name="Рисунок 10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32032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1571625</xdr:colOff>
      <xdr:row>46</xdr:row>
      <xdr:rowOff>1276350</xdr:rowOff>
    </xdr:to>
    <xdr:pic>
      <xdr:nvPicPr>
        <xdr:cNvPr id="21" name="Рисунок 10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33651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1571625</xdr:colOff>
      <xdr:row>48</xdr:row>
      <xdr:rowOff>1276350</xdr:rowOff>
    </xdr:to>
    <xdr:pic>
      <xdr:nvPicPr>
        <xdr:cNvPr id="22" name="Рисунок 10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35271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49</xdr:row>
      <xdr:rowOff>9525</xdr:rowOff>
    </xdr:from>
    <xdr:to>
      <xdr:col>4</xdr:col>
      <xdr:colOff>1571625</xdr:colOff>
      <xdr:row>49</xdr:row>
      <xdr:rowOff>1276350</xdr:rowOff>
    </xdr:to>
    <xdr:pic>
      <xdr:nvPicPr>
        <xdr:cNvPr id="23" name="Рисунок 10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36566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1571625</xdr:colOff>
      <xdr:row>51</xdr:row>
      <xdr:rowOff>1276350</xdr:rowOff>
    </xdr:to>
    <xdr:pic>
      <xdr:nvPicPr>
        <xdr:cNvPr id="24" name="Рисунок 10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38185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1571625</xdr:colOff>
      <xdr:row>53</xdr:row>
      <xdr:rowOff>1276350</xdr:rowOff>
    </xdr:to>
    <xdr:pic>
      <xdr:nvPicPr>
        <xdr:cNvPr id="25" name="Рисунок 10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39804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1571625</xdr:colOff>
      <xdr:row>54</xdr:row>
      <xdr:rowOff>1276350</xdr:rowOff>
    </xdr:to>
    <xdr:pic>
      <xdr:nvPicPr>
        <xdr:cNvPr id="26" name="Рисунок 10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41100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56</xdr:row>
      <xdr:rowOff>9525</xdr:rowOff>
    </xdr:from>
    <xdr:to>
      <xdr:col>4</xdr:col>
      <xdr:colOff>1571625</xdr:colOff>
      <xdr:row>56</xdr:row>
      <xdr:rowOff>1276350</xdr:rowOff>
    </xdr:to>
    <xdr:pic>
      <xdr:nvPicPr>
        <xdr:cNvPr id="27" name="Рисунок 10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427196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1571625</xdr:colOff>
      <xdr:row>57</xdr:row>
      <xdr:rowOff>1276350</xdr:rowOff>
    </xdr:to>
    <xdr:pic>
      <xdr:nvPicPr>
        <xdr:cNvPr id="28" name="Рисунок 10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44015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25390625" style="2" customWidth="1"/>
    <col min="2" max="2" width="21.25390625" style="2" hidden="1" customWidth="1"/>
    <col min="3" max="3" width="9.00390625" style="2" customWidth="1"/>
    <col min="4" max="4" width="12.25390625" style="2" customWidth="1"/>
    <col min="5" max="5" width="20.75390625" style="2" customWidth="1"/>
    <col min="6" max="6" width="28.25390625" style="2" customWidth="1"/>
    <col min="7" max="7" width="11.125" style="14" customWidth="1"/>
    <col min="8" max="8" width="9.00390625" style="2" customWidth="1"/>
    <col min="9" max="9" width="20.625" style="2" customWidth="1"/>
    <col min="10" max="19" width="7.75390625" style="2" customWidth="1"/>
    <col min="20" max="16384" width="9.125" style="2" customWidth="1"/>
  </cols>
  <sheetData>
    <row r="1" spans="1:6" ht="13.5" customHeight="1">
      <c r="A1" s="1"/>
      <c r="F1" s="1"/>
    </row>
    <row r="2" spans="3:11" ht="25.5" customHeight="1">
      <c r="C2" s="17"/>
      <c r="I2" s="18"/>
      <c r="J2" s="18"/>
      <c r="K2" s="18"/>
    </row>
    <row r="3" spans="3:11" ht="21" customHeight="1">
      <c r="C3" s="3" t="s">
        <v>3</v>
      </c>
      <c r="I3" s="18"/>
      <c r="J3" s="18"/>
      <c r="K3" s="18"/>
    </row>
    <row r="4" spans="2:11" ht="23.25">
      <c r="B4" s="4"/>
      <c r="C4" s="3" t="s">
        <v>82</v>
      </c>
      <c r="I4" s="18"/>
      <c r="J4" s="18"/>
      <c r="K4" s="18"/>
    </row>
    <row r="5" ht="20.25" customHeight="1">
      <c r="B5" s="4"/>
    </row>
    <row r="6" ht="17.25" customHeight="1">
      <c r="C6" s="12"/>
    </row>
    <row r="7" spans="3:4" ht="15.75" customHeight="1" thickBot="1">
      <c r="C7" s="9"/>
      <c r="D7" s="7" t="s">
        <v>5</v>
      </c>
    </row>
    <row r="8" spans="1:6" ht="12.75" hidden="1">
      <c r="A8" s="1"/>
      <c r="B8" s="5"/>
      <c r="F8" s="1"/>
    </row>
    <row r="9" spans="1:9" ht="20.25" customHeight="1" thickBot="1">
      <c r="A9" s="1"/>
      <c r="B9" s="5"/>
      <c r="C9" s="6"/>
      <c r="D9" s="7" t="s">
        <v>4</v>
      </c>
      <c r="F9" s="1"/>
      <c r="G9" s="15" t="s">
        <v>10</v>
      </c>
      <c r="H9" s="11">
        <f>SUM(H11:H58)</f>
        <v>0</v>
      </c>
      <c r="I9" s="13">
        <f>SUM(I11:I58)</f>
        <v>0</v>
      </c>
    </row>
    <row r="10" spans="1:19" ht="31.5" customHeight="1" thickBot="1">
      <c r="A10" s="1"/>
      <c r="B10" s="8"/>
      <c r="C10" s="10" t="s">
        <v>0</v>
      </c>
      <c r="D10" s="10" t="s">
        <v>1</v>
      </c>
      <c r="E10" s="10" t="s">
        <v>2</v>
      </c>
      <c r="F10" s="10" t="s">
        <v>6</v>
      </c>
      <c r="G10" s="16" t="s">
        <v>7</v>
      </c>
      <c r="H10" s="10" t="s">
        <v>9</v>
      </c>
      <c r="I10" s="10" t="s">
        <v>8</v>
      </c>
      <c r="J10" s="19" t="s">
        <v>81</v>
      </c>
      <c r="K10" s="20"/>
      <c r="L10" s="20"/>
      <c r="M10" s="20"/>
      <c r="N10" s="20"/>
      <c r="O10" s="20"/>
      <c r="P10" s="20"/>
      <c r="Q10" s="20"/>
      <c r="R10" s="20"/>
      <c r="S10" s="21"/>
    </row>
    <row r="11" spans="3:19" ht="25.5">
      <c r="C11" s="28">
        <v>741209</v>
      </c>
      <c r="D11" s="28" t="s">
        <v>11</v>
      </c>
      <c r="E11" s="28" t="s">
        <v>12</v>
      </c>
      <c r="F11" s="28" t="s">
        <v>13</v>
      </c>
      <c r="G11" s="22">
        <v>422.86</v>
      </c>
      <c r="H11" s="24">
        <f>SUM(J12:Q12)</f>
        <v>0</v>
      </c>
      <c r="I11" s="24">
        <f>G11*H11</f>
        <v>0</v>
      </c>
      <c r="J11" s="24" t="s">
        <v>14</v>
      </c>
      <c r="K11" s="24" t="s">
        <v>15</v>
      </c>
      <c r="L11" s="24" t="s">
        <v>16</v>
      </c>
      <c r="M11" s="24" t="s">
        <v>17</v>
      </c>
      <c r="N11" s="24" t="s">
        <v>18</v>
      </c>
      <c r="O11" s="24" t="s">
        <v>19</v>
      </c>
      <c r="P11" s="24" t="s">
        <v>20</v>
      </c>
      <c r="Q11" s="24" t="s">
        <v>21</v>
      </c>
      <c r="R11" s="25"/>
      <c r="S11" s="25"/>
    </row>
    <row r="12" spans="3:19" ht="102" customHeight="1">
      <c r="C12" s="29"/>
      <c r="D12" s="29"/>
      <c r="E12" s="29"/>
      <c r="F12" s="29" t="s">
        <v>22</v>
      </c>
      <c r="G12" s="23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5"/>
      <c r="S12" s="25"/>
    </row>
    <row r="13" spans="3:19" ht="25.5">
      <c r="C13" s="28">
        <v>741210</v>
      </c>
      <c r="D13" s="28" t="s">
        <v>23</v>
      </c>
      <c r="E13" s="28" t="s">
        <v>12</v>
      </c>
      <c r="F13" s="28" t="s">
        <v>13</v>
      </c>
      <c r="G13" s="22">
        <v>422.86</v>
      </c>
      <c r="H13" s="24">
        <f>SUM(J14:R14)</f>
        <v>0</v>
      </c>
      <c r="I13" s="24">
        <f>G13*H13</f>
        <v>0</v>
      </c>
      <c r="J13" s="24" t="s">
        <v>14</v>
      </c>
      <c r="K13" s="24" t="s">
        <v>15</v>
      </c>
      <c r="L13" s="24" t="s">
        <v>16</v>
      </c>
      <c r="M13" s="24" t="s">
        <v>17</v>
      </c>
      <c r="N13" s="24" t="s">
        <v>18</v>
      </c>
      <c r="O13" s="24" t="s">
        <v>19</v>
      </c>
      <c r="P13" s="24" t="s">
        <v>20</v>
      </c>
      <c r="Q13" s="24" t="s">
        <v>21</v>
      </c>
      <c r="R13" s="24" t="s">
        <v>24</v>
      </c>
      <c r="S13" s="25"/>
    </row>
    <row r="14" spans="3:19" ht="102" customHeight="1">
      <c r="C14" s="29"/>
      <c r="D14" s="29"/>
      <c r="E14" s="29"/>
      <c r="F14" s="29" t="s">
        <v>22</v>
      </c>
      <c r="G14" s="23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5"/>
    </row>
    <row r="15" spans="3:19" ht="12.75">
      <c r="C15" s="28">
        <v>41163</v>
      </c>
      <c r="D15" s="28" t="s">
        <v>25</v>
      </c>
      <c r="E15" s="28" t="s">
        <v>26</v>
      </c>
      <c r="F15" s="28" t="s">
        <v>27</v>
      </c>
      <c r="G15" s="22">
        <v>233.57</v>
      </c>
      <c r="H15" s="24">
        <f>SUM(J16:J16)</f>
        <v>0</v>
      </c>
      <c r="I15" s="24">
        <f>G15*H15</f>
        <v>0</v>
      </c>
      <c r="J15" s="24" t="s">
        <v>28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3:19" ht="102" customHeight="1">
      <c r="C16" s="29"/>
      <c r="D16" s="29"/>
      <c r="E16" s="29"/>
      <c r="F16" s="29" t="s">
        <v>22</v>
      </c>
      <c r="G16" s="23"/>
      <c r="H16" s="25"/>
      <c r="I16" s="25"/>
      <c r="J16" s="26"/>
      <c r="K16" s="25"/>
      <c r="L16" s="25"/>
      <c r="M16" s="25"/>
      <c r="N16" s="25"/>
      <c r="O16" s="25"/>
      <c r="P16" s="25"/>
      <c r="Q16" s="25"/>
      <c r="R16" s="25"/>
      <c r="S16" s="25"/>
    </row>
    <row r="17" spans="3:19" ht="25.5">
      <c r="C17" s="28">
        <v>711163</v>
      </c>
      <c r="D17" s="28" t="s">
        <v>29</v>
      </c>
      <c r="E17" s="28" t="s">
        <v>26</v>
      </c>
      <c r="F17" s="28" t="s">
        <v>13</v>
      </c>
      <c r="G17" s="22">
        <v>233.57</v>
      </c>
      <c r="H17" s="24">
        <f>SUM(J18:O18)</f>
        <v>0</v>
      </c>
      <c r="I17" s="24">
        <f>G17*H17</f>
        <v>0</v>
      </c>
      <c r="J17" s="24" t="s">
        <v>30</v>
      </c>
      <c r="K17" s="24" t="s">
        <v>31</v>
      </c>
      <c r="L17" s="24" t="s">
        <v>32</v>
      </c>
      <c r="M17" s="24" t="s">
        <v>33</v>
      </c>
      <c r="N17" s="24" t="s">
        <v>34</v>
      </c>
      <c r="O17" s="24" t="s">
        <v>35</v>
      </c>
      <c r="P17" s="25"/>
      <c r="Q17" s="25"/>
      <c r="R17" s="25"/>
      <c r="S17" s="25"/>
    </row>
    <row r="18" spans="3:19" ht="102" customHeight="1">
      <c r="C18" s="29"/>
      <c r="D18" s="29"/>
      <c r="E18" s="29"/>
      <c r="F18" s="29" t="s">
        <v>22</v>
      </c>
      <c r="G18" s="23"/>
      <c r="H18" s="25"/>
      <c r="I18" s="25"/>
      <c r="J18" s="26"/>
      <c r="K18" s="26"/>
      <c r="L18" s="26"/>
      <c r="M18" s="26"/>
      <c r="N18" s="26"/>
      <c r="O18" s="26"/>
      <c r="P18" s="25"/>
      <c r="Q18" s="25"/>
      <c r="R18" s="25"/>
      <c r="S18" s="25"/>
    </row>
    <row r="19" spans="3:19" ht="25.5">
      <c r="C19" s="28">
        <v>721465</v>
      </c>
      <c r="D19" s="28" t="s">
        <v>36</v>
      </c>
      <c r="E19" s="28" t="s">
        <v>37</v>
      </c>
      <c r="F19" s="28" t="s">
        <v>13</v>
      </c>
      <c r="G19" s="22">
        <v>425</v>
      </c>
      <c r="H19" s="24">
        <f>SUM(J20:S20)</f>
        <v>0</v>
      </c>
      <c r="I19" s="24">
        <f>G19*H19</f>
        <v>0</v>
      </c>
      <c r="J19" s="24" t="s">
        <v>38</v>
      </c>
      <c r="K19" s="24" t="s">
        <v>39</v>
      </c>
      <c r="L19" s="24" t="s">
        <v>40</v>
      </c>
      <c r="M19" s="24" t="s">
        <v>41</v>
      </c>
      <c r="N19" s="24" t="s">
        <v>42</v>
      </c>
      <c r="O19" s="24" t="s">
        <v>43</v>
      </c>
      <c r="P19" s="24" t="s">
        <v>44</v>
      </c>
      <c r="Q19" s="24" t="s">
        <v>45</v>
      </c>
      <c r="R19" s="24" t="s">
        <v>46</v>
      </c>
      <c r="S19" s="24" t="s">
        <v>47</v>
      </c>
    </row>
    <row r="20" spans="3:19" ht="102" customHeight="1">
      <c r="C20" s="29"/>
      <c r="D20" s="29"/>
      <c r="E20" s="29"/>
      <c r="F20" s="29" t="s">
        <v>22</v>
      </c>
      <c r="G20" s="23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3:19" ht="25.5">
      <c r="C21" s="28">
        <v>721466</v>
      </c>
      <c r="D21" s="28" t="s">
        <v>48</v>
      </c>
      <c r="E21" s="28" t="s">
        <v>37</v>
      </c>
      <c r="F21" s="28" t="s">
        <v>13</v>
      </c>
      <c r="G21" s="22">
        <v>425</v>
      </c>
      <c r="H21" s="24">
        <f>SUM(J22:S22)</f>
        <v>0</v>
      </c>
      <c r="I21" s="24">
        <f>G21*H21</f>
        <v>0</v>
      </c>
      <c r="J21" s="24" t="s">
        <v>49</v>
      </c>
      <c r="K21" s="24" t="s">
        <v>38</v>
      </c>
      <c r="L21" s="24" t="s">
        <v>40</v>
      </c>
      <c r="M21" s="24" t="s">
        <v>41</v>
      </c>
      <c r="N21" s="24" t="s">
        <v>42</v>
      </c>
      <c r="O21" s="24" t="s">
        <v>43</v>
      </c>
      <c r="P21" s="24" t="s">
        <v>44</v>
      </c>
      <c r="Q21" s="24" t="s">
        <v>45</v>
      </c>
      <c r="R21" s="24" t="s">
        <v>46</v>
      </c>
      <c r="S21" s="24" t="s">
        <v>47</v>
      </c>
    </row>
    <row r="22" spans="3:19" ht="102" customHeight="1">
      <c r="C22" s="29"/>
      <c r="D22" s="29"/>
      <c r="E22" s="29"/>
      <c r="F22" s="29" t="s">
        <v>22</v>
      </c>
      <c r="G22" s="23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3:19" ht="38.25">
      <c r="C23" s="28">
        <v>641204</v>
      </c>
      <c r="D23" s="28" t="s">
        <v>50</v>
      </c>
      <c r="E23" s="28" t="s">
        <v>51</v>
      </c>
      <c r="F23" s="28" t="s">
        <v>52</v>
      </c>
      <c r="G23" s="22">
        <v>519.64</v>
      </c>
      <c r="H23" s="24">
        <f>SUM(J24:Q25)</f>
        <v>0</v>
      </c>
      <c r="I23" s="24">
        <f>G23*H23</f>
        <v>0</v>
      </c>
      <c r="J23" s="24" t="s">
        <v>15</v>
      </c>
      <c r="K23" s="24" t="s">
        <v>16</v>
      </c>
      <c r="L23" s="24" t="s">
        <v>18</v>
      </c>
      <c r="M23" s="24" t="s">
        <v>20</v>
      </c>
      <c r="N23" s="24" t="s">
        <v>53</v>
      </c>
      <c r="O23" s="24" t="s">
        <v>54</v>
      </c>
      <c r="P23" s="24" t="s">
        <v>55</v>
      </c>
      <c r="Q23" s="24" t="s">
        <v>56</v>
      </c>
      <c r="R23" s="25"/>
      <c r="S23" s="25"/>
    </row>
    <row r="24" spans="3:19" ht="102" customHeight="1">
      <c r="C24" s="29"/>
      <c r="D24" s="29"/>
      <c r="E24" s="29"/>
      <c r="F24" s="29" t="s">
        <v>57</v>
      </c>
      <c r="G24" s="23"/>
      <c r="H24" s="25"/>
      <c r="I24" s="25"/>
      <c r="J24" s="26"/>
      <c r="K24" s="26"/>
      <c r="L24" s="26"/>
      <c r="M24" s="26"/>
      <c r="N24" s="26"/>
      <c r="O24" s="26"/>
      <c r="P24" s="26"/>
      <c r="Q24" s="26"/>
      <c r="R24" s="25"/>
      <c r="S24" s="25"/>
    </row>
    <row r="25" spans="3:19" ht="102" customHeight="1">
      <c r="C25" s="29"/>
      <c r="D25" s="29"/>
      <c r="E25" s="29"/>
      <c r="F25" s="29" t="s">
        <v>22</v>
      </c>
      <c r="G25" s="23"/>
      <c r="H25" s="25"/>
      <c r="I25" s="25"/>
      <c r="J25" s="26"/>
      <c r="K25" s="26"/>
      <c r="L25" s="26"/>
      <c r="M25" s="26"/>
      <c r="N25" s="27"/>
      <c r="O25" s="27"/>
      <c r="P25" s="27"/>
      <c r="Q25" s="27"/>
      <c r="R25" s="25"/>
      <c r="S25" s="25"/>
    </row>
    <row r="26" spans="3:19" ht="25.5">
      <c r="C26" s="28">
        <v>641206</v>
      </c>
      <c r="D26" s="28" t="s">
        <v>58</v>
      </c>
      <c r="E26" s="28" t="s">
        <v>51</v>
      </c>
      <c r="F26" s="28" t="s">
        <v>52</v>
      </c>
      <c r="G26" s="22">
        <v>519.64</v>
      </c>
      <c r="H26" s="24">
        <f>SUM(J27:N28)</f>
        <v>0</v>
      </c>
      <c r="I26" s="24">
        <f>G26*H26</f>
        <v>0</v>
      </c>
      <c r="J26" s="24" t="s">
        <v>15</v>
      </c>
      <c r="K26" s="24" t="s">
        <v>16</v>
      </c>
      <c r="L26" s="24" t="s">
        <v>18</v>
      </c>
      <c r="M26" s="24" t="s">
        <v>20</v>
      </c>
      <c r="N26" s="24" t="s">
        <v>24</v>
      </c>
      <c r="O26" s="25"/>
      <c r="P26" s="25"/>
      <c r="Q26" s="25"/>
      <c r="R26" s="25"/>
      <c r="S26" s="25"/>
    </row>
    <row r="27" spans="3:19" ht="102" customHeight="1">
      <c r="C27" s="29"/>
      <c r="D27" s="29"/>
      <c r="E27" s="29"/>
      <c r="F27" s="29" t="s">
        <v>57</v>
      </c>
      <c r="G27" s="23"/>
      <c r="H27" s="25"/>
      <c r="I27" s="25"/>
      <c r="J27" s="26"/>
      <c r="K27" s="26"/>
      <c r="L27" s="26"/>
      <c r="M27" s="26"/>
      <c r="N27" s="27"/>
      <c r="O27" s="25"/>
      <c r="P27" s="25"/>
      <c r="Q27" s="25"/>
      <c r="R27" s="25"/>
      <c r="S27" s="25"/>
    </row>
    <row r="28" spans="3:19" ht="102" customHeight="1">
      <c r="C28" s="29"/>
      <c r="D28" s="29"/>
      <c r="E28" s="29"/>
      <c r="F28" s="29" t="s">
        <v>22</v>
      </c>
      <c r="G28" s="23"/>
      <c r="H28" s="25"/>
      <c r="I28" s="25"/>
      <c r="J28" s="26"/>
      <c r="K28" s="26"/>
      <c r="L28" s="26"/>
      <c r="M28" s="26"/>
      <c r="N28" s="26"/>
      <c r="O28" s="25"/>
      <c r="P28" s="25"/>
      <c r="Q28" s="25"/>
      <c r="R28" s="25"/>
      <c r="S28" s="25"/>
    </row>
    <row r="29" spans="3:19" ht="25.5">
      <c r="C29" s="28">
        <v>641206</v>
      </c>
      <c r="D29" s="28" t="s">
        <v>59</v>
      </c>
      <c r="E29" s="28" t="s">
        <v>51</v>
      </c>
      <c r="F29" s="28" t="s">
        <v>52</v>
      </c>
      <c r="G29" s="22">
        <v>486.79</v>
      </c>
      <c r="H29" s="24">
        <f>SUM(J30:M31)</f>
        <v>0</v>
      </c>
      <c r="I29" s="24">
        <f>G29*H29</f>
        <v>0</v>
      </c>
      <c r="J29" s="24" t="s">
        <v>15</v>
      </c>
      <c r="K29" s="24" t="s">
        <v>20</v>
      </c>
      <c r="L29" s="24" t="s">
        <v>21</v>
      </c>
      <c r="M29" s="24" t="s">
        <v>24</v>
      </c>
      <c r="N29" s="25"/>
      <c r="O29" s="25"/>
      <c r="P29" s="25"/>
      <c r="Q29" s="25"/>
      <c r="R29" s="25"/>
      <c r="S29" s="25"/>
    </row>
    <row r="30" spans="3:19" ht="102" customHeight="1">
      <c r="C30" s="29"/>
      <c r="D30" s="29"/>
      <c r="E30" s="29"/>
      <c r="F30" s="29" t="s">
        <v>57</v>
      </c>
      <c r="G30" s="23"/>
      <c r="H30" s="25"/>
      <c r="I30" s="25"/>
      <c r="J30" s="27"/>
      <c r="K30" s="27"/>
      <c r="L30" s="26"/>
      <c r="M30" s="26"/>
      <c r="N30" s="25"/>
      <c r="O30" s="25"/>
      <c r="P30" s="25"/>
      <c r="Q30" s="25"/>
      <c r="R30" s="25"/>
      <c r="S30" s="25"/>
    </row>
    <row r="31" spans="3:19" ht="102" customHeight="1">
      <c r="C31" s="29"/>
      <c r="D31" s="29"/>
      <c r="E31" s="29"/>
      <c r="F31" s="29" t="s">
        <v>22</v>
      </c>
      <c r="G31" s="23"/>
      <c r="H31" s="25"/>
      <c r="I31" s="25"/>
      <c r="J31" s="26"/>
      <c r="K31" s="26"/>
      <c r="L31" s="27"/>
      <c r="M31" s="27"/>
      <c r="N31" s="25"/>
      <c r="O31" s="25"/>
      <c r="P31" s="25"/>
      <c r="Q31" s="25"/>
      <c r="R31" s="25"/>
      <c r="S31" s="25"/>
    </row>
    <row r="32" spans="3:19" ht="38.25">
      <c r="C32" s="28">
        <v>86204</v>
      </c>
      <c r="D32" s="28" t="s">
        <v>60</v>
      </c>
      <c r="E32" s="28" t="s">
        <v>51</v>
      </c>
      <c r="F32" s="28"/>
      <c r="G32" s="22">
        <v>486.79</v>
      </c>
      <c r="H32" s="24">
        <f>SUM(J33:K33)</f>
        <v>0</v>
      </c>
      <c r="I32" s="24">
        <f>G32*H32</f>
        <v>0</v>
      </c>
      <c r="J32" s="24" t="s">
        <v>55</v>
      </c>
      <c r="K32" s="24" t="s">
        <v>56</v>
      </c>
      <c r="L32" s="25"/>
      <c r="M32" s="25"/>
      <c r="N32" s="25"/>
      <c r="O32" s="25"/>
      <c r="P32" s="25"/>
      <c r="Q32" s="25"/>
      <c r="R32" s="25"/>
      <c r="S32" s="25"/>
    </row>
    <row r="33" spans="3:19" ht="102" customHeight="1">
      <c r="C33" s="29"/>
      <c r="D33" s="29"/>
      <c r="E33" s="29"/>
      <c r="F33" s="29" t="s">
        <v>61</v>
      </c>
      <c r="G33" s="23"/>
      <c r="H33" s="25"/>
      <c r="I33" s="25"/>
      <c r="J33" s="26"/>
      <c r="K33" s="26"/>
      <c r="L33" s="25"/>
      <c r="M33" s="25"/>
      <c r="N33" s="25"/>
      <c r="O33" s="25"/>
      <c r="P33" s="25"/>
      <c r="Q33" s="25"/>
      <c r="R33" s="25"/>
      <c r="S33" s="25"/>
    </row>
    <row r="34" spans="3:19" ht="25.5">
      <c r="C34" s="28">
        <v>42429</v>
      </c>
      <c r="D34" s="28" t="s">
        <v>62</v>
      </c>
      <c r="E34" s="28" t="s">
        <v>63</v>
      </c>
      <c r="F34" s="28"/>
      <c r="G34" s="22">
        <v>411.79</v>
      </c>
      <c r="H34" s="24">
        <f>SUM(J35:L35)</f>
        <v>0</v>
      </c>
      <c r="I34" s="24">
        <f>G34*H34</f>
        <v>0</v>
      </c>
      <c r="J34" s="24" t="s">
        <v>39</v>
      </c>
      <c r="K34" s="24" t="s">
        <v>64</v>
      </c>
      <c r="L34" s="24" t="s">
        <v>65</v>
      </c>
      <c r="M34" s="25"/>
      <c r="N34" s="25"/>
      <c r="O34" s="25"/>
      <c r="P34" s="25"/>
      <c r="Q34" s="25"/>
      <c r="R34" s="25"/>
      <c r="S34" s="25"/>
    </row>
    <row r="35" spans="3:19" ht="102" customHeight="1">
      <c r="C35" s="29"/>
      <c r="D35" s="29"/>
      <c r="E35" s="29"/>
      <c r="F35" s="29" t="s">
        <v>61</v>
      </c>
      <c r="G35" s="23"/>
      <c r="H35" s="25"/>
      <c r="I35" s="25"/>
      <c r="J35" s="26"/>
      <c r="K35" s="26"/>
      <c r="L35" s="26"/>
      <c r="M35" s="25"/>
      <c r="N35" s="25"/>
      <c r="O35" s="25"/>
      <c r="P35" s="25"/>
      <c r="Q35" s="25"/>
      <c r="R35" s="25"/>
      <c r="S35" s="25"/>
    </row>
    <row r="36" spans="3:19" ht="25.5">
      <c r="C36" s="28">
        <v>621447</v>
      </c>
      <c r="D36" s="28" t="s">
        <v>66</v>
      </c>
      <c r="E36" s="28" t="s">
        <v>63</v>
      </c>
      <c r="F36" s="28" t="s">
        <v>52</v>
      </c>
      <c r="G36" s="22">
        <v>608.93</v>
      </c>
      <c r="H36" s="24">
        <f>SUM(J37:J37)</f>
        <v>0</v>
      </c>
      <c r="I36" s="24">
        <f>G36*H36</f>
        <v>0</v>
      </c>
      <c r="J36" s="24" t="s">
        <v>42</v>
      </c>
      <c r="K36" s="25"/>
      <c r="L36" s="25"/>
      <c r="M36" s="25"/>
      <c r="N36" s="25"/>
      <c r="O36" s="25"/>
      <c r="P36" s="25"/>
      <c r="Q36" s="25"/>
      <c r="R36" s="25"/>
      <c r="S36" s="25"/>
    </row>
    <row r="37" spans="3:19" ht="102" customHeight="1">
      <c r="C37" s="29"/>
      <c r="D37" s="29"/>
      <c r="E37" s="29"/>
      <c r="F37" s="29" t="s">
        <v>57</v>
      </c>
      <c r="G37" s="23"/>
      <c r="H37" s="25"/>
      <c r="I37" s="25"/>
      <c r="J37" s="26"/>
      <c r="K37" s="25"/>
      <c r="L37" s="25"/>
      <c r="M37" s="25"/>
      <c r="N37" s="25"/>
      <c r="O37" s="25"/>
      <c r="P37" s="25"/>
      <c r="Q37" s="25"/>
      <c r="R37" s="25"/>
      <c r="S37" s="25"/>
    </row>
    <row r="38" spans="3:19" ht="25.5">
      <c r="C38" s="28">
        <v>621447</v>
      </c>
      <c r="D38" s="28" t="s">
        <v>67</v>
      </c>
      <c r="E38" s="28" t="s">
        <v>63</v>
      </c>
      <c r="F38" s="28" t="s">
        <v>52</v>
      </c>
      <c r="G38" s="22">
        <v>608.93</v>
      </c>
      <c r="H38" s="24">
        <f>SUM(J39:J39)</f>
        <v>0</v>
      </c>
      <c r="I38" s="24">
        <f>G38*H38</f>
        <v>0</v>
      </c>
      <c r="J38" s="24" t="s">
        <v>64</v>
      </c>
      <c r="K38" s="25"/>
      <c r="L38" s="25"/>
      <c r="M38" s="25"/>
      <c r="N38" s="25"/>
      <c r="O38" s="25"/>
      <c r="P38" s="25"/>
      <c r="Q38" s="25"/>
      <c r="R38" s="25"/>
      <c r="S38" s="25"/>
    </row>
    <row r="39" spans="3:19" ht="102" customHeight="1">
      <c r="C39" s="29"/>
      <c r="D39" s="29"/>
      <c r="E39" s="29"/>
      <c r="F39" s="29" t="s">
        <v>22</v>
      </c>
      <c r="G39" s="23"/>
      <c r="H39" s="25"/>
      <c r="I39" s="25"/>
      <c r="J39" s="26"/>
      <c r="K39" s="25"/>
      <c r="L39" s="25"/>
      <c r="M39" s="25"/>
      <c r="N39" s="25"/>
      <c r="O39" s="25"/>
      <c r="P39" s="25"/>
      <c r="Q39" s="25"/>
      <c r="R39" s="25"/>
      <c r="S39" s="25"/>
    </row>
    <row r="40" spans="3:19" ht="25.5">
      <c r="C40" s="28">
        <v>621447</v>
      </c>
      <c r="D40" s="28" t="s">
        <v>68</v>
      </c>
      <c r="E40" s="28" t="s">
        <v>63</v>
      </c>
      <c r="F40" s="28" t="s">
        <v>52</v>
      </c>
      <c r="G40" s="22">
        <v>608.93</v>
      </c>
      <c r="H40" s="24">
        <f>SUM(J41:L42)</f>
        <v>0</v>
      </c>
      <c r="I40" s="24">
        <f>G40*H40</f>
        <v>0</v>
      </c>
      <c r="J40" s="24" t="s">
        <v>40</v>
      </c>
      <c r="K40" s="24" t="s">
        <v>42</v>
      </c>
      <c r="L40" s="24" t="s">
        <v>44</v>
      </c>
      <c r="M40" s="25"/>
      <c r="N40" s="25"/>
      <c r="O40" s="25"/>
      <c r="P40" s="25"/>
      <c r="Q40" s="25"/>
      <c r="R40" s="25"/>
      <c r="S40" s="25"/>
    </row>
    <row r="41" spans="3:19" ht="102" customHeight="1">
      <c r="C41" s="29"/>
      <c r="D41" s="29"/>
      <c r="E41" s="29"/>
      <c r="F41" s="29" t="s">
        <v>57</v>
      </c>
      <c r="G41" s="23"/>
      <c r="H41" s="25"/>
      <c r="I41" s="25"/>
      <c r="J41" s="27"/>
      <c r="K41" s="26"/>
      <c r="L41" s="27"/>
      <c r="M41" s="25"/>
      <c r="N41" s="25"/>
      <c r="O41" s="25"/>
      <c r="P41" s="25"/>
      <c r="Q41" s="25"/>
      <c r="R41" s="25"/>
      <c r="S41" s="25"/>
    </row>
    <row r="42" spans="3:19" ht="102" customHeight="1">
      <c r="C42" s="29"/>
      <c r="D42" s="29"/>
      <c r="E42" s="29"/>
      <c r="F42" s="29" t="s">
        <v>22</v>
      </c>
      <c r="G42" s="23"/>
      <c r="H42" s="25"/>
      <c r="I42" s="25"/>
      <c r="J42" s="26"/>
      <c r="K42" s="26"/>
      <c r="L42" s="26"/>
      <c r="M42" s="25"/>
      <c r="N42" s="25"/>
      <c r="O42" s="25"/>
      <c r="P42" s="25"/>
      <c r="Q42" s="25"/>
      <c r="R42" s="25"/>
      <c r="S42" s="25"/>
    </row>
    <row r="43" spans="3:19" ht="25.5">
      <c r="C43" s="28">
        <v>621461</v>
      </c>
      <c r="D43" s="28" t="s">
        <v>69</v>
      </c>
      <c r="E43" s="28" t="s">
        <v>63</v>
      </c>
      <c r="F43" s="28" t="s">
        <v>52</v>
      </c>
      <c r="G43" s="22">
        <v>608.93</v>
      </c>
      <c r="H43" s="24">
        <f>SUM(J44:O45)</f>
        <v>0</v>
      </c>
      <c r="I43" s="24">
        <f>G43*H43</f>
        <v>0</v>
      </c>
      <c r="J43" s="24" t="s">
        <v>38</v>
      </c>
      <c r="K43" s="24" t="s">
        <v>40</v>
      </c>
      <c r="L43" s="24" t="s">
        <v>42</v>
      </c>
      <c r="M43" s="24" t="s">
        <v>44</v>
      </c>
      <c r="N43" s="24" t="s">
        <v>46</v>
      </c>
      <c r="O43" s="24" t="s">
        <v>70</v>
      </c>
      <c r="P43" s="25"/>
      <c r="Q43" s="25"/>
      <c r="R43" s="25"/>
      <c r="S43" s="25"/>
    </row>
    <row r="44" spans="3:19" ht="102" customHeight="1">
      <c r="C44" s="29"/>
      <c r="D44" s="29"/>
      <c r="E44" s="29"/>
      <c r="F44" s="29" t="s">
        <v>57</v>
      </c>
      <c r="G44" s="23"/>
      <c r="H44" s="25"/>
      <c r="I44" s="25"/>
      <c r="J44" s="27"/>
      <c r="K44" s="26"/>
      <c r="L44" s="26"/>
      <c r="M44" s="26"/>
      <c r="N44" s="27"/>
      <c r="O44" s="27"/>
      <c r="P44" s="25"/>
      <c r="Q44" s="25"/>
      <c r="R44" s="25"/>
      <c r="S44" s="25"/>
    </row>
    <row r="45" spans="3:19" ht="102" customHeight="1">
      <c r="C45" s="29"/>
      <c r="D45" s="29"/>
      <c r="E45" s="29"/>
      <c r="F45" s="29" t="s">
        <v>22</v>
      </c>
      <c r="G45" s="23"/>
      <c r="H45" s="25"/>
      <c r="I45" s="25"/>
      <c r="J45" s="26"/>
      <c r="K45" s="26"/>
      <c r="L45" s="26"/>
      <c r="M45" s="26"/>
      <c r="N45" s="26"/>
      <c r="O45" s="26"/>
      <c r="P45" s="25"/>
      <c r="Q45" s="25"/>
      <c r="R45" s="25"/>
      <c r="S45" s="25"/>
    </row>
    <row r="46" spans="3:19" ht="25.5">
      <c r="C46" s="28">
        <v>621461</v>
      </c>
      <c r="D46" s="28" t="s">
        <v>71</v>
      </c>
      <c r="E46" s="28" t="s">
        <v>63</v>
      </c>
      <c r="F46" s="28" t="s">
        <v>52</v>
      </c>
      <c r="G46" s="22">
        <v>425</v>
      </c>
      <c r="H46" s="24">
        <f>SUM(J47:O47)</f>
        <v>0</v>
      </c>
      <c r="I46" s="24">
        <f>G46*H46</f>
        <v>0</v>
      </c>
      <c r="J46" s="24" t="s">
        <v>38</v>
      </c>
      <c r="K46" s="24" t="s">
        <v>39</v>
      </c>
      <c r="L46" s="24" t="s">
        <v>44</v>
      </c>
      <c r="M46" s="24" t="s">
        <v>64</v>
      </c>
      <c r="N46" s="24" t="s">
        <v>72</v>
      </c>
      <c r="O46" s="24" t="s">
        <v>65</v>
      </c>
      <c r="P46" s="25"/>
      <c r="Q46" s="25"/>
      <c r="R46" s="25"/>
      <c r="S46" s="25"/>
    </row>
    <row r="47" spans="3:19" ht="102" customHeight="1">
      <c r="C47" s="29"/>
      <c r="D47" s="29"/>
      <c r="E47" s="29"/>
      <c r="F47" s="29" t="s">
        <v>73</v>
      </c>
      <c r="G47" s="23"/>
      <c r="H47" s="25"/>
      <c r="I47" s="25"/>
      <c r="J47" s="26"/>
      <c r="K47" s="26"/>
      <c r="L47" s="26"/>
      <c r="M47" s="26"/>
      <c r="N47" s="26"/>
      <c r="O47" s="26"/>
      <c r="P47" s="25"/>
      <c r="Q47" s="25"/>
      <c r="R47" s="25"/>
      <c r="S47" s="25"/>
    </row>
    <row r="48" spans="3:19" ht="25.5">
      <c r="C48" s="28">
        <v>621461</v>
      </c>
      <c r="D48" s="28" t="s">
        <v>74</v>
      </c>
      <c r="E48" s="28" t="s">
        <v>63</v>
      </c>
      <c r="F48" s="28" t="s">
        <v>52</v>
      </c>
      <c r="G48" s="22">
        <v>608.93</v>
      </c>
      <c r="H48" s="24">
        <f>SUM(J49:L50)</f>
        <v>0</v>
      </c>
      <c r="I48" s="24">
        <f>G48*H48</f>
        <v>0</v>
      </c>
      <c r="J48" s="24" t="s">
        <v>40</v>
      </c>
      <c r="K48" s="24" t="s">
        <v>42</v>
      </c>
      <c r="L48" s="24" t="s">
        <v>44</v>
      </c>
      <c r="M48" s="25"/>
      <c r="N48" s="25"/>
      <c r="O48" s="25"/>
      <c r="P48" s="25"/>
      <c r="Q48" s="25"/>
      <c r="R48" s="25"/>
      <c r="S48" s="25"/>
    </row>
    <row r="49" spans="3:19" ht="102" customHeight="1">
      <c r="C49" s="29"/>
      <c r="D49" s="29"/>
      <c r="E49" s="29"/>
      <c r="F49" s="29" t="s">
        <v>57</v>
      </c>
      <c r="G49" s="23"/>
      <c r="H49" s="25"/>
      <c r="I49" s="25"/>
      <c r="J49" s="27"/>
      <c r="K49" s="26"/>
      <c r="L49" s="27"/>
      <c r="M49" s="25"/>
      <c r="N49" s="25"/>
      <c r="O49" s="25"/>
      <c r="P49" s="25"/>
      <c r="Q49" s="25"/>
      <c r="R49" s="25"/>
      <c r="S49" s="25"/>
    </row>
    <row r="50" spans="3:19" ht="102" customHeight="1">
      <c r="C50" s="29"/>
      <c r="D50" s="29"/>
      <c r="E50" s="29"/>
      <c r="F50" s="29" t="s">
        <v>22</v>
      </c>
      <c r="G50" s="23"/>
      <c r="H50" s="25"/>
      <c r="I50" s="25"/>
      <c r="J50" s="26"/>
      <c r="K50" s="26"/>
      <c r="L50" s="26"/>
      <c r="M50" s="25"/>
      <c r="N50" s="25"/>
      <c r="O50" s="25"/>
      <c r="P50" s="25"/>
      <c r="Q50" s="25"/>
      <c r="R50" s="25"/>
      <c r="S50" s="25"/>
    </row>
    <row r="51" spans="3:19" ht="25.5">
      <c r="C51" s="28">
        <v>42447</v>
      </c>
      <c r="D51" s="28" t="s">
        <v>75</v>
      </c>
      <c r="E51" s="28" t="s">
        <v>37</v>
      </c>
      <c r="F51" s="28" t="s">
        <v>52</v>
      </c>
      <c r="G51" s="22">
        <v>608.93</v>
      </c>
      <c r="H51" s="24">
        <f>SUM(J52:K52)</f>
        <v>0</v>
      </c>
      <c r="I51" s="24">
        <f>G51*H51</f>
        <v>0</v>
      </c>
      <c r="J51" s="24" t="s">
        <v>39</v>
      </c>
      <c r="K51" s="24" t="s">
        <v>64</v>
      </c>
      <c r="L51" s="25"/>
      <c r="M51" s="25"/>
      <c r="N51" s="25"/>
      <c r="O51" s="25"/>
      <c r="P51" s="25"/>
      <c r="Q51" s="25"/>
      <c r="R51" s="25"/>
      <c r="S51" s="25"/>
    </row>
    <row r="52" spans="3:19" ht="102" customHeight="1">
      <c r="C52" s="29"/>
      <c r="D52" s="29"/>
      <c r="E52" s="29"/>
      <c r="F52" s="29" t="s">
        <v>57</v>
      </c>
      <c r="G52" s="23"/>
      <c r="H52" s="25"/>
      <c r="I52" s="25"/>
      <c r="J52" s="26"/>
      <c r="K52" s="26"/>
      <c r="L52" s="25"/>
      <c r="M52" s="25"/>
      <c r="N52" s="25"/>
      <c r="O52" s="25"/>
      <c r="P52" s="25"/>
      <c r="Q52" s="25"/>
      <c r="R52" s="25"/>
      <c r="S52" s="25"/>
    </row>
    <row r="53" spans="3:19" ht="25.5">
      <c r="C53" s="28">
        <v>620001</v>
      </c>
      <c r="D53" s="28" t="s">
        <v>76</v>
      </c>
      <c r="E53" s="28" t="s">
        <v>77</v>
      </c>
      <c r="F53" s="28" t="s">
        <v>78</v>
      </c>
      <c r="G53" s="22">
        <v>146.43</v>
      </c>
      <c r="H53" s="24">
        <f>SUM(J54:K55)</f>
        <v>0</v>
      </c>
      <c r="I53" s="24">
        <f>G53*H53</f>
        <v>0</v>
      </c>
      <c r="J53" s="24">
        <v>55</v>
      </c>
      <c r="K53" s="24">
        <v>57</v>
      </c>
      <c r="L53" s="25"/>
      <c r="M53" s="25"/>
      <c r="N53" s="25"/>
      <c r="O53" s="25"/>
      <c r="P53" s="25"/>
      <c r="Q53" s="25"/>
      <c r="R53" s="25"/>
      <c r="S53" s="25"/>
    </row>
    <row r="54" spans="3:19" ht="102" customHeight="1">
      <c r="C54" s="29"/>
      <c r="D54" s="29"/>
      <c r="E54" s="29"/>
      <c r="F54" s="29" t="s">
        <v>57</v>
      </c>
      <c r="G54" s="23"/>
      <c r="H54" s="25"/>
      <c r="I54" s="25"/>
      <c r="J54" s="26"/>
      <c r="K54" s="27"/>
      <c r="L54" s="25"/>
      <c r="M54" s="25"/>
      <c r="N54" s="25"/>
      <c r="O54" s="25"/>
      <c r="P54" s="25"/>
      <c r="Q54" s="25"/>
      <c r="R54" s="25"/>
      <c r="S54" s="25"/>
    </row>
    <row r="55" spans="3:19" ht="102" customHeight="1">
      <c r="C55" s="29"/>
      <c r="D55" s="29"/>
      <c r="E55" s="29"/>
      <c r="F55" s="29" t="s">
        <v>22</v>
      </c>
      <c r="G55" s="23"/>
      <c r="H55" s="25"/>
      <c r="I55" s="25"/>
      <c r="J55" s="26"/>
      <c r="K55" s="26"/>
      <c r="L55" s="25"/>
      <c r="M55" s="25"/>
      <c r="N55" s="25"/>
      <c r="O55" s="25"/>
      <c r="P55" s="25"/>
      <c r="Q55" s="25"/>
      <c r="R55" s="25"/>
      <c r="S55" s="25"/>
    </row>
    <row r="56" spans="3:19" ht="25.5">
      <c r="C56" s="28">
        <v>651008</v>
      </c>
      <c r="D56" s="28" t="s">
        <v>79</v>
      </c>
      <c r="E56" s="28" t="s">
        <v>80</v>
      </c>
      <c r="F56" s="28" t="s">
        <v>52</v>
      </c>
      <c r="G56" s="22">
        <v>191.07</v>
      </c>
      <c r="H56" s="24">
        <f>SUM(J57:J58)</f>
        <v>0</v>
      </c>
      <c r="I56" s="24">
        <f>G56*H56</f>
        <v>0</v>
      </c>
      <c r="J56" s="24">
        <v>58</v>
      </c>
      <c r="K56" s="25"/>
      <c r="L56" s="25"/>
      <c r="M56" s="25"/>
      <c r="N56" s="25"/>
      <c r="O56" s="25"/>
      <c r="P56" s="25"/>
      <c r="Q56" s="25"/>
      <c r="R56" s="25"/>
      <c r="S56" s="25"/>
    </row>
    <row r="57" spans="3:19" ht="102" customHeight="1">
      <c r="C57" s="29"/>
      <c r="D57" s="29"/>
      <c r="E57" s="29"/>
      <c r="F57" s="29" t="s">
        <v>57</v>
      </c>
      <c r="G57" s="23"/>
      <c r="H57" s="25"/>
      <c r="I57" s="25"/>
      <c r="J57" s="26"/>
      <c r="K57" s="25"/>
      <c r="L57" s="25"/>
      <c r="M57" s="25"/>
      <c r="N57" s="25"/>
      <c r="O57" s="25"/>
      <c r="P57" s="25"/>
      <c r="Q57" s="25"/>
      <c r="R57" s="25"/>
      <c r="S57" s="25"/>
    </row>
    <row r="58" spans="3:19" ht="102" customHeight="1">
      <c r="C58" s="29"/>
      <c r="D58" s="29"/>
      <c r="E58" s="29"/>
      <c r="F58" s="29" t="s">
        <v>22</v>
      </c>
      <c r="G58" s="23"/>
      <c r="H58" s="25"/>
      <c r="I58" s="25"/>
      <c r="J58" s="26"/>
      <c r="K58" s="25"/>
      <c r="L58" s="25"/>
      <c r="M58" s="25"/>
      <c r="N58" s="25"/>
      <c r="O58" s="25"/>
      <c r="P58" s="25"/>
      <c r="Q58" s="25"/>
      <c r="R58" s="25"/>
      <c r="S58" s="25"/>
    </row>
    <row r="59" spans="3:19" ht="12.75">
      <c r="C59" s="29"/>
      <c r="D59" s="29"/>
      <c r="E59" s="29"/>
      <c r="F59" s="29"/>
      <c r="G59" s="2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sheetProtection/>
  <autoFilter ref="E10:I10"/>
  <mergeCells count="2">
    <mergeCell ref="I2:K4"/>
    <mergeCell ref="J10:S10"/>
  </mergeCells>
  <printOptions/>
  <pageMargins left="0.1968503937007874" right="0.1968503937007874" top="0.984251968503937" bottom="0.984251968503937" header="0.5118110236220472" footer="0.5118110236220472"/>
  <pageSetup fitToHeight="32000" fitToWidth="1" horizontalDpi="600" verticalDpi="600" orientation="portrait" paperSize="9" scale="37" r:id="rId4"/>
  <headerFooter alignWithMargins="0">
    <oddHeader>&amp;L{sys_firma}&amp;RСтраница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Яна</cp:lastModifiedBy>
  <cp:lastPrinted>2011-09-27T13:07:56Z</cp:lastPrinted>
  <dcterms:created xsi:type="dcterms:W3CDTF">2010-03-09T12:25:56Z</dcterms:created>
  <dcterms:modified xsi:type="dcterms:W3CDTF">2019-09-23T06:08:27Z</dcterms:modified>
  <cp:category/>
  <cp:version/>
  <cp:contentType/>
  <cp:contentStatus/>
</cp:coreProperties>
</file>