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<sst xmlns="http://schemas.openxmlformats.org/spreadsheetml/2006/main" count="31" uniqueCount="28">
  <si>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</si>
  <si>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</si>
  <si>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</si>
  <si>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</si>
  <si>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</si>
  <si>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</si>
  <si>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</si>
  <si>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</si>
  <si>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</si>
  <si>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</si>
  <si>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</si>
  <si>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</si>
  <si>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</si>
  <si>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</si>
  <si>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</si>
  <si>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</si>
  <si>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</si>
  <si>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https://airis.spb.ru/catalog/vyazanie/pryazha_i_nitochnye_izdeliya/pryazha_kartopu/1157770_pryazha_nosochnaya_kartopu_sock_yarn_100g_420m_75_sw_sherst_25_poliamid/</t>
  </si>
  <si>
    <t>Пряжа носочная KARTOPU 'SOCK YARN' 100г 420м (75% SW шерсть, 25% полиамид)</t>
  </si>
  <si>
    <t>H2146 Код: 00003</t>
  </si>
  <si>
    <t>Aury</t>
  </si>
  <si>
    <t>https://airis.spb.ru/catalog/vyazanie/pryazha_i_nitochnye_izdeliya/pryazha_alize/1044295_pryazha_alize_lanagold_fine_100_gr_390m_49_sherst_51_akril/</t>
  </si>
  <si>
    <t>Пряжа ALIZE 'Lanagold fine' 100 гр. 390м (49%шерсть, 51% акрил)</t>
  </si>
  <si>
    <t>36 терракот Код: 00066</t>
  </si>
  <si>
    <t>348 дымчатый Код: 00072</t>
  </si>
  <si>
    <t>https://airis.spb.ru/catalog/vyazanie/pryazha_i_nitochnye_izdeliya/pryazha_troitskaya/733369_pryazha_iz_troitska_astra_100gr_610m_100_mers_khlopok/</t>
  </si>
  <si>
    <t>Пряжа из Троицка 'Астра' 100гр. 610м. (100% мерс.хлопок)</t>
  </si>
  <si>
    <t>0176 василек Код: 00009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</si>
</sst>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5" fillId="0" borderId="10" xfId="0" applyFont="1" applyBorder="1" applyAlignment="1">
      <alignment/>
    </xf>
    <xf numFmtId="0" fontId="24" fillId="0" borderId="0" xfId="42" applyAlignment="1" applyProtection="1">
      <alignment/>
      <protection/>
    </xf>
    <xf numFmtId="0" fontId="3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vyazanie/pryazha_i_nitochnye_izdeliya/pryazha_kartopu/1157770_pryazha_nosochnaya_kartopu_sock_yarn_100g_420m_75_sw_sherst_25_poliamid/" TargetMode="External" /><Relationship Id="rId2" Type="http://schemas.openxmlformats.org/officeDocument/2006/relationships/hyperlink" Target="https://airis.spb.ru/catalog/vyazanie/pryazha_i_nitochnye_izdeliya/pryazha_alize/1044295_pryazha_alize_lanagold_fine_100_gr_390m_49_sherst_51_akril/" TargetMode="External" /><Relationship Id="rId3" Type="http://schemas.openxmlformats.org/officeDocument/2006/relationships/hyperlink" Target="https://airis.spb.ru/catalog/vyazanie/pryazha_i_nitochnye_izdeliya/pryazha_alize/1044295_pryazha_alize_lanagold_fine_100_gr_390m_49_sherst_51_akril/" TargetMode="External" /><Relationship Id="rId4" Type="http://schemas.openxmlformats.org/officeDocument/2006/relationships/hyperlink" Target="https://airis.spb.ru/catalog/vyazanie/pryazha_i_nitochnye_izdeliya/pryazha_troitskaya/733369_pryazha_iz_troitska_astra_100gr_610m_100_mers_khlopok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7.5742187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3702.25</v>
      </c>
      <c r="J1" s="9">
        <f>SUM(J3:J52)</f>
        <v>8737.300000000001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20</v>
      </c>
      <c r="B3" s="1">
        <v>7723698</v>
      </c>
      <c r="C3" s="1" t="s">
        <v>18</v>
      </c>
      <c r="D3" s="1" t="s">
        <v>19</v>
      </c>
      <c r="E3" s="10" t="s">
        <v>17</v>
      </c>
      <c r="F3" s="1">
        <v>1</v>
      </c>
      <c r="G3" s="1">
        <v>5</v>
      </c>
      <c r="H3" s="11">
        <v>195.11</v>
      </c>
      <c r="I3" s="1">
        <f>ROUND(G3*H3,2)</f>
        <v>975.55</v>
      </c>
      <c r="J3" s="1">
        <f>ROUND(I3*1.18,2)</f>
        <v>1151.15</v>
      </c>
    </row>
    <row r="4" spans="1:10" ht="15">
      <c r="A4" s="1"/>
      <c r="B4" s="1">
        <v>547499</v>
      </c>
      <c r="C4" s="1" t="s">
        <v>22</v>
      </c>
      <c r="D4" s="1" t="s">
        <v>23</v>
      </c>
      <c r="E4" s="10" t="s">
        <v>21</v>
      </c>
      <c r="F4" s="1">
        <v>1</v>
      </c>
      <c r="G4" s="1">
        <v>5</v>
      </c>
      <c r="H4" s="11">
        <v>136.17</v>
      </c>
      <c r="I4" s="1">
        <f aca="true" t="shared" si="0" ref="I4:I20">ROUND(G4*H4,2)</f>
        <v>680.85</v>
      </c>
      <c r="J4" s="1">
        <f aca="true" t="shared" si="1" ref="J4:J20">ROUND(I4*1.18,2)</f>
        <v>803.4</v>
      </c>
    </row>
    <row r="5" spans="1:10" ht="15">
      <c r="A5" s="1"/>
      <c r="B5" s="1">
        <v>547499</v>
      </c>
      <c r="C5" s="1" t="s">
        <v>22</v>
      </c>
      <c r="D5" s="1" t="s">
        <v>24</v>
      </c>
      <c r="E5" s="10" t="s">
        <v>21</v>
      </c>
      <c r="F5" s="1">
        <v>1</v>
      </c>
      <c r="G5" s="1">
        <v>5</v>
      </c>
      <c r="H5" s="11">
        <v>136.17</v>
      </c>
      <c r="I5" s="1">
        <f>ROUND(G5*H5,2)</f>
        <v>680.85</v>
      </c>
      <c r="J5" s="1">
        <f>ROUND(I5*1.18,2)</f>
        <v>803.4</v>
      </c>
    </row>
    <row r="6" spans="1:10" ht="15">
      <c r="A6" s="1"/>
      <c r="B6" s="1">
        <v>366142</v>
      </c>
      <c r="C6" s="1" t="s">
        <v>26</v>
      </c>
      <c r="D6" s="1" t="s">
        <v>27</v>
      </c>
      <c r="E6" s="10" t="s">
        <v>25</v>
      </c>
      <c r="F6" s="1">
        <v>1</v>
      </c>
      <c r="G6" s="1">
        <v>10</v>
      </c>
      <c r="H6" s="11">
        <v>136.5</v>
      </c>
      <c r="I6" s="1">
        <f t="shared" si="0"/>
        <v>1365</v>
      </c>
      <c r="J6" s="1">
        <f t="shared" si="1"/>
        <v>1610.7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>SUM(J3:J19)</f>
        <v>4368.650000000001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3" r:id="rId1" display="https://airis.spb.ru/catalog/vyazanie/pryazha_i_nitochnye_izdeliya/pryazha_kartopu/1157770_pryazha_nosochnaya_kartopu_sock_yarn_100g_420m_75_sw_sherst_25_poliamid/"/>
    <hyperlink ref="E4" r:id="rId2" display="https://airis.spb.ru/catalog/vyazanie/pryazha_i_nitochnye_izdeliya/pryazha_alize/1044295_pryazha_alize_lanagold_fine_100_gr_390m_49_sherst_51_akril/"/>
    <hyperlink ref="E5" r:id="rId3" display="https://airis.spb.ru/catalog/vyazanie/pryazha_i_nitochnye_izdeliya/pryazha_alize/1044295_pryazha_alize_lanagold_fine_100_gr_390m_49_sherst_51_akril/"/>
    <hyperlink ref="E6" r:id="rId4" display="https://airis.spb.ru/catalog/vyazanie/pryazha_i_nitochnye_izdeliya/pryazha_troitskaya/733369_pryazha_iz_troitska_astra_100gr_610m_100_mers_khlopok/"/>
  </hyperlinks>
  <printOptions/>
  <pageMargins left="0.7" right="0.7" top="0.75" bottom="0.75" header="0.3" footer="0.3"/>
  <pageSetup horizontalDpi="300" verticalDpi="3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olka</cp:lastModifiedBy>
  <dcterms:created xsi:type="dcterms:W3CDTF">2013-01-13T15:18:23Z</dcterms:created>
  <dcterms:modified xsi:type="dcterms:W3CDTF">2019-10-17T18:04:18Z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