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M3" i="1" l="1"/>
  <c r="M4" i="1"/>
  <c r="M5" i="1"/>
  <c r="M9" i="1"/>
  <c r="M11" i="1"/>
  <c r="M12" i="1"/>
  <c r="M15" i="1"/>
  <c r="M2" i="1"/>
  <c r="E15" i="1" l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<sst xmlns="http://schemas.openxmlformats.org/spreadsheetml/2006/main" count="53" uniqueCount="36">
  <si>
    <t>№</t>
  </si>
  <si>
    <t>ФОТО</t>
  </si>
  <si>
    <t>Штрихкод</t>
  </si>
  <si>
    <t>Наименование</t>
  </si>
  <si>
    <t>Артикул</t>
  </si>
  <si>
    <t>Цвет</t>
  </si>
  <si>
    <t>Продажная
 единица,
шт.</t>
  </si>
  <si>
    <t>Кол-во в
 коробке,
шт.</t>
  </si>
  <si>
    <t>Цена,
руб.</t>
  </si>
  <si>
    <t>Нет Фото</t>
  </si>
  <si>
    <t>Часы настенные (металл, стекло) D43x5.5см</t>
  </si>
  <si>
    <t>HLZ.1A087MD</t>
  </si>
  <si>
    <t>HLZ.6165CMD</t>
  </si>
  <si>
    <t>HLZ.1A075MD</t>
  </si>
  <si>
    <t>HLZ.6157MD</t>
  </si>
  <si>
    <t>Часы настенные (металл, стекло) D45x6.3см</t>
  </si>
  <si>
    <t>HLZ.1A080ME</t>
  </si>
  <si>
    <t>Часы настенные (дерево, стекло) D68x8см</t>
  </si>
  <si>
    <t>HLZ.1B776</t>
  </si>
  <si>
    <t>Часы настенные (дерево, стекло) 70x58x6см</t>
  </si>
  <si>
    <t>HLZ.1B986</t>
  </si>
  <si>
    <t>Часы настенные (пластик, стекло) D30,5x4.3см</t>
  </si>
  <si>
    <t>JH7803A</t>
  </si>
  <si>
    <t>Часы настенные (пластик, стекло) D40,9x6.7см</t>
  </si>
  <si>
    <t>JH-5042A1</t>
  </si>
  <si>
    <t>Часы настенные (пластик, стекло) D40,5x4.8см</t>
  </si>
  <si>
    <t>JH-5041E</t>
  </si>
  <si>
    <t>Часы настенные (пластик, стекло) D45,8x5.9см</t>
  </si>
  <si>
    <t>JH5035/A2</t>
  </si>
  <si>
    <t>Часы настенные (пластик, стекло) D61,2x5.9см</t>
  </si>
  <si>
    <t>JH-5032C1</t>
  </si>
  <si>
    <t>JHF5032-D4</t>
  </si>
  <si>
    <t>Часы настенные (пластик, стекло) D71,2x6.3см</t>
  </si>
  <si>
    <t>JH5021D</t>
  </si>
  <si>
    <t>ваша цена со скидкой 15%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</si>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</sst>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0"/>
      <name val="Arial"/>
      <family val="2"/>
    </font>
    <font>
      <u/>
      <sz val="8"/>
      <color theme="10"/>
      <name val="Arial"/>
    </font>
    <font>
      <sz val="9"/>
      <name val="Arial"/>
      <family val="2"/>
    </font>
    <font>
      <b/>
      <sz val="9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73025</xdr:rowOff>
    </xdr:from>
    <xdr:to>
      <xdr:col>3</xdr:col>
      <xdr:colOff>1400175</xdr:colOff>
      <xdr:row>1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</xdr:row>
      <xdr:rowOff>73025</xdr:rowOff>
    </xdr:from>
    <xdr:to>
      <xdr:col>3</xdr:col>
      <xdr:colOff>1400175</xdr:colOff>
      <xdr:row>2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</xdr:row>
      <xdr:rowOff>73025</xdr:rowOff>
    </xdr:from>
    <xdr:to>
      <xdr:col>3</xdr:col>
      <xdr:colOff>1400175</xdr:colOff>
      <xdr:row>3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</xdr:row>
      <xdr:rowOff>73025</xdr:rowOff>
    </xdr:from>
    <xdr:to>
      <xdr:col>3</xdr:col>
      <xdr:colOff>1400175</xdr:colOff>
      <xdr:row>4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</xdr:row>
      <xdr:rowOff>73025</xdr:rowOff>
    </xdr:from>
    <xdr:to>
      <xdr:col>3</xdr:col>
      <xdr:colOff>1400175</xdr:colOff>
      <xdr:row>5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</xdr:row>
      <xdr:rowOff>73025</xdr:rowOff>
    </xdr:from>
    <xdr:to>
      <xdr:col>3</xdr:col>
      <xdr:colOff>1400175</xdr:colOff>
      <xdr:row>6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</xdr:row>
      <xdr:rowOff>73025</xdr:rowOff>
    </xdr:from>
    <xdr:to>
      <xdr:col>3</xdr:col>
      <xdr:colOff>1400175</xdr:colOff>
      <xdr:row>7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</xdr:row>
      <xdr:rowOff>73025</xdr:rowOff>
    </xdr:from>
    <xdr:to>
      <xdr:col>3</xdr:col>
      <xdr:colOff>1400175</xdr:colOff>
      <xdr:row>8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</xdr:row>
      <xdr:rowOff>73025</xdr:rowOff>
    </xdr:from>
    <xdr:to>
      <xdr:col>3</xdr:col>
      <xdr:colOff>1400175</xdr:colOff>
      <xdr:row>9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</xdr:row>
      <xdr:rowOff>73025</xdr:rowOff>
    </xdr:from>
    <xdr:to>
      <xdr:col>3</xdr:col>
      <xdr:colOff>1400175</xdr:colOff>
      <xdr:row>10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</xdr:row>
      <xdr:rowOff>73025</xdr:rowOff>
    </xdr:from>
    <xdr:to>
      <xdr:col>3</xdr:col>
      <xdr:colOff>1400175</xdr:colOff>
      <xdr:row>11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</xdr:row>
      <xdr:rowOff>73025</xdr:rowOff>
    </xdr:from>
    <xdr:to>
      <xdr:col>3</xdr:col>
      <xdr:colOff>1400175</xdr:colOff>
      <xdr:row>12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</xdr:row>
      <xdr:rowOff>73025</xdr:rowOff>
    </xdr:from>
    <xdr:to>
      <xdr:col>3</xdr:col>
      <xdr:colOff>1400175</xdr:colOff>
      <xdr:row>13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</xdr:row>
      <xdr:rowOff>73025</xdr:rowOff>
    </xdr:from>
    <xdr:to>
      <xdr:col>3</xdr:col>
      <xdr:colOff>1400175</xdr:colOff>
      <xdr:row>14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5"/>
  <sheetViews>
    <sheetView tabSelected="1" workbookViewId="0">
      <selection activeCell="I2" sqref="I2"/>
    </sheetView>
  </sheetViews>
  <sheetFormatPr defaultColWidth="10.1640625" defaultRowHeight="11.45" customHeight="1" x14ac:dyDescent="0.2"/>
  <cols>
    <col min="1" max="1" width="2" style="1" customWidth="1"/>
    <col min="2" max="3" width="7.6640625" style="1" customWidth="1"/>
    <col min="4" max="4" width="27" style="1" customWidth="1"/>
    <col min="5" max="5" width="6.33203125" style="1" customWidth="1"/>
    <col min="6" max="6" width="16.33203125" style="1" customWidth="1"/>
    <col min="7" max="7" width="38.33203125" style="1" customWidth="1"/>
    <col min="8" max="8" width="11.33203125" style="1" hidden="1" customWidth="1"/>
    <col min="9" max="9" width="17.83203125" style="1" customWidth="1"/>
    <col min="10" max="10" width="12.6640625" style="1" customWidth="1"/>
    <col min="11" max="11" width="14.33203125" style="1" customWidth="1"/>
    <col min="12" max="12" width="11.6640625" style="9" hidden="1" customWidth="1"/>
    <col min="13" max="13" width="12.1640625" style="16" customWidth="1"/>
    <col min="14" max="14" width="12.6640625" style="1" customWidth="1"/>
    <col min="15" max="16" width="12.1640625" style="1" customWidth="1"/>
    <col min="17" max="18" width="10.1640625" style="1" customWidth="1"/>
  </cols>
  <sheetData>
    <row r="1" spans="2:14" ht="38.1" customHeight="1" x14ac:dyDescent="0.2">
      <c r="B1" s="10" t="s">
        <v>0</v>
      </c>
      <c r="C1" s="11" t="s">
        <v>1</v>
      </c>
      <c r="D1" s="11"/>
      <c r="E1" s="11"/>
      <c r="F1" s="10" t="s">
        <v>2</v>
      </c>
      <c r="G1" s="10" t="s">
        <v>3</v>
      </c>
      <c r="H1" s="10" t="s">
        <v>4</v>
      </c>
      <c r="I1" s="10" t="s">
        <v>5</v>
      </c>
      <c r="J1" s="12" t="s">
        <v>6</v>
      </c>
      <c r="K1" s="12" t="s">
        <v>7</v>
      </c>
      <c r="L1" s="13" t="s">
        <v>8</v>
      </c>
      <c r="M1" s="14" t="s">
        <v>34</v>
      </c>
      <c r="N1" s="12" t="s">
        <v>35</v>
      </c>
    </row>
    <row r="2" spans="2:14" s="1" customFormat="1" ht="165.95" customHeight="1" x14ac:dyDescent="0.2">
      <c r="B2" s="2">
        <v>1</v>
      </c>
      <c r="C2" s="7" t="s">
        <v>9</v>
      </c>
      <c r="D2" s="7"/>
      <c r="E2" s="6" t="str">
        <f>HYPERLINK("http://7flowers-decor.ru/upload/1c_catalog/import_files/4606500355778.jpg")</f>
        <v>http://7flowers-decor.ru/upload/1c_catalog/import_files/4606500355778.jpg</v>
      </c>
      <c r="F2" s="2">
        <v>4606500355778</v>
      </c>
      <c r="G2" s="4" t="s">
        <v>10</v>
      </c>
      <c r="H2" s="3" t="s">
        <v>11</v>
      </c>
      <c r="I2" s="5"/>
      <c r="J2" s="2">
        <v>1</v>
      </c>
      <c r="K2" s="2">
        <v>6</v>
      </c>
      <c r="L2" s="8">
        <v>927</v>
      </c>
      <c r="M2" s="15">
        <f>L2*0.85</f>
        <v>787.94999999999993</v>
      </c>
      <c r="N2" s="2"/>
    </row>
    <row r="3" spans="2:14" s="1" customFormat="1" ht="165.95" customHeight="1" x14ac:dyDescent="0.2">
      <c r="B3" s="2">
        <v>2</v>
      </c>
      <c r="C3" s="7" t="s">
        <v>9</v>
      </c>
      <c r="D3" s="7"/>
      <c r="E3" s="6" t="str">
        <f>HYPERLINK("http://7flowers-decor.ru/upload/1c_catalog/import_files/4606500355785.jpg")</f>
        <v>http://7flowers-decor.ru/upload/1c_catalog/import_files/4606500355785.jpg</v>
      </c>
      <c r="F3" s="2">
        <v>4606500355785</v>
      </c>
      <c r="G3" s="4" t="s">
        <v>10</v>
      </c>
      <c r="H3" s="3" t="s">
        <v>12</v>
      </c>
      <c r="I3" s="5"/>
      <c r="J3" s="2">
        <v>1</v>
      </c>
      <c r="K3" s="2">
        <v>6</v>
      </c>
      <c r="L3" s="8">
        <v>927</v>
      </c>
      <c r="M3" s="15">
        <f t="shared" ref="M3:M15" si="0">L3*0.85</f>
        <v>787.94999999999993</v>
      </c>
      <c r="N3" s="2"/>
    </row>
    <row r="4" spans="2:14" s="1" customFormat="1" ht="165.95" customHeight="1" x14ac:dyDescent="0.2">
      <c r="B4" s="2">
        <v>3</v>
      </c>
      <c r="C4" s="7" t="s">
        <v>9</v>
      </c>
      <c r="D4" s="7"/>
      <c r="E4" s="6" t="str">
        <f>HYPERLINK("http://7flowers-decor.ru/upload/1c_catalog/import_files/4606500355792.jpg")</f>
        <v>http://7flowers-decor.ru/upload/1c_catalog/import_files/4606500355792.jpg</v>
      </c>
      <c r="F4" s="2">
        <v>4606500355792</v>
      </c>
      <c r="G4" s="4" t="s">
        <v>10</v>
      </c>
      <c r="H4" s="3" t="s">
        <v>13</v>
      </c>
      <c r="I4" s="5"/>
      <c r="J4" s="2">
        <v>1</v>
      </c>
      <c r="K4" s="2">
        <v>6</v>
      </c>
      <c r="L4" s="8">
        <v>927</v>
      </c>
      <c r="M4" s="15">
        <f t="shared" si="0"/>
        <v>787.94999999999993</v>
      </c>
      <c r="N4" s="2"/>
    </row>
    <row r="5" spans="2:14" s="1" customFormat="1" ht="165.95" customHeight="1" x14ac:dyDescent="0.2">
      <c r="B5" s="2">
        <v>4</v>
      </c>
      <c r="C5" s="7" t="s">
        <v>9</v>
      </c>
      <c r="D5" s="7"/>
      <c r="E5" s="6" t="str">
        <f>HYPERLINK("http://7flowers-decor.ru/upload/1c_catalog/import_files/4606500355808.jpg")</f>
        <v>http://7flowers-decor.ru/upload/1c_catalog/import_files/4606500355808.jpg</v>
      </c>
      <c r="F5" s="2">
        <v>4606500355808</v>
      </c>
      <c r="G5" s="4" t="s">
        <v>10</v>
      </c>
      <c r="H5" s="3" t="s">
        <v>14</v>
      </c>
      <c r="I5" s="5"/>
      <c r="J5" s="2">
        <v>1</v>
      </c>
      <c r="K5" s="2">
        <v>6</v>
      </c>
      <c r="L5" s="8">
        <v>927</v>
      </c>
      <c r="M5" s="15">
        <f t="shared" si="0"/>
        <v>787.94999999999993</v>
      </c>
      <c r="N5" s="2"/>
    </row>
    <row r="6" spans="2:14" s="1" customFormat="1" ht="165.95" customHeight="1" x14ac:dyDescent="0.2">
      <c r="B6" s="2">
        <v>5</v>
      </c>
      <c r="C6" s="7" t="s">
        <v>9</v>
      </c>
      <c r="D6" s="7"/>
      <c r="E6" s="6" t="str">
        <f>HYPERLINK("http://7flowers-decor.ru/upload/1c_catalog/import_files/4606500355822.jpg")</f>
        <v>http://7flowers-decor.ru/upload/1c_catalog/import_files/4606500355822.jpg</v>
      </c>
      <c r="F6" s="2">
        <v>4606500355822</v>
      </c>
      <c r="G6" s="4" t="s">
        <v>15</v>
      </c>
      <c r="H6" s="3" t="s">
        <v>16</v>
      </c>
      <c r="I6" s="5"/>
      <c r="J6" s="2">
        <v>1</v>
      </c>
      <c r="K6" s="2">
        <v>6</v>
      </c>
      <c r="L6" s="8">
        <v>658</v>
      </c>
      <c r="M6" s="15">
        <v>658</v>
      </c>
      <c r="N6" s="2"/>
    </row>
    <row r="7" spans="2:14" s="1" customFormat="1" ht="165.95" customHeight="1" x14ac:dyDescent="0.2">
      <c r="B7" s="2">
        <v>6</v>
      </c>
      <c r="C7" s="7" t="s">
        <v>9</v>
      </c>
      <c r="D7" s="7"/>
      <c r="E7" s="6" t="str">
        <f>HYPERLINK("http://7flowers-decor.ru/upload/1c_catalog/import_files/4606500355846.jpg")</f>
        <v>http://7flowers-decor.ru/upload/1c_catalog/import_files/4606500355846.jpg</v>
      </c>
      <c r="F7" s="2">
        <v>4606500355846</v>
      </c>
      <c r="G7" s="4" t="s">
        <v>17</v>
      </c>
      <c r="H7" s="3" t="s">
        <v>18</v>
      </c>
      <c r="I7" s="5"/>
      <c r="J7" s="2">
        <v>1</v>
      </c>
      <c r="K7" s="2">
        <v>1</v>
      </c>
      <c r="L7" s="8">
        <v>2152</v>
      </c>
      <c r="M7" s="15">
        <v>2152</v>
      </c>
      <c r="N7" s="2"/>
    </row>
    <row r="8" spans="2:14" s="1" customFormat="1" ht="165.95" customHeight="1" x14ac:dyDescent="0.2">
      <c r="B8" s="2">
        <v>7</v>
      </c>
      <c r="C8" s="7" t="s">
        <v>9</v>
      </c>
      <c r="D8" s="7"/>
      <c r="E8" s="6" t="str">
        <f>HYPERLINK("http://7flowers-decor.ru/upload/1c_catalog/import_files/4606500355853.jpg")</f>
        <v>http://7flowers-decor.ru/upload/1c_catalog/import_files/4606500355853.jpg</v>
      </c>
      <c r="F8" s="2">
        <v>4606500355853</v>
      </c>
      <c r="G8" s="4" t="s">
        <v>19</v>
      </c>
      <c r="H8" s="3" t="s">
        <v>20</v>
      </c>
      <c r="I8" s="5"/>
      <c r="J8" s="2">
        <v>1</v>
      </c>
      <c r="K8" s="2">
        <v>2</v>
      </c>
      <c r="L8" s="8">
        <v>1829</v>
      </c>
      <c r="M8" s="15">
        <v>1829</v>
      </c>
      <c r="N8" s="2"/>
    </row>
    <row r="9" spans="2:14" s="1" customFormat="1" ht="165.95" customHeight="1" x14ac:dyDescent="0.2">
      <c r="B9" s="2">
        <v>8</v>
      </c>
      <c r="C9" s="7" t="s">
        <v>9</v>
      </c>
      <c r="D9" s="7"/>
      <c r="E9" s="6" t="str">
        <f>HYPERLINK("http://7flowers-decor.ru/upload/1c_catalog/import_files/4606500450633.jpg")</f>
        <v>http://7flowers-decor.ru/upload/1c_catalog/import_files/4606500450633.jpg</v>
      </c>
      <c r="F9" s="2">
        <v>4606500450633</v>
      </c>
      <c r="G9" s="4" t="s">
        <v>21</v>
      </c>
      <c r="H9" s="3" t="s">
        <v>22</v>
      </c>
      <c r="I9" s="5"/>
      <c r="J9" s="2">
        <v>1</v>
      </c>
      <c r="K9" s="2">
        <v>12</v>
      </c>
      <c r="L9" s="8">
        <v>393</v>
      </c>
      <c r="M9" s="15">
        <f t="shared" si="0"/>
        <v>334.05</v>
      </c>
      <c r="N9" s="2"/>
    </row>
    <row r="10" spans="2:14" s="1" customFormat="1" ht="165.95" customHeight="1" x14ac:dyDescent="0.2">
      <c r="B10" s="2">
        <v>9</v>
      </c>
      <c r="C10" s="7" t="s">
        <v>9</v>
      </c>
      <c r="D10" s="7"/>
      <c r="E10" s="6" t="str">
        <f>HYPERLINK("http://7flowers-decor.ru/upload/1c_catalog/import_files/4606500450640.jpg")</f>
        <v>http://7flowers-decor.ru/upload/1c_catalog/import_files/4606500450640.jpg</v>
      </c>
      <c r="F10" s="2">
        <v>4606500450640</v>
      </c>
      <c r="G10" s="4" t="s">
        <v>23</v>
      </c>
      <c r="H10" s="3" t="s">
        <v>24</v>
      </c>
      <c r="I10" s="5"/>
      <c r="J10" s="2">
        <v>1</v>
      </c>
      <c r="K10" s="2">
        <v>8</v>
      </c>
      <c r="L10" s="8">
        <v>401</v>
      </c>
      <c r="M10" s="15">
        <v>401</v>
      </c>
      <c r="N10" s="2"/>
    </row>
    <row r="11" spans="2:14" s="1" customFormat="1" ht="165.95" customHeight="1" x14ac:dyDescent="0.2">
      <c r="B11" s="2">
        <v>10</v>
      </c>
      <c r="C11" s="7" t="s">
        <v>9</v>
      </c>
      <c r="D11" s="7"/>
      <c r="E11" s="6" t="str">
        <f>HYPERLINK("http://7flowers-decor.ru/upload/1c_catalog/import_files/4606500450664.jpg")</f>
        <v>http://7flowers-decor.ru/upload/1c_catalog/import_files/4606500450664.jpg</v>
      </c>
      <c r="F11" s="2">
        <v>4606500450664</v>
      </c>
      <c r="G11" s="4" t="s">
        <v>25</v>
      </c>
      <c r="H11" s="3" t="s">
        <v>26</v>
      </c>
      <c r="I11" s="5"/>
      <c r="J11" s="2">
        <v>1</v>
      </c>
      <c r="K11" s="2">
        <v>10</v>
      </c>
      <c r="L11" s="8">
        <v>519</v>
      </c>
      <c r="M11" s="15">
        <f t="shared" si="0"/>
        <v>441.15</v>
      </c>
      <c r="N11" s="2"/>
    </row>
    <row r="12" spans="2:14" s="1" customFormat="1" ht="165.95" customHeight="1" x14ac:dyDescent="0.2">
      <c r="B12" s="2">
        <v>11</v>
      </c>
      <c r="C12" s="7" t="s">
        <v>9</v>
      </c>
      <c r="D12" s="7"/>
      <c r="E12" s="6" t="str">
        <f>HYPERLINK("http://7flowers-decor.ru/upload/1c_catalog/import_files/4606500450671.jpg")</f>
        <v>http://7flowers-decor.ru/upload/1c_catalog/import_files/4606500450671.jpg</v>
      </c>
      <c r="F12" s="2">
        <v>4606500450671</v>
      </c>
      <c r="G12" s="4" t="s">
        <v>27</v>
      </c>
      <c r="H12" s="3" t="s">
        <v>28</v>
      </c>
      <c r="I12" s="5"/>
      <c r="J12" s="2">
        <v>1</v>
      </c>
      <c r="K12" s="2">
        <v>8</v>
      </c>
      <c r="L12" s="8">
        <v>707</v>
      </c>
      <c r="M12" s="15">
        <f t="shared" si="0"/>
        <v>600.94999999999993</v>
      </c>
      <c r="N12" s="2"/>
    </row>
    <row r="13" spans="2:14" s="1" customFormat="1" ht="165.95" customHeight="1" x14ac:dyDescent="0.2">
      <c r="B13" s="2">
        <v>12</v>
      </c>
      <c r="C13" s="7" t="s">
        <v>9</v>
      </c>
      <c r="D13" s="7"/>
      <c r="E13" s="6" t="str">
        <f>HYPERLINK("http://7flowers-decor.ru/upload/1c_catalog/import_files/4606500450695.jpg")</f>
        <v>http://7flowers-decor.ru/upload/1c_catalog/import_files/4606500450695.jpg</v>
      </c>
      <c r="F13" s="2">
        <v>4606500450695</v>
      </c>
      <c r="G13" s="4" t="s">
        <v>29</v>
      </c>
      <c r="H13" s="3" t="s">
        <v>30</v>
      </c>
      <c r="I13" s="5"/>
      <c r="J13" s="2">
        <v>1</v>
      </c>
      <c r="K13" s="2">
        <v>4</v>
      </c>
      <c r="L13" s="8">
        <v>599</v>
      </c>
      <c r="M13" s="15">
        <v>599</v>
      </c>
      <c r="N13" s="2"/>
    </row>
    <row r="14" spans="2:14" s="1" customFormat="1" ht="165.95" customHeight="1" x14ac:dyDescent="0.2">
      <c r="B14" s="2">
        <v>13</v>
      </c>
      <c r="C14" s="7" t="s">
        <v>9</v>
      </c>
      <c r="D14" s="7"/>
      <c r="E14" s="6" t="str">
        <f>HYPERLINK("http://7flowers-decor.ru/upload/1c_catalog/import_files/4606500450718.jpg")</f>
        <v>http://7flowers-decor.ru/upload/1c_catalog/import_files/4606500450718.jpg</v>
      </c>
      <c r="F14" s="2">
        <v>4606500450718</v>
      </c>
      <c r="G14" s="4" t="s">
        <v>29</v>
      </c>
      <c r="H14" s="3" t="s">
        <v>31</v>
      </c>
      <c r="I14" s="5"/>
      <c r="J14" s="2">
        <v>1</v>
      </c>
      <c r="K14" s="2">
        <v>4</v>
      </c>
      <c r="L14" s="8">
        <v>599</v>
      </c>
      <c r="M14" s="15">
        <v>599</v>
      </c>
      <c r="N14" s="2"/>
    </row>
    <row r="15" spans="2:14" s="1" customFormat="1" ht="165.95" customHeight="1" x14ac:dyDescent="0.2">
      <c r="B15" s="2">
        <v>14</v>
      </c>
      <c r="C15" s="7" t="s">
        <v>9</v>
      </c>
      <c r="D15" s="7"/>
      <c r="E15" s="6" t="str">
        <f>HYPERLINK("http://7flowers-decor.ru/upload/1c_catalog/import_files/4606500450756.jpg")</f>
        <v>http://7flowers-decor.ru/upload/1c_catalog/import_files/4606500450756.jpg</v>
      </c>
      <c r="F15" s="2">
        <v>4606500450756</v>
      </c>
      <c r="G15" s="4" t="s">
        <v>32</v>
      </c>
      <c r="H15" s="3" t="s">
        <v>33</v>
      </c>
      <c r="I15" s="5"/>
      <c r="J15" s="2">
        <v>1</v>
      </c>
      <c r="K15" s="2">
        <v>4</v>
      </c>
      <c r="L15" s="8">
        <v>1589</v>
      </c>
      <c r="M15" s="15">
        <f t="shared" si="0"/>
        <v>1350.6499999999999</v>
      </c>
      <c r="N15" s="2"/>
    </row>
  </sheetData>
  <mergeCells count="15">
    <mergeCell ref="C1:E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Широва Екатерина</cp:lastModifiedBy>
  <dcterms:modified xsi:type="dcterms:W3CDTF">2014-06-19T11:23:25Z</dcterms:modified>
</cp:coreProperties>
</file>