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6540" activeTab="0"/>
  </bookViews>
  <sheets>
    <sheet name="Бланк Заказа" sheetId="1" r:id="rId1"/>
  </sheets>
  <definedNames>
    <definedName name="_xlnm.Print_Area" localSheetId="0">'Бланк Заказа'!$A$1:$H$55</definedName>
  </definedNames>
  <calcPr fullCalcOnLoad="1"/>
</workbook>
</file>

<file path=xl/sharedStrings.xml><?xml version="1.0" encoding="utf-8"?>
<sst xmlns="http://schemas.openxmlformats.org/spreadsheetml/2006/main" count="47" uniqueCount="31">
  <si>
    <t>250 гр</t>
  </si>
  <si>
    <t>РРЦ</t>
  </si>
  <si>
    <t>Фасовка</t>
  </si>
  <si>
    <t>Опт. Цена</t>
  </si>
  <si>
    <t>Заказ</t>
  </si>
  <si>
    <t>Продукция</t>
  </si>
  <si>
    <t>сумма</t>
  </si>
  <si>
    <t>Наличие</t>
  </si>
  <si>
    <t>Бланк заказа какао-продукции</t>
  </si>
  <si>
    <t>Какао-порошок сырой</t>
  </si>
  <si>
    <t>Какао-масло сырое</t>
  </si>
  <si>
    <t>Какао тертое сырое</t>
  </si>
  <si>
    <t>160 гр</t>
  </si>
  <si>
    <t>Конфеты "Theobroma"Пища Богов" "Королевские финики с шоколадной начинкой"</t>
  </si>
  <si>
    <t>Какао-бобы  сырые, Кот-Д'Ивуар . Урожай 2014 г.</t>
  </si>
  <si>
    <t xml:space="preserve">ООО "Пища Богов" </t>
  </si>
  <si>
    <t>1 кг</t>
  </si>
  <si>
    <t>да</t>
  </si>
  <si>
    <t>нет</t>
  </si>
  <si>
    <t>* Заполните поля выделенные голубым цветом</t>
  </si>
  <si>
    <t xml:space="preserve">** Если в графе "фасовка" - выбираете вариант в "кг", продукция не фасуется, а доставляется в пищевом полителеновом пакете. </t>
  </si>
  <si>
    <t>Конфеты шоколадные "Theobroma"Пища Богов" "Изюм с лесным орехом"</t>
  </si>
  <si>
    <t>160 гр.</t>
  </si>
  <si>
    <t>Конфеты шоколадные "Theobroma"Пища Богов"  "Финик c лесным орехом"</t>
  </si>
  <si>
    <t>Годжи</t>
  </si>
  <si>
    <r>
      <t xml:space="preserve">
Theobroma - Какао - продукция
г. Москва, Преображенский Вал д.4
</t>
    </r>
    <r>
      <rPr>
        <b/>
        <sz val="11"/>
        <color indexed="8"/>
        <rFont val="Calibri"/>
        <family val="2"/>
      </rPr>
      <t>Гаранин Дмитрий / Кузьминов Иван</t>
    </r>
    <r>
      <rPr>
        <sz val="11"/>
        <color theme="1"/>
        <rFont val="Calibri"/>
        <family val="2"/>
      </rPr>
      <t xml:space="preserve">
Тел.: +74997555490, +79636864972
e-mail: Shop@likestyle24.ru</t>
    </r>
  </si>
  <si>
    <t xml:space="preserve">Отгрузил: </t>
  </si>
  <si>
    <t>Принял:</t>
  </si>
  <si>
    <t>Дата отгрузки: --.--.2014 г.</t>
  </si>
  <si>
    <t>Доставка  250 руб. по г. Москва / при заказе от 7 000 руб. доставка 0 руб.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</si>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</sst>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2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32" borderId="14" xfId="0" applyFill="1" applyBorder="1" applyAlignment="1">
      <alignment wrapText="1"/>
    </xf>
    <xf numFmtId="0" fontId="0" fillId="32" borderId="0" xfId="0" applyFill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 vertical="center" wrapText="1"/>
    </xf>
    <xf numFmtId="0" fontId="0" fillId="32" borderId="16" xfId="0" applyFill="1" applyBorder="1" applyAlignment="1">
      <alignment horizontal="right" vertical="center" wrapText="1"/>
    </xf>
    <xf numFmtId="0" fontId="0" fillId="32" borderId="15" xfId="0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right" vertical="center"/>
    </xf>
    <xf numFmtId="0" fontId="2" fillId="32" borderId="16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32" borderId="11" xfId="0" applyFill="1" applyBorder="1" applyAlignment="1" applyProtection="1">
      <alignment horizontal="center" vertical="center"/>
      <protection hidden="1"/>
    </xf>
    <xf numFmtId="0" fontId="0" fillId="32" borderId="16" xfId="0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5" borderId="11" xfId="0" applyFill="1" applyBorder="1" applyAlignment="1" applyProtection="1">
      <alignment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8" fillId="32" borderId="0" xfId="0" applyFont="1" applyFill="1" applyAlignment="1">
      <alignment horizontal="center"/>
    </xf>
    <xf numFmtId="0" fontId="0" fillId="35" borderId="11" xfId="0" applyFill="1" applyBorder="1" applyAlignment="1" applyProtection="1">
      <alignment horizontal="right" vertical="center"/>
      <protection locked="0"/>
    </xf>
    <xf numFmtId="0" fontId="0" fillId="35" borderId="16" xfId="0" applyFill="1" applyBorder="1" applyAlignment="1" applyProtection="1">
      <alignment horizontal="right" vertical="center"/>
      <protection locked="0"/>
    </xf>
    <xf numFmtId="0" fontId="0" fillId="35" borderId="15" xfId="0" applyFill="1" applyBorder="1" applyAlignment="1" applyProtection="1">
      <alignment horizontal="right"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0" fillId="32" borderId="0" xfId="0" applyFill="1" applyAlignment="1">
      <alignment horizontal="right"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 horizontal="right"/>
    </xf>
    <xf numFmtId="0" fontId="0" fillId="36" borderId="0" xfId="0" applyFill="1" applyBorder="1" applyAlignment="1" applyProtection="1">
      <alignment/>
      <protection hidden="1"/>
    </xf>
    <xf numFmtId="0" fontId="6" fillId="36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8</xdr:row>
      <xdr:rowOff>85725</xdr:rowOff>
    </xdr:to>
    <xdr:pic>
      <xdr:nvPicPr>
        <xdr:cNvPr id="1" name="Рисунок 3" descr="JF50ZNKhpB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showGridLines="0" tabSelected="1" view="pageBreakPreview" zoomScaleNormal="90" zoomScaleSheetLayoutView="100" zoomScalePageLayoutView="0" workbookViewId="0" topLeftCell="A1">
      <pane ySplit="8" topLeftCell="A28" activePane="bottomLeft" state="frozen"/>
      <selection pane="topLeft" activeCell="A1" sqref="A1"/>
      <selection pane="bottomLeft" activeCell="C40" sqref="C40:F44"/>
    </sheetView>
  </sheetViews>
  <sheetFormatPr defaultColWidth="9.140625" defaultRowHeight="15"/>
  <cols>
    <col min="1" max="1" width="34.7109375" style="0" customWidth="1"/>
    <col min="2" max="2" width="9.7109375" style="0" customWidth="1"/>
    <col min="3" max="3" width="9.8515625" style="0" customWidth="1"/>
    <col min="4" max="4" width="11.57421875" style="0" customWidth="1"/>
    <col min="5" max="5" width="12.28125" style="0" customWidth="1"/>
    <col min="6" max="6" width="8.140625" style="0" customWidth="1"/>
    <col min="7" max="7" width="9.00390625" style="0" customWidth="1"/>
    <col min="8" max="8" width="5.421875" style="0" customWidth="1"/>
    <col min="9" max="10" width="0" style="0" hidden="1" customWidth="1"/>
    <col min="11" max="11" width="19.421875" style="0" customWidth="1"/>
    <col min="15" max="15" width="14.7109375" style="0" customWidth="1"/>
    <col min="16" max="16" width="13.57421875" style="0" customWidth="1"/>
    <col min="17" max="17" width="16.28125" style="0" customWidth="1"/>
    <col min="18" max="18" width="14.140625" style="0" customWidth="1"/>
    <col min="19" max="19" width="12.140625" style="0" customWidth="1"/>
    <col min="20" max="20" width="14.28125" style="0" customWidth="1"/>
  </cols>
  <sheetData>
    <row r="1" spans="1:9" ht="5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1"/>
      <c r="B2" s="1"/>
      <c r="C2" s="56" t="s">
        <v>8</v>
      </c>
      <c r="D2" s="56"/>
      <c r="E2" s="56"/>
      <c r="F2" s="56"/>
      <c r="G2" s="56"/>
      <c r="H2" s="56"/>
      <c r="I2" s="1"/>
    </row>
    <row r="3" spans="1:10" ht="15">
      <c r="A3" s="1"/>
      <c r="B3" s="61" t="s">
        <v>29</v>
      </c>
      <c r="C3" s="61"/>
      <c r="D3" s="61"/>
      <c r="E3" s="61"/>
      <c r="F3" s="61"/>
      <c r="G3" s="61"/>
      <c r="H3" s="61"/>
      <c r="I3" s="17" t="s">
        <v>7</v>
      </c>
      <c r="J3" s="18" t="s">
        <v>2</v>
      </c>
    </row>
    <row r="4" spans="1:10" ht="6" customHeight="1">
      <c r="A4" s="1"/>
      <c r="B4" s="1"/>
      <c r="C4" s="1"/>
      <c r="D4" s="1"/>
      <c r="E4" s="1"/>
      <c r="F4" s="1"/>
      <c r="G4" s="1"/>
      <c r="H4" s="1"/>
      <c r="I4" s="17"/>
      <c r="J4" s="18"/>
    </row>
    <row r="5" spans="1:16" ht="18.75">
      <c r="A5" s="1"/>
      <c r="B5" s="74"/>
      <c r="C5" s="75"/>
      <c r="D5" s="75"/>
      <c r="E5" s="75"/>
      <c r="F5" s="76"/>
      <c r="G5" s="74"/>
      <c r="H5" s="1"/>
      <c r="I5" s="17" t="s">
        <v>17</v>
      </c>
      <c r="J5" s="19" t="s">
        <v>0</v>
      </c>
      <c r="K5" s="69" t="s">
        <v>19</v>
      </c>
      <c r="L5" s="69"/>
      <c r="M5" s="69"/>
      <c r="N5" s="69"/>
      <c r="O5" s="69"/>
      <c r="P5" s="69"/>
    </row>
    <row r="6" spans="1:17" ht="17.25">
      <c r="A6" s="1"/>
      <c r="B6" s="74"/>
      <c r="C6" s="77"/>
      <c r="D6" s="77"/>
      <c r="E6" s="77"/>
      <c r="F6" s="76"/>
      <c r="G6" s="74"/>
      <c r="H6" s="1"/>
      <c r="I6" s="17" t="s">
        <v>18</v>
      </c>
      <c r="J6" s="19" t="s">
        <v>16</v>
      </c>
      <c r="K6" s="70" t="s">
        <v>20</v>
      </c>
      <c r="L6" s="70"/>
      <c r="M6" s="70"/>
      <c r="N6" s="70"/>
      <c r="O6" s="70"/>
      <c r="P6" s="70"/>
      <c r="Q6" s="21"/>
    </row>
    <row r="7" spans="1:16" ht="7.5" customHeight="1">
      <c r="A7" s="5"/>
      <c r="B7" s="5"/>
      <c r="C7" s="5"/>
      <c r="D7" s="5"/>
      <c r="E7" s="5"/>
      <c r="F7" s="5"/>
      <c r="G7" s="5"/>
      <c r="H7" s="1"/>
      <c r="I7" s="1"/>
      <c r="K7" s="70"/>
      <c r="L7" s="70"/>
      <c r="M7" s="70"/>
      <c r="N7" s="70"/>
      <c r="O7" s="70"/>
      <c r="P7" s="70"/>
    </row>
    <row r="8" spans="1:16" ht="15">
      <c r="A8" s="6" t="s">
        <v>5</v>
      </c>
      <c r="B8" s="6" t="s">
        <v>2</v>
      </c>
      <c r="C8" s="6" t="s">
        <v>7</v>
      </c>
      <c r="D8" s="6" t="s">
        <v>1</v>
      </c>
      <c r="E8" s="6" t="s">
        <v>3</v>
      </c>
      <c r="F8" s="7" t="s">
        <v>4</v>
      </c>
      <c r="G8" s="7" t="s">
        <v>6</v>
      </c>
      <c r="H8" s="1"/>
      <c r="I8" s="1"/>
      <c r="K8" s="70"/>
      <c r="L8" s="70"/>
      <c r="M8" s="70"/>
      <c r="N8" s="70"/>
      <c r="O8" s="70"/>
      <c r="P8" s="70"/>
    </row>
    <row r="9" spans="1:9" ht="15">
      <c r="A9" s="38" t="s">
        <v>14</v>
      </c>
      <c r="B9" s="62" t="s">
        <v>0</v>
      </c>
      <c r="C9" s="51" t="s">
        <v>17</v>
      </c>
      <c r="D9" s="48">
        <v>275</v>
      </c>
      <c r="E9" s="48">
        <f>IF(B9="250 гр",195,185*4)</f>
        <v>195</v>
      </c>
      <c r="F9" s="57"/>
      <c r="G9" s="48">
        <f>E9*F9</f>
        <v>0</v>
      </c>
      <c r="H9" s="1"/>
      <c r="I9" s="1"/>
    </row>
    <row r="10" spans="1:9" ht="15">
      <c r="A10" s="39"/>
      <c r="B10" s="63"/>
      <c r="C10" s="52"/>
      <c r="D10" s="49"/>
      <c r="E10" s="49"/>
      <c r="F10" s="58"/>
      <c r="G10" s="49"/>
      <c r="H10" s="1"/>
      <c r="I10" s="1"/>
    </row>
    <row r="11" spans="1:9" ht="15">
      <c r="A11" s="40"/>
      <c r="B11" s="64"/>
      <c r="C11" s="53"/>
      <c r="D11" s="50"/>
      <c r="E11" s="50"/>
      <c r="F11" s="59"/>
      <c r="G11" s="50"/>
      <c r="H11" s="1"/>
      <c r="I11" s="1"/>
    </row>
    <row r="12" spans="1:9" ht="6" customHeight="1">
      <c r="A12" s="5"/>
      <c r="B12" s="5"/>
      <c r="C12" s="5"/>
      <c r="D12" s="5"/>
      <c r="E12" s="5"/>
      <c r="F12" s="5"/>
      <c r="G12" s="4"/>
      <c r="H12" s="1"/>
      <c r="I12" s="1"/>
    </row>
    <row r="13" spans="1:9" ht="15">
      <c r="A13" s="41" t="s">
        <v>10</v>
      </c>
      <c r="B13" s="65" t="s">
        <v>0</v>
      </c>
      <c r="C13" s="51" t="s">
        <v>17</v>
      </c>
      <c r="D13" s="48">
        <v>295</v>
      </c>
      <c r="E13" s="48">
        <f>IF(B13="250 гр",210,200*4)</f>
        <v>210</v>
      </c>
      <c r="F13" s="54"/>
      <c r="G13" s="48">
        <f>E13*F13</f>
        <v>0</v>
      </c>
      <c r="H13" s="1"/>
      <c r="I13" s="1"/>
    </row>
    <row r="14" spans="1:9" ht="15">
      <c r="A14" s="42"/>
      <c r="B14" s="63"/>
      <c r="C14" s="52"/>
      <c r="D14" s="49"/>
      <c r="E14" s="49"/>
      <c r="F14" s="60"/>
      <c r="G14" s="49"/>
      <c r="H14" s="1"/>
      <c r="I14" s="1"/>
    </row>
    <row r="15" spans="1:9" ht="15">
      <c r="A15" s="43"/>
      <c r="B15" s="64"/>
      <c r="C15" s="53"/>
      <c r="D15" s="50"/>
      <c r="E15" s="50"/>
      <c r="F15" s="55"/>
      <c r="G15" s="50"/>
      <c r="H15" s="1"/>
      <c r="I15" s="1"/>
    </row>
    <row r="16" spans="1:9" ht="5.25" customHeight="1">
      <c r="A16" s="2"/>
      <c r="B16" s="3"/>
      <c r="C16" s="3"/>
      <c r="D16" s="4"/>
      <c r="E16" s="5"/>
      <c r="F16" s="5"/>
      <c r="G16" s="4"/>
      <c r="H16" s="1"/>
      <c r="I16" s="1"/>
    </row>
    <row r="17" spans="1:20" ht="15">
      <c r="A17" s="44" t="s">
        <v>9</v>
      </c>
      <c r="B17" s="65" t="s">
        <v>0</v>
      </c>
      <c r="C17" s="51" t="s">
        <v>17</v>
      </c>
      <c r="D17" s="48">
        <v>280</v>
      </c>
      <c r="E17" s="48">
        <f>IF(B17="250 гр",200,190*4)</f>
        <v>200</v>
      </c>
      <c r="F17" s="54"/>
      <c r="G17" s="48">
        <f>E17*F17</f>
        <v>0</v>
      </c>
      <c r="H17" s="1"/>
      <c r="I17" s="1"/>
      <c r="O17" s="10"/>
      <c r="P17" s="11"/>
      <c r="R17" s="12"/>
      <c r="S17" s="11"/>
      <c r="T17" s="12"/>
    </row>
    <row r="18" spans="1:20" ht="15">
      <c r="A18" s="45"/>
      <c r="B18" s="63"/>
      <c r="C18" s="52"/>
      <c r="D18" s="49"/>
      <c r="E18" s="49"/>
      <c r="F18" s="60"/>
      <c r="G18" s="49"/>
      <c r="H18" s="1"/>
      <c r="I18" s="1"/>
      <c r="P18" s="11"/>
      <c r="R18" s="12"/>
      <c r="S18" s="11"/>
      <c r="T18" s="12"/>
    </row>
    <row r="19" spans="1:20" ht="15">
      <c r="A19" s="46"/>
      <c r="B19" s="64"/>
      <c r="C19" s="53"/>
      <c r="D19" s="50"/>
      <c r="E19" s="50"/>
      <c r="F19" s="55"/>
      <c r="G19" s="50"/>
      <c r="H19" s="1"/>
      <c r="I19" s="1"/>
      <c r="P19" s="11"/>
      <c r="R19" s="12"/>
      <c r="S19" s="11"/>
      <c r="T19" s="12"/>
    </row>
    <row r="20" spans="1:9" ht="5.25" customHeight="1">
      <c r="A20" s="5"/>
      <c r="B20" s="3"/>
      <c r="C20" s="3"/>
      <c r="D20" s="4"/>
      <c r="E20" s="5"/>
      <c r="F20" s="5"/>
      <c r="G20" s="4"/>
      <c r="H20" s="1"/>
      <c r="I20" s="1"/>
    </row>
    <row r="21" spans="1:11" ht="15">
      <c r="A21" s="44" t="s">
        <v>11</v>
      </c>
      <c r="B21" s="65" t="s">
        <v>0</v>
      </c>
      <c r="C21" s="51" t="s">
        <v>17</v>
      </c>
      <c r="D21" s="48">
        <v>285</v>
      </c>
      <c r="E21" s="48">
        <f>IF(B21="250 гр",205,195*4)</f>
        <v>205</v>
      </c>
      <c r="F21" s="54"/>
      <c r="G21" s="48">
        <f>E21*F21</f>
        <v>0</v>
      </c>
      <c r="H21" s="1"/>
      <c r="I21" s="1"/>
      <c r="K21" s="8"/>
    </row>
    <row r="22" spans="1:9" ht="15">
      <c r="A22" s="45"/>
      <c r="B22" s="63"/>
      <c r="C22" s="52"/>
      <c r="D22" s="49"/>
      <c r="E22" s="49"/>
      <c r="F22" s="60"/>
      <c r="G22" s="49"/>
      <c r="H22" s="1"/>
      <c r="I22" s="1"/>
    </row>
    <row r="23" spans="1:9" ht="15">
      <c r="A23" s="46"/>
      <c r="B23" s="64"/>
      <c r="C23" s="53"/>
      <c r="D23" s="50"/>
      <c r="E23" s="50"/>
      <c r="F23" s="55"/>
      <c r="G23" s="50"/>
      <c r="H23" s="1"/>
      <c r="I23" s="1"/>
    </row>
    <row r="24" spans="1:9" ht="4.5" customHeight="1">
      <c r="A24" s="5"/>
      <c r="B24" s="3"/>
      <c r="C24" s="3"/>
      <c r="D24" s="4"/>
      <c r="E24" s="5"/>
      <c r="F24" s="5"/>
      <c r="G24" s="4"/>
      <c r="H24" s="1"/>
      <c r="I24" s="1"/>
    </row>
    <row r="25" spans="1:9" ht="15">
      <c r="A25" s="44" t="s">
        <v>24</v>
      </c>
      <c r="B25" s="65" t="s">
        <v>0</v>
      </c>
      <c r="C25" s="51" t="s">
        <v>17</v>
      </c>
      <c r="D25" s="48">
        <v>550</v>
      </c>
      <c r="E25" s="48">
        <v>400</v>
      </c>
      <c r="F25" s="54"/>
      <c r="G25" s="48">
        <f>E25*F25</f>
        <v>0</v>
      </c>
      <c r="H25" s="1"/>
      <c r="I25" s="1"/>
    </row>
    <row r="26" spans="1:9" ht="15">
      <c r="A26" s="45"/>
      <c r="B26" s="63"/>
      <c r="C26" s="52"/>
      <c r="D26" s="49"/>
      <c r="E26" s="49"/>
      <c r="F26" s="60"/>
      <c r="G26" s="49"/>
      <c r="H26" s="1"/>
      <c r="I26" s="1"/>
    </row>
    <row r="27" spans="1:9" ht="15">
      <c r="A27" s="46"/>
      <c r="B27" s="64"/>
      <c r="C27" s="53"/>
      <c r="D27" s="50"/>
      <c r="E27" s="50"/>
      <c r="F27" s="55"/>
      <c r="G27" s="50"/>
      <c r="H27" s="1"/>
      <c r="I27" s="1"/>
    </row>
    <row r="28" spans="1:9" ht="5.25" customHeight="1">
      <c r="A28" s="5"/>
      <c r="B28" s="3"/>
      <c r="C28" s="3"/>
      <c r="D28" s="4"/>
      <c r="E28" s="5"/>
      <c r="F28" s="5"/>
      <c r="G28" s="4"/>
      <c r="H28" s="1"/>
      <c r="I28" s="1"/>
    </row>
    <row r="29" spans="1:9" ht="15">
      <c r="A29" s="32" t="s">
        <v>21</v>
      </c>
      <c r="B29" s="65" t="s">
        <v>22</v>
      </c>
      <c r="C29" s="51" t="s">
        <v>17</v>
      </c>
      <c r="D29" s="48">
        <v>300</v>
      </c>
      <c r="E29" s="48">
        <v>215</v>
      </c>
      <c r="F29" s="54"/>
      <c r="G29" s="48">
        <f>E29*F29</f>
        <v>0</v>
      </c>
      <c r="H29" s="1"/>
      <c r="I29" s="1"/>
    </row>
    <row r="30" spans="1:9" ht="29.25" customHeight="1">
      <c r="A30" s="33"/>
      <c r="B30" s="66"/>
      <c r="C30" s="53"/>
      <c r="D30" s="50"/>
      <c r="E30" s="50"/>
      <c r="F30" s="55"/>
      <c r="G30" s="50"/>
      <c r="H30" s="1"/>
      <c r="I30" s="1"/>
    </row>
    <row r="31" spans="1:9" ht="4.5" customHeight="1">
      <c r="A31" s="5"/>
      <c r="B31" s="5"/>
      <c r="C31" s="5"/>
      <c r="D31" s="5"/>
      <c r="E31" s="5"/>
      <c r="F31" s="5"/>
      <c r="G31" s="4"/>
      <c r="H31" s="1"/>
      <c r="I31" s="1"/>
    </row>
    <row r="32" spans="1:9" ht="15" customHeight="1">
      <c r="A32" s="32" t="s">
        <v>23</v>
      </c>
      <c r="B32" s="65" t="s">
        <v>12</v>
      </c>
      <c r="C32" s="51" t="s">
        <v>17</v>
      </c>
      <c r="D32" s="48">
        <v>300</v>
      </c>
      <c r="E32" s="48">
        <v>215</v>
      </c>
      <c r="F32" s="54"/>
      <c r="G32" s="48">
        <f>E32*F32</f>
        <v>0</v>
      </c>
      <c r="H32" s="1"/>
      <c r="I32" s="1"/>
    </row>
    <row r="33" spans="1:9" ht="26.25" customHeight="1">
      <c r="A33" s="33"/>
      <c r="B33" s="66"/>
      <c r="C33" s="53"/>
      <c r="D33" s="50"/>
      <c r="E33" s="50"/>
      <c r="F33" s="55"/>
      <c r="G33" s="50"/>
      <c r="H33" s="1"/>
      <c r="I33" s="1"/>
    </row>
    <row r="34" spans="1:9" ht="9" customHeight="1" thickBot="1">
      <c r="A34" s="9"/>
      <c r="B34" s="4"/>
      <c r="C34" s="4"/>
      <c r="D34" s="4"/>
      <c r="E34" s="4"/>
      <c r="F34" s="4"/>
      <c r="G34" s="4"/>
      <c r="H34" s="1"/>
      <c r="I34" s="1"/>
    </row>
    <row r="35" spans="1:9" ht="15" customHeight="1" hidden="1">
      <c r="A35" s="30" t="s">
        <v>13</v>
      </c>
      <c r="B35" s="67" t="s">
        <v>12</v>
      </c>
      <c r="C35" s="71" t="s">
        <v>18</v>
      </c>
      <c r="D35" s="34">
        <v>315</v>
      </c>
      <c r="E35" s="34">
        <v>225</v>
      </c>
      <c r="F35" s="54">
        <v>0</v>
      </c>
      <c r="G35" s="34">
        <f>E35*F35</f>
        <v>0</v>
      </c>
      <c r="H35" s="1"/>
      <c r="I35" s="1"/>
    </row>
    <row r="36" spans="1:9" ht="15.75" customHeight="1" hidden="1" thickBot="1">
      <c r="A36" s="31"/>
      <c r="B36" s="68"/>
      <c r="C36" s="72"/>
      <c r="D36" s="73"/>
      <c r="E36" s="35"/>
      <c r="F36" s="60"/>
      <c r="G36" s="35"/>
      <c r="H36" s="1"/>
      <c r="I36" s="1"/>
    </row>
    <row r="37" spans="1:9" ht="19.5" thickBot="1">
      <c r="A37" s="22"/>
      <c r="B37" s="23"/>
      <c r="C37" s="23"/>
      <c r="D37" s="36" t="s">
        <v>30</v>
      </c>
      <c r="E37" s="37"/>
      <c r="F37" s="37"/>
      <c r="G37" s="20">
        <f>G9+G13+G17+G21+G29+G32+G35+G25</f>
        <v>0</v>
      </c>
      <c r="H37" s="1"/>
      <c r="I37" s="1"/>
    </row>
    <row r="38" spans="1:9" ht="18.75">
      <c r="A38" s="16" t="s">
        <v>15</v>
      </c>
      <c r="B38" s="14"/>
      <c r="C38" s="47"/>
      <c r="D38" s="47"/>
      <c r="E38" s="47"/>
      <c r="F38" s="47"/>
      <c r="G38" s="15"/>
      <c r="H38" s="15"/>
      <c r="I38" s="1"/>
    </row>
    <row r="39" spans="1:9" ht="6" customHeight="1">
      <c r="A39" s="24"/>
      <c r="B39" s="1"/>
      <c r="C39" s="24"/>
      <c r="D39" s="24"/>
      <c r="E39" s="24"/>
      <c r="F39" s="24"/>
      <c r="G39" s="13"/>
      <c r="H39" s="1"/>
      <c r="I39" s="1"/>
    </row>
    <row r="40" spans="1:9" ht="15" customHeight="1">
      <c r="A40" s="28" t="s">
        <v>25</v>
      </c>
      <c r="B40" s="1"/>
      <c r="C40" s="29"/>
      <c r="D40" s="29"/>
      <c r="E40" s="29"/>
      <c r="F40" s="29"/>
      <c r="G40" s="13"/>
      <c r="H40" s="1"/>
      <c r="I40" s="1"/>
    </row>
    <row r="41" spans="1:9" ht="15" customHeight="1">
      <c r="A41" s="29"/>
      <c r="B41" s="1"/>
      <c r="C41" s="29"/>
      <c r="D41" s="29"/>
      <c r="E41" s="29"/>
      <c r="F41" s="29"/>
      <c r="G41" s="13"/>
      <c r="H41" s="1"/>
      <c r="I41" s="1"/>
    </row>
    <row r="42" spans="1:9" ht="15" customHeight="1">
      <c r="A42" s="29"/>
      <c r="B42" s="1"/>
      <c r="C42" s="29"/>
      <c r="D42" s="29"/>
      <c r="E42" s="29"/>
      <c r="F42" s="29"/>
      <c r="G42" s="13"/>
      <c r="H42" s="1"/>
      <c r="I42" s="1"/>
    </row>
    <row r="43" spans="1:7" ht="15" customHeight="1">
      <c r="A43" s="29"/>
      <c r="B43" s="1"/>
      <c r="C43" s="29"/>
      <c r="D43" s="29"/>
      <c r="E43" s="29"/>
      <c r="F43" s="29"/>
      <c r="G43" s="13"/>
    </row>
    <row r="44" spans="1:6" ht="15">
      <c r="A44" s="29"/>
      <c r="C44" s="29"/>
      <c r="D44" s="29"/>
      <c r="E44" s="29"/>
      <c r="F44" s="29"/>
    </row>
    <row r="45" ht="15">
      <c r="A45" s="29"/>
    </row>
    <row r="46" ht="15">
      <c r="A46" s="29"/>
    </row>
    <row r="47" ht="15">
      <c r="A47" s="29"/>
    </row>
    <row r="48" ht="15">
      <c r="A48" s="29"/>
    </row>
    <row r="50" spans="1:4" ht="15">
      <c r="A50" s="25" t="s">
        <v>26</v>
      </c>
      <c r="B50" s="26"/>
      <c r="C50" s="26"/>
      <c r="D50" s="26"/>
    </row>
    <row r="52" spans="1:4" ht="15">
      <c r="A52" s="25" t="s">
        <v>27</v>
      </c>
      <c r="B52" s="26"/>
      <c r="C52" s="26"/>
      <c r="D52" s="26"/>
    </row>
    <row r="54" ht="15">
      <c r="E54" s="27" t="s">
        <v>28</v>
      </c>
    </row>
  </sheetData>
  <sheetProtection formatColumns="0" formatRows="0"/>
  <mergeCells count="66">
    <mergeCell ref="D13:D15"/>
    <mergeCell ref="D25:D27"/>
    <mergeCell ref="E25:E27"/>
    <mergeCell ref="F25:F27"/>
    <mergeCell ref="G25:G27"/>
    <mergeCell ref="D21:D23"/>
    <mergeCell ref="D17:D19"/>
    <mergeCell ref="K6:P8"/>
    <mergeCell ref="C6:E6"/>
    <mergeCell ref="C5:E5"/>
    <mergeCell ref="B25:B27"/>
    <mergeCell ref="C25:C27"/>
    <mergeCell ref="B13:B15"/>
    <mergeCell ref="B17:B19"/>
    <mergeCell ref="B21:B23"/>
    <mergeCell ref="K5:P5"/>
    <mergeCell ref="G9:G11"/>
    <mergeCell ref="G13:G15"/>
    <mergeCell ref="G17:G19"/>
    <mergeCell ref="G21:G23"/>
    <mergeCell ref="B9:B11"/>
    <mergeCell ref="G29:G30"/>
    <mergeCell ref="G32:G33"/>
    <mergeCell ref="G35:G36"/>
    <mergeCell ref="F17:F19"/>
    <mergeCell ref="F21:F23"/>
    <mergeCell ref="F32:F33"/>
    <mergeCell ref="B29:B30"/>
    <mergeCell ref="B32:B33"/>
    <mergeCell ref="B35:B36"/>
    <mergeCell ref="F29:F30"/>
    <mergeCell ref="C2:H2"/>
    <mergeCell ref="F9:F11"/>
    <mergeCell ref="F13:F15"/>
    <mergeCell ref="E9:E11"/>
    <mergeCell ref="E13:E15"/>
    <mergeCell ref="C9:C11"/>
    <mergeCell ref="C13:C15"/>
    <mergeCell ref="D9:D11"/>
    <mergeCell ref="B3:H3"/>
    <mergeCell ref="E17:E19"/>
    <mergeCell ref="E21:E23"/>
    <mergeCell ref="E29:E30"/>
    <mergeCell ref="E32:E33"/>
    <mergeCell ref="E35:E36"/>
    <mergeCell ref="C17:C19"/>
    <mergeCell ref="C21:C23"/>
    <mergeCell ref="C29:C30"/>
    <mergeCell ref="C32:C33"/>
    <mergeCell ref="D29:D30"/>
    <mergeCell ref="A9:A11"/>
    <mergeCell ref="A13:A15"/>
    <mergeCell ref="A17:A19"/>
    <mergeCell ref="A21:A23"/>
    <mergeCell ref="A29:A30"/>
    <mergeCell ref="A25:A27"/>
    <mergeCell ref="A40:A48"/>
    <mergeCell ref="C40:F44"/>
    <mergeCell ref="A35:A36"/>
    <mergeCell ref="A32:A33"/>
    <mergeCell ref="D35:D36"/>
    <mergeCell ref="D37:F37"/>
    <mergeCell ref="C38:F38"/>
    <mergeCell ref="D32:D33"/>
    <mergeCell ref="C35:C36"/>
    <mergeCell ref="F35:F36"/>
  </mergeCells>
  <dataValidations count="2">
    <dataValidation type="list" allowBlank="1" showInputMessage="1" showErrorMessage="1" sqref="C29:C30 C32:C33 C35:C36 C9:C11 C17:C19 C13:C15 C21:C27">
      <formula1>$I$5:$I$6</formula1>
    </dataValidation>
    <dataValidation type="list" allowBlank="1" showInputMessage="1" showErrorMessage="1" sqref="B17:B19 B13:B15 B9:B11 B21:B27">
      <formula1>$J$5:$J$6</formula1>
    </dataValidation>
  </dataValidations>
  <printOptions/>
  <pageMargins left="0.49" right="0.53" top="0.75" bottom="0.75" header="0.3" footer="0.3"/>
  <pageSetup horizontalDpi="300" verticalDpi="300" orientation="portrait" paperSize="9" scale="8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Светлана</cp:lastModifiedBy>
  <cp:lastPrinted>2014-06-18T14:43:08Z</cp:lastPrinted>
  <dcterms:created xsi:type="dcterms:W3CDTF">2013-04-11T07:07:23Z</dcterms:created>
  <dcterms:modified xsi:type="dcterms:W3CDTF">2014-08-07T18:55:27Z</dcterms:modified>
  <cp:category/>
  <cp:version/>
  <cp:contentType/>
  <cp:contentStatus/>
</cp:coreProperties>
</file>