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345" windowWidth="12300" windowHeight="5715" tabRatio="0" activeTab="0"/>
  </bookViews>
  <sheets>
    <sheet name="TDSheet" sheetId="1" r:id="rId1"/>
  </sheets>
  <definedNames>
    <definedName name="_xlnm._FilterDatabase" localSheetId="0" hidden="1">'TDSheet'!$A$3:$I$55</definedName>
  </definedNames>
  <calcPr fullCalcOnLoad="1"/>
</workbook>
</file>

<file path=xl/sharedStrings.xml><?xml version="1.0" encoding="utf-8"?>
<sst xmlns="http://schemas.openxmlformats.org/spreadsheetml/2006/main" count="117" uniqueCount="78">
  <si>
    <t xml:space="preserve">Номенклатура.Артикул </t>
  </si>
  <si>
    <t>Цена</t>
  </si>
  <si>
    <t>НИЖНЕЕ БЕЛЬЕ</t>
  </si>
  <si>
    <t>Серо-коричневый</t>
  </si>
  <si>
    <t>Телесный</t>
  </si>
  <si>
    <t>Черный</t>
  </si>
  <si>
    <t>Корректирующее белье</t>
  </si>
  <si>
    <t>Comfortshape</t>
  </si>
  <si>
    <t>8426, Грация, р-р 80C (36C), цвет Серо-коричневый, ш/к 4600790006600</t>
  </si>
  <si>
    <t>8426, Грация, р-р 80D (36D), цвет Серо-коричневый, ш/к 4600790006648</t>
  </si>
  <si>
    <t>8426, Грация, р-р 85D (38D), цвет Серо-коричневый, ш/к 4600790006761</t>
  </si>
  <si>
    <t>8426, Грация, р-р 80D (36D), цвет Черный, ш/к 4600790006631</t>
  </si>
  <si>
    <t>8403, Трусы, р-р XXL, цвет Черный, ш/к 4600790008390</t>
  </si>
  <si>
    <t>8408, Полуграция, р-р 90D (40D), цвет Телесный, ш/к 4600790007676</t>
  </si>
  <si>
    <t>8408, Полуграция, р-р 90E (40DD), цвет Телесный, ш/к 4600790007690</t>
  </si>
  <si>
    <t>8408, Полуграция, р-р 80D (36D), цвет Черный, ш/к 4600790007560</t>
  </si>
  <si>
    <t>8408, Полуграция, р-р 85D (38D), цвет Черный, ш/к 4600790007607</t>
  </si>
  <si>
    <t>8408, Полуграция, р-р 85E (38DD), цвет Черный, ш/к 4600790007621</t>
  </si>
  <si>
    <t>8408, Полуграция, р-р 90D (40D), цвет Черный, ш/к 4600790007669</t>
  </si>
  <si>
    <t>8408, Полуграция, р-р 90E (40DD), цвет Черный, ш/к 4600790007683</t>
  </si>
  <si>
    <t>8557, Юбка-трусы, р-р XL, цвет Черный, ш/к 4600790011468</t>
  </si>
  <si>
    <t>8571, Трусы, р-р XXL, цвет Черный, ш/к 4600790011925</t>
  </si>
  <si>
    <t>Slim couture</t>
  </si>
  <si>
    <t>8076, Грация, р-р L, цвет Телесный, ш/к 4600790017675</t>
  </si>
  <si>
    <t>8076, Грация, р-р M, цвет Телесный, ш/к 4600790035891</t>
  </si>
  <si>
    <t>8076, Грация, р-р XL, цвет Телесный, ш/к 4600790017682</t>
  </si>
  <si>
    <t>8076, Грация, р-р XXL, цвет Телесный, ш/к 4600790017699</t>
  </si>
  <si>
    <t>8076, Грация, р-р M, цвет Черный, ш/к 4600790017705</t>
  </si>
  <si>
    <t>8085, Шорты, р-р L, цвет Телесный, ш/к 4600790018153</t>
  </si>
  <si>
    <t>8085, Шорты, р-р M, цвет Телесный, ш/к 4600790017743</t>
  </si>
  <si>
    <t>8085, Шорты, р-р XL, цвет Телесный, ш/к 4600790016470</t>
  </si>
  <si>
    <t>8085, Шорты, р-р XXL, цвет Телесный, ш/к 4600790016494</t>
  </si>
  <si>
    <t>8085, Шорты, р-р L, цвет Черный, ш/к 4600790016456</t>
  </si>
  <si>
    <t>8085, Шорты, р-р M, цвет Черный, ш/к 4600790016463</t>
  </si>
  <si>
    <t>8085, Шорты, р-р XL, цвет Черный, ш/к 4600790016487</t>
  </si>
  <si>
    <t>8085, Шорты, р-р XXL, цвет Черный, ш/к 4600790016500</t>
  </si>
  <si>
    <t>Итог</t>
  </si>
  <si>
    <t>8426, Грация, р-р 80D (36D), цвет Черный</t>
  </si>
  <si>
    <t>8403, Трусы, р-р XXL, цвет Черный</t>
  </si>
  <si>
    <t>8408, Полуграция, р-р 90D (40D), цвет Телесный</t>
  </si>
  <si>
    <t>8408, Полуграция, р-р 90E (40DD), цвет Телесный</t>
  </si>
  <si>
    <t>8408, Полуграция, р-р 80D (36D), цвет Черный</t>
  </si>
  <si>
    <t>8408, Полуграция, р-р 85D (38D), цвет Черный</t>
  </si>
  <si>
    <t>8408, Полуграция, р-р 85E (38DD), цвет Черный</t>
  </si>
  <si>
    <t>8408, Полуграция, р-р 90D (40D), цвет Черный</t>
  </si>
  <si>
    <t>8408, Полуграция, р-р 90E (40DD), цвет Черный</t>
  </si>
  <si>
    <t>8557, Юбка-трусы, р-р XL, цвет Черный</t>
  </si>
  <si>
    <t>8571, Трусы, р-р XXL, цвет Черный</t>
  </si>
  <si>
    <t>8076, Грация, р-р L, цвет Телесный</t>
  </si>
  <si>
    <t>8076, Грация, р-р M, цвет Телесный</t>
  </si>
  <si>
    <t>8076, Грация, р-р XL, цвет Телесный</t>
  </si>
  <si>
    <t>8076, Грация, р-р XXL, цвет Телесный</t>
  </si>
  <si>
    <t>8076, Грация, р-р M, цвет Черный</t>
  </si>
  <si>
    <t>8085, Шорты, р-р L, цвет Телесный</t>
  </si>
  <si>
    <t>8085, Шорты, р-р M, цвет Телесный</t>
  </si>
  <si>
    <t>8085, Шорты, р-р XL, цвет Телесный</t>
  </si>
  <si>
    <t>8085, Шорты, р-р XXL, цвет Телесный</t>
  </si>
  <si>
    <t>8085, Шорты, р-р L, цвет Черный</t>
  </si>
  <si>
    <t>8085, Шорты, р-р M, цвет Черный</t>
  </si>
  <si>
    <t>8085, Шорты, р-р XL, цвет Черный</t>
  </si>
  <si>
    <t>8085, Шорты, р-р XXL, цвет Черный</t>
  </si>
  <si>
    <t>Наименование</t>
  </si>
  <si>
    <t>BALI</t>
  </si>
  <si>
    <t>Ваш заказ</t>
  </si>
  <si>
    <t>Сумма</t>
  </si>
  <si>
    <t>8426, Грация, р-р 80C (36C), цвет Бежевый</t>
  </si>
  <si>
    <t>8426, Грация, р-р 80D (36D), цвет Бежевый</t>
  </si>
  <si>
    <t>8426, Грация, р-р 85D (38D), цвет Бежевый</t>
  </si>
  <si>
    <t>Цена 
распродажи</t>
  </si>
  <si>
    <t>больше 5 шт</t>
  </si>
  <si>
    <t>Кол-во</t>
  </si>
  <si>
    <t>Фото</t>
  </si>
  <si>
    <t>8426, Грация, р-р 85B (38B), цвет Серо-коричневый, ш/к 4600790006693</t>
  </si>
  <si>
    <t>8426, Грация, р-р 85B (38B), цвет Бежевый</t>
  </si>
  <si>
    <t>8408, Полуграция, р-р 80C (36C), цвет Телесный, ш/к 4600790007553</t>
  </si>
  <si>
    <t>8408, Полуграция, р-р 80C (36C), цвет Телесный</t>
  </si>
  <si>
    <t>8557, Юбка-трусы, р-р L, цвет Черный, ш/к 4600790011451</t>
  </si>
  <si>
    <t>8557, Юбка-трусы, р-р L, цвет Черный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</si>
</sst>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#,##0.00;[Red]\-#,##0.00"/>
    <numFmt numFmtId="166" formatCode="0.000;[Red]\-0.000"/>
    <numFmt numFmtId="167" formatCode="0.00;[Red]\-0.00"/>
    <numFmt numFmtId="168" formatCode="0000"/>
  </numFmts>
  <fonts count="41">
    <font>
      <sz val="8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67" fontId="3" fillId="34" borderId="10" xfId="0" applyNumberFormat="1" applyFont="1" applyFill="1" applyBorder="1" applyAlignment="1">
      <alignment horizontal="right" vertical="top" wrapText="1"/>
    </xf>
    <xf numFmtId="165" fontId="3" fillId="34" borderId="10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left" vertical="top" wrapText="1" indent="2"/>
    </xf>
    <xf numFmtId="0" fontId="1" fillId="33" borderId="10" xfId="0" applyNumberFormat="1" applyFont="1" applyFill="1" applyBorder="1" applyAlignment="1">
      <alignment horizontal="left" vertical="top" wrapText="1" indent="3"/>
    </xf>
    <xf numFmtId="1" fontId="1" fillId="33" borderId="10" xfId="0" applyNumberFormat="1" applyFont="1" applyFill="1" applyBorder="1" applyAlignment="1">
      <alignment horizontal="left" vertical="top" wrapText="1" indent="4"/>
    </xf>
    <xf numFmtId="0" fontId="2" fillId="34" borderId="10" xfId="0" applyNumberFormat="1" applyFont="1" applyFill="1" applyBorder="1" applyAlignment="1">
      <alignment horizontal="left" vertical="top" wrapText="1" indent="5"/>
    </xf>
    <xf numFmtId="0" fontId="3" fillId="34" borderId="10" xfId="0" applyNumberFormat="1" applyFont="1" applyFill="1" applyBorder="1" applyAlignment="1">
      <alignment horizontal="left" vertical="top" wrapText="1" indent="7"/>
    </xf>
    <xf numFmtId="0" fontId="3" fillId="34" borderId="10" xfId="0" applyNumberFormat="1" applyFont="1" applyFill="1" applyBorder="1" applyAlignment="1">
      <alignment horizontal="left" vertical="top" wrapText="1" indent="6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left" vertical="top" wrapText="1" indent="5"/>
    </xf>
    <xf numFmtId="167" fontId="2" fillId="6" borderId="10" xfId="0" applyNumberFormat="1" applyFont="1" applyFill="1" applyBorder="1" applyAlignment="1">
      <alignment horizontal="right" vertical="top" wrapText="1"/>
    </xf>
    <xf numFmtId="165" fontId="2" fillId="6" borderId="10" xfId="0" applyNumberFormat="1" applyFont="1" applyFill="1" applyBorder="1" applyAlignment="1">
      <alignment horizontal="right" vertical="top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164" fontId="1" fillId="35" borderId="10" xfId="0" applyNumberFormat="1" applyFont="1" applyFill="1" applyBorder="1" applyAlignment="1">
      <alignment horizontal="right" vertical="top" wrapText="1"/>
    </xf>
    <xf numFmtId="165" fontId="1" fillId="35" borderId="10" xfId="0" applyNumberFormat="1" applyFont="1" applyFill="1" applyBorder="1" applyAlignment="1">
      <alignment horizontal="right" vertical="top" wrapText="1"/>
    </xf>
    <xf numFmtId="167" fontId="1" fillId="35" borderId="10" xfId="0" applyNumberFormat="1" applyFont="1" applyFill="1" applyBorder="1" applyAlignment="1">
      <alignment horizontal="right" vertical="top" wrapText="1"/>
    </xf>
    <xf numFmtId="0" fontId="1" fillId="35" borderId="10" xfId="0" applyNumberFormat="1" applyFont="1" applyFill="1" applyBorder="1" applyAlignment="1">
      <alignment horizontal="left" vertical="top" wrapText="1" indent="2"/>
    </xf>
    <xf numFmtId="0" fontId="1" fillId="35" borderId="10" xfId="0" applyNumberFormat="1" applyFont="1" applyFill="1" applyBorder="1" applyAlignment="1">
      <alignment horizontal="left" vertical="top" wrapText="1" indent="3"/>
    </xf>
    <xf numFmtId="1" fontId="1" fillId="35" borderId="10" xfId="0" applyNumberFormat="1" applyFont="1" applyFill="1" applyBorder="1" applyAlignment="1">
      <alignment horizontal="left" vertical="top" wrapText="1" indent="4"/>
    </xf>
    <xf numFmtId="167" fontId="3" fillId="36" borderId="10" xfId="0" applyNumberFormat="1" applyFont="1" applyFill="1" applyBorder="1" applyAlignment="1">
      <alignment horizontal="right" vertical="top" wrapText="1"/>
    </xf>
    <xf numFmtId="0" fontId="40" fillId="35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1" fontId="1" fillId="35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/>
    </xf>
    <xf numFmtId="1" fontId="1" fillId="35" borderId="10" xfId="0" applyNumberFormat="1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 wrapText="1"/>
    </xf>
    <xf numFmtId="1" fontId="3" fillId="37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2" fillId="34" borderId="11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34" borderId="14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7</xdr:row>
      <xdr:rowOff>47625</xdr:rowOff>
    </xdr:from>
    <xdr:to>
      <xdr:col>2</xdr:col>
      <xdr:colOff>1362075</xdr:colOff>
      <xdr:row>13</xdr:row>
      <xdr:rowOff>123825</xdr:rowOff>
    </xdr:to>
    <xdr:pic>
      <xdr:nvPicPr>
        <xdr:cNvPr id="1" name="Рисунок 5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428750"/>
          <a:ext cx="1095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28575</xdr:rowOff>
    </xdr:from>
    <xdr:to>
      <xdr:col>2</xdr:col>
      <xdr:colOff>1352550</xdr:colOff>
      <xdr:row>16</xdr:row>
      <xdr:rowOff>485775</xdr:rowOff>
    </xdr:to>
    <xdr:pic>
      <xdr:nvPicPr>
        <xdr:cNvPr id="2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70510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18</xdr:row>
      <xdr:rowOff>66675</xdr:rowOff>
    </xdr:from>
    <xdr:to>
      <xdr:col>2</xdr:col>
      <xdr:colOff>1647825</xdr:colOff>
      <xdr:row>27</xdr:row>
      <xdr:rowOff>104775</xdr:rowOff>
    </xdr:to>
    <xdr:pic>
      <xdr:nvPicPr>
        <xdr:cNvPr id="3" name="Рисунок 51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3895725"/>
          <a:ext cx="1562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29</xdr:row>
      <xdr:rowOff>123825</xdr:rowOff>
    </xdr:from>
    <xdr:to>
      <xdr:col>2</xdr:col>
      <xdr:colOff>1257300</xdr:colOff>
      <xdr:row>31</xdr:row>
      <xdr:rowOff>485775</xdr:rowOff>
    </xdr:to>
    <xdr:pic>
      <xdr:nvPicPr>
        <xdr:cNvPr id="4" name="Рисунок 51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5734050"/>
          <a:ext cx="952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36</xdr:row>
      <xdr:rowOff>9525</xdr:rowOff>
    </xdr:from>
    <xdr:to>
      <xdr:col>2</xdr:col>
      <xdr:colOff>1695450</xdr:colOff>
      <xdr:row>42</xdr:row>
      <xdr:rowOff>209550</xdr:rowOff>
    </xdr:to>
    <xdr:pic>
      <xdr:nvPicPr>
        <xdr:cNvPr id="5" name="Рисунок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0" y="8343900"/>
          <a:ext cx="8477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36</xdr:row>
      <xdr:rowOff>9525</xdr:rowOff>
    </xdr:from>
    <xdr:to>
      <xdr:col>2</xdr:col>
      <xdr:colOff>809625</xdr:colOff>
      <xdr:row>42</xdr:row>
      <xdr:rowOff>190500</xdr:rowOff>
    </xdr:to>
    <xdr:pic>
      <xdr:nvPicPr>
        <xdr:cNvPr id="6" name="Рисунок 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8343900"/>
          <a:ext cx="762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44</xdr:row>
      <xdr:rowOff>76200</xdr:rowOff>
    </xdr:from>
    <xdr:to>
      <xdr:col>2</xdr:col>
      <xdr:colOff>1647825</xdr:colOff>
      <xdr:row>53</xdr:row>
      <xdr:rowOff>104775</xdr:rowOff>
    </xdr:to>
    <xdr:pic>
      <xdr:nvPicPr>
        <xdr:cNvPr id="7" name="Рисунок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2975" y="10077450"/>
          <a:ext cx="1476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33</xdr:row>
      <xdr:rowOff>28575</xdr:rowOff>
    </xdr:from>
    <xdr:to>
      <xdr:col>2</xdr:col>
      <xdr:colOff>1104900</xdr:colOff>
      <xdr:row>33</xdr:row>
      <xdr:rowOff>857250</xdr:rowOff>
    </xdr:to>
    <xdr:pic>
      <xdr:nvPicPr>
        <xdr:cNvPr id="8" name="Рисунок 62" descr="http://scene4.barenecessities.com.edgesuite.net/is/image/BareNecessities/8571bal?$Main375x440$&amp;wid=375&amp;hei=4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1575" y="7143750"/>
          <a:ext cx="70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5"/>
  <sheetViews>
    <sheetView tabSelected="1" zoomScalePageLayoutView="0" workbookViewId="0" topLeftCell="B1">
      <selection activeCell="K34" sqref="K34"/>
    </sheetView>
  </sheetViews>
  <sheetFormatPr defaultColWidth="10.66015625" defaultRowHeight="12.75" customHeight="1"/>
  <cols>
    <col min="1" max="1" width="13.33203125" style="1" customWidth="1"/>
    <col min="2" max="2" width="0.1640625" style="1" customWidth="1"/>
    <col min="3" max="3" width="30" style="1" customWidth="1"/>
    <col min="4" max="4" width="66" style="12" customWidth="1"/>
    <col min="5" max="5" width="17.16015625" style="34" customWidth="1"/>
    <col min="6" max="6" width="17.16015625" style="1" customWidth="1"/>
    <col min="7" max="7" width="17.66015625" style="1" customWidth="1"/>
    <col min="8" max="8" width="17.16015625" style="34" customWidth="1"/>
    <col min="9" max="9" width="17.16015625" style="1" customWidth="1"/>
  </cols>
  <sheetData>
    <row r="1" spans="2:9" s="1" customFormat="1" ht="14.25" customHeight="1">
      <c r="B1" s="13"/>
      <c r="C1" s="13"/>
      <c r="D1" s="14"/>
      <c r="E1" s="33"/>
      <c r="F1" s="2"/>
      <c r="G1" s="2"/>
      <c r="H1" s="33"/>
      <c r="I1" s="2"/>
    </row>
    <row r="2" spans="2:9" ht="14.25" customHeight="1">
      <c r="B2"/>
      <c r="C2"/>
      <c r="D2" s="31"/>
      <c r="F2"/>
      <c r="G2"/>
      <c r="I2"/>
    </row>
    <row r="3" spans="1:9" s="15" customFormat="1" ht="29.25" customHeight="1">
      <c r="A3" s="39"/>
      <c r="B3" s="16" t="s">
        <v>0</v>
      </c>
      <c r="C3" s="20" t="s">
        <v>71</v>
      </c>
      <c r="D3" s="20" t="s">
        <v>61</v>
      </c>
      <c r="E3" s="32" t="s">
        <v>70</v>
      </c>
      <c r="F3" s="21" t="s">
        <v>1</v>
      </c>
      <c r="G3" s="30" t="s">
        <v>68</v>
      </c>
      <c r="H3" s="32" t="s">
        <v>63</v>
      </c>
      <c r="I3" s="21" t="s">
        <v>64</v>
      </c>
    </row>
    <row r="4" spans="1:9" ht="12.75" customHeight="1">
      <c r="A4" s="40"/>
      <c r="B4" s="3" t="s">
        <v>2</v>
      </c>
      <c r="C4" s="22"/>
      <c r="D4" s="22" t="s">
        <v>62</v>
      </c>
      <c r="E4" s="35"/>
      <c r="F4" s="24"/>
      <c r="G4" s="25"/>
      <c r="H4" s="35"/>
      <c r="I4" s="24"/>
    </row>
    <row r="5" spans="1:9" ht="12.75" customHeight="1">
      <c r="A5" s="40"/>
      <c r="B5" s="6" t="s">
        <v>6</v>
      </c>
      <c r="C5" s="26"/>
      <c r="D5" s="26" t="s">
        <v>6</v>
      </c>
      <c r="E5" s="35"/>
      <c r="F5" s="24"/>
      <c r="G5" s="25"/>
      <c r="H5" s="35"/>
      <c r="I5" s="24">
        <f aca="true" t="shared" si="0" ref="I5:I39">H5*G5</f>
        <v>0</v>
      </c>
    </row>
    <row r="6" spans="1:9" ht="12.75" customHeight="1">
      <c r="A6" s="40"/>
      <c r="B6" s="7" t="s">
        <v>7</v>
      </c>
      <c r="C6" s="27"/>
      <c r="D6" s="27" t="s">
        <v>7</v>
      </c>
      <c r="E6" s="35"/>
      <c r="F6" s="24"/>
      <c r="G6" s="25"/>
      <c r="H6" s="35"/>
      <c r="I6" s="24">
        <f t="shared" si="0"/>
        <v>0</v>
      </c>
    </row>
    <row r="7" spans="1:9" ht="12.75" customHeight="1">
      <c r="A7" s="40"/>
      <c r="B7" s="8">
        <v>8426</v>
      </c>
      <c r="C7" s="28"/>
      <c r="D7" s="28">
        <v>8426</v>
      </c>
      <c r="E7" s="35"/>
      <c r="F7" s="24"/>
      <c r="G7" s="25"/>
      <c r="H7" s="35"/>
      <c r="I7" s="24">
        <f t="shared" si="0"/>
        <v>0</v>
      </c>
    </row>
    <row r="8" spans="1:9" ht="12.75" customHeight="1">
      <c r="A8" s="40"/>
      <c r="B8" s="9" t="s">
        <v>3</v>
      </c>
      <c r="C8" s="44"/>
      <c r="D8" s="17" t="s">
        <v>3</v>
      </c>
      <c r="E8" s="36"/>
      <c r="F8" s="19"/>
      <c r="G8" s="18"/>
      <c r="H8" s="36"/>
      <c r="I8" s="19"/>
    </row>
    <row r="9" spans="1:9" ht="12.75" customHeight="1">
      <c r="A9" s="40"/>
      <c r="B9" s="10" t="s">
        <v>8</v>
      </c>
      <c r="C9" s="45"/>
      <c r="D9" s="10" t="s">
        <v>65</v>
      </c>
      <c r="E9" s="38">
        <v>1</v>
      </c>
      <c r="F9" s="5">
        <v>1319</v>
      </c>
      <c r="G9" s="29">
        <v>860</v>
      </c>
      <c r="H9" s="37"/>
      <c r="I9" s="5">
        <f t="shared" si="0"/>
        <v>0</v>
      </c>
    </row>
    <row r="10" spans="1:9" ht="12.75" customHeight="1">
      <c r="A10" s="40"/>
      <c r="B10" s="10" t="s">
        <v>9</v>
      </c>
      <c r="C10" s="45"/>
      <c r="D10" s="10" t="s">
        <v>66</v>
      </c>
      <c r="E10" s="37" t="s">
        <v>69</v>
      </c>
      <c r="F10" s="5">
        <v>1319</v>
      </c>
      <c r="G10" s="29">
        <v>860</v>
      </c>
      <c r="H10" s="37"/>
      <c r="I10" s="5">
        <f t="shared" si="0"/>
        <v>0</v>
      </c>
    </row>
    <row r="11" spans="1:9" ht="12.75" customHeight="1">
      <c r="A11" s="40"/>
      <c r="B11" s="10" t="s">
        <v>72</v>
      </c>
      <c r="C11" s="45"/>
      <c r="D11" s="10" t="s">
        <v>73</v>
      </c>
      <c r="E11" s="38">
        <v>1</v>
      </c>
      <c r="F11" s="5">
        <v>1319</v>
      </c>
      <c r="G11" s="29">
        <v>860</v>
      </c>
      <c r="H11" s="37"/>
      <c r="I11" s="5">
        <f>H11*G11</f>
        <v>0</v>
      </c>
    </row>
    <row r="12" spans="1:9" ht="12.75" customHeight="1">
      <c r="A12" s="40"/>
      <c r="B12" s="10" t="s">
        <v>10</v>
      </c>
      <c r="C12" s="45"/>
      <c r="D12" s="10" t="s">
        <v>67</v>
      </c>
      <c r="E12" s="38">
        <v>1</v>
      </c>
      <c r="F12" s="5">
        <v>1319</v>
      </c>
      <c r="G12" s="29">
        <v>860</v>
      </c>
      <c r="H12" s="37"/>
      <c r="I12" s="5">
        <f t="shared" si="0"/>
        <v>0</v>
      </c>
    </row>
    <row r="13" spans="1:9" ht="12.75" customHeight="1">
      <c r="A13" s="40"/>
      <c r="B13" s="9" t="s">
        <v>5</v>
      </c>
      <c r="C13" s="45"/>
      <c r="D13" s="17" t="s">
        <v>5</v>
      </c>
      <c r="E13" s="36"/>
      <c r="F13" s="19"/>
      <c r="G13" s="18"/>
      <c r="H13" s="36"/>
      <c r="I13" s="19"/>
    </row>
    <row r="14" spans="1:9" ht="12.75" customHeight="1">
      <c r="A14" s="40"/>
      <c r="B14" s="10" t="s">
        <v>11</v>
      </c>
      <c r="C14" s="45"/>
      <c r="D14" s="10" t="s">
        <v>37</v>
      </c>
      <c r="E14" s="38">
        <v>2</v>
      </c>
      <c r="F14" s="5">
        <v>1319</v>
      </c>
      <c r="G14" s="29">
        <v>860</v>
      </c>
      <c r="H14" s="37"/>
      <c r="I14" s="5">
        <f t="shared" si="0"/>
        <v>0</v>
      </c>
    </row>
    <row r="15" spans="1:9" ht="12.75" customHeight="1">
      <c r="A15" s="40"/>
      <c r="B15" s="8">
        <v>8403</v>
      </c>
      <c r="C15" s="28"/>
      <c r="D15" s="28">
        <v>8403</v>
      </c>
      <c r="E15" s="35"/>
      <c r="F15" s="24"/>
      <c r="G15" s="25"/>
      <c r="H15" s="35"/>
      <c r="I15" s="24">
        <f t="shared" si="0"/>
        <v>0</v>
      </c>
    </row>
    <row r="16" spans="1:9" ht="39" customHeight="1">
      <c r="A16" s="40"/>
      <c r="B16" s="9" t="s">
        <v>5</v>
      </c>
      <c r="C16" s="42"/>
      <c r="D16" s="17" t="s">
        <v>5</v>
      </c>
      <c r="E16" s="36"/>
      <c r="F16" s="19"/>
      <c r="G16" s="18"/>
      <c r="H16" s="36"/>
      <c r="I16" s="19"/>
    </row>
    <row r="17" spans="1:9" ht="39" customHeight="1">
      <c r="A17" s="40"/>
      <c r="B17" s="10" t="s">
        <v>12</v>
      </c>
      <c r="C17" s="43"/>
      <c r="D17" s="10" t="s">
        <v>38</v>
      </c>
      <c r="E17" s="37" t="s">
        <v>69</v>
      </c>
      <c r="F17" s="5">
        <v>1067</v>
      </c>
      <c r="G17" s="29">
        <v>699</v>
      </c>
      <c r="H17" s="37"/>
      <c r="I17" s="5">
        <f t="shared" si="0"/>
        <v>0</v>
      </c>
    </row>
    <row r="18" spans="1:9" ht="12.75" customHeight="1">
      <c r="A18" s="40"/>
      <c r="B18" s="8">
        <v>8408</v>
      </c>
      <c r="C18" s="28"/>
      <c r="D18" s="28">
        <v>8408</v>
      </c>
      <c r="E18" s="35"/>
      <c r="F18" s="24"/>
      <c r="G18" s="25"/>
      <c r="H18" s="35"/>
      <c r="I18" s="24">
        <f t="shared" si="0"/>
        <v>0</v>
      </c>
    </row>
    <row r="19" spans="1:9" ht="12.75" customHeight="1">
      <c r="A19" s="40"/>
      <c r="B19" s="9" t="s">
        <v>4</v>
      </c>
      <c r="C19" s="41"/>
      <c r="D19" s="17" t="s">
        <v>4</v>
      </c>
      <c r="E19" s="36"/>
      <c r="F19" s="19"/>
      <c r="G19" s="18"/>
      <c r="H19" s="36"/>
      <c r="I19" s="19"/>
    </row>
    <row r="20" spans="1:9" ht="12.75" customHeight="1">
      <c r="A20" s="40"/>
      <c r="B20" s="10" t="s">
        <v>74</v>
      </c>
      <c r="C20" s="42"/>
      <c r="D20" s="10" t="s">
        <v>75</v>
      </c>
      <c r="E20" s="38">
        <v>1</v>
      </c>
      <c r="F20" s="5">
        <v>1199</v>
      </c>
      <c r="G20" s="29">
        <v>799</v>
      </c>
      <c r="H20" s="37"/>
      <c r="I20" s="5">
        <f>H20*G20</f>
        <v>0</v>
      </c>
    </row>
    <row r="21" spans="1:9" ht="12.75" customHeight="1">
      <c r="A21" s="40"/>
      <c r="B21" s="10" t="s">
        <v>13</v>
      </c>
      <c r="C21" s="42"/>
      <c r="D21" s="10" t="s">
        <v>39</v>
      </c>
      <c r="E21" s="38">
        <v>2</v>
      </c>
      <c r="F21" s="5">
        <v>1199</v>
      </c>
      <c r="G21" s="29">
        <v>799</v>
      </c>
      <c r="H21" s="37"/>
      <c r="I21" s="5">
        <f t="shared" si="0"/>
        <v>0</v>
      </c>
    </row>
    <row r="22" spans="1:9" ht="12.75" customHeight="1">
      <c r="A22" s="40"/>
      <c r="B22" s="10" t="s">
        <v>14</v>
      </c>
      <c r="C22" s="42"/>
      <c r="D22" s="10" t="s">
        <v>40</v>
      </c>
      <c r="E22" s="38">
        <v>4</v>
      </c>
      <c r="F22" s="5">
        <v>1199</v>
      </c>
      <c r="G22" s="29">
        <v>799</v>
      </c>
      <c r="H22" s="37"/>
      <c r="I22" s="5">
        <f t="shared" si="0"/>
        <v>0</v>
      </c>
    </row>
    <row r="23" spans="1:9" ht="12.75" customHeight="1">
      <c r="A23" s="40"/>
      <c r="B23" s="9" t="s">
        <v>5</v>
      </c>
      <c r="C23" s="42"/>
      <c r="D23" s="17" t="s">
        <v>5</v>
      </c>
      <c r="E23" s="36"/>
      <c r="F23" s="19"/>
      <c r="G23" s="18"/>
      <c r="H23" s="36"/>
      <c r="I23" s="19"/>
    </row>
    <row r="24" spans="1:9" ht="12.75" customHeight="1">
      <c r="A24" s="40"/>
      <c r="B24" s="10" t="s">
        <v>15</v>
      </c>
      <c r="C24" s="42"/>
      <c r="D24" s="10" t="s">
        <v>41</v>
      </c>
      <c r="E24" s="38">
        <v>2</v>
      </c>
      <c r="F24" s="5">
        <v>1199</v>
      </c>
      <c r="G24" s="29">
        <v>799</v>
      </c>
      <c r="H24" s="37"/>
      <c r="I24" s="5">
        <f t="shared" si="0"/>
        <v>0</v>
      </c>
    </row>
    <row r="25" spans="1:9" ht="12.75" customHeight="1">
      <c r="A25" s="40"/>
      <c r="B25" s="10" t="s">
        <v>16</v>
      </c>
      <c r="C25" s="42"/>
      <c r="D25" s="10" t="s">
        <v>42</v>
      </c>
      <c r="E25" s="38">
        <v>4</v>
      </c>
      <c r="F25" s="5">
        <v>1199</v>
      </c>
      <c r="G25" s="29">
        <v>799</v>
      </c>
      <c r="H25" s="37"/>
      <c r="I25" s="5">
        <f t="shared" si="0"/>
        <v>0</v>
      </c>
    </row>
    <row r="26" spans="1:9" ht="12.75" customHeight="1">
      <c r="A26" s="40"/>
      <c r="B26" s="10" t="s">
        <v>17</v>
      </c>
      <c r="C26" s="42"/>
      <c r="D26" s="10" t="s">
        <v>43</v>
      </c>
      <c r="E26" s="37" t="s">
        <v>69</v>
      </c>
      <c r="F26" s="5">
        <v>1199</v>
      </c>
      <c r="G26" s="29">
        <v>799</v>
      </c>
      <c r="H26" s="37"/>
      <c r="I26" s="5">
        <f t="shared" si="0"/>
        <v>0</v>
      </c>
    </row>
    <row r="27" spans="1:9" ht="12.75" customHeight="1">
      <c r="A27" s="40"/>
      <c r="B27" s="10" t="s">
        <v>18</v>
      </c>
      <c r="C27" s="42"/>
      <c r="D27" s="10" t="s">
        <v>44</v>
      </c>
      <c r="E27" s="38">
        <v>5</v>
      </c>
      <c r="F27" s="5">
        <v>1199</v>
      </c>
      <c r="G27" s="29">
        <v>799</v>
      </c>
      <c r="H27" s="37"/>
      <c r="I27" s="5">
        <f t="shared" si="0"/>
        <v>0</v>
      </c>
    </row>
    <row r="28" spans="1:9" ht="12.75" customHeight="1">
      <c r="A28" s="40"/>
      <c r="B28" s="10" t="s">
        <v>19</v>
      </c>
      <c r="C28" s="42"/>
      <c r="D28" s="10" t="s">
        <v>45</v>
      </c>
      <c r="E28" s="37" t="s">
        <v>69</v>
      </c>
      <c r="F28" s="5">
        <v>1199</v>
      </c>
      <c r="G28" s="29">
        <v>799</v>
      </c>
      <c r="H28" s="37"/>
      <c r="I28" s="5">
        <f t="shared" si="0"/>
        <v>0</v>
      </c>
    </row>
    <row r="29" spans="1:9" ht="12.75" customHeight="1">
      <c r="A29" s="40"/>
      <c r="B29" s="8">
        <v>8557</v>
      </c>
      <c r="C29" s="28"/>
      <c r="D29" s="28">
        <v>8557</v>
      </c>
      <c r="E29" s="35"/>
      <c r="F29" s="24"/>
      <c r="G29" s="25"/>
      <c r="H29" s="35"/>
      <c r="I29" s="24">
        <f t="shared" si="0"/>
        <v>0</v>
      </c>
    </row>
    <row r="30" spans="1:9" ht="12.75" customHeight="1">
      <c r="A30" s="40"/>
      <c r="B30" s="9" t="s">
        <v>5</v>
      </c>
      <c r="C30" s="42"/>
      <c r="D30" s="17" t="s">
        <v>5</v>
      </c>
      <c r="E30" s="36"/>
      <c r="F30" s="19"/>
      <c r="G30" s="18"/>
      <c r="H30" s="36"/>
      <c r="I30" s="19"/>
    </row>
    <row r="31" spans="1:9" ht="46.5" customHeight="1">
      <c r="A31" s="40"/>
      <c r="B31" s="10" t="s">
        <v>76</v>
      </c>
      <c r="C31" s="42"/>
      <c r="D31" s="10" t="s">
        <v>77</v>
      </c>
      <c r="E31" s="38">
        <v>2</v>
      </c>
      <c r="F31" s="5">
        <v>1263</v>
      </c>
      <c r="G31" s="29">
        <v>884</v>
      </c>
      <c r="H31" s="37"/>
      <c r="I31" s="5">
        <f>H31*G31</f>
        <v>0</v>
      </c>
    </row>
    <row r="32" spans="1:9" ht="46.5" customHeight="1">
      <c r="A32" s="40"/>
      <c r="B32" s="10" t="s">
        <v>20</v>
      </c>
      <c r="C32" s="43"/>
      <c r="D32" s="10" t="s">
        <v>46</v>
      </c>
      <c r="E32" s="37" t="s">
        <v>69</v>
      </c>
      <c r="F32" s="5">
        <v>1263</v>
      </c>
      <c r="G32" s="29">
        <v>884</v>
      </c>
      <c r="H32" s="37"/>
      <c r="I32" s="5">
        <f t="shared" si="0"/>
        <v>0</v>
      </c>
    </row>
    <row r="33" spans="1:9" ht="12.75" customHeight="1">
      <c r="A33" s="40"/>
      <c r="B33" s="8">
        <v>8571</v>
      </c>
      <c r="C33" s="28"/>
      <c r="D33" s="28">
        <v>8571</v>
      </c>
      <c r="E33" s="35"/>
      <c r="F33" s="24"/>
      <c r="G33" s="25"/>
      <c r="H33" s="35"/>
      <c r="I33" s="24">
        <f t="shared" si="0"/>
        <v>0</v>
      </c>
    </row>
    <row r="34" spans="1:9" ht="70.5" customHeight="1">
      <c r="A34" s="40"/>
      <c r="B34" s="11" t="s">
        <v>21</v>
      </c>
      <c r="C34" s="11"/>
      <c r="D34" s="11" t="s">
        <v>47</v>
      </c>
      <c r="E34" s="37" t="s">
        <v>69</v>
      </c>
      <c r="F34" s="4">
        <v>899</v>
      </c>
      <c r="G34" s="29">
        <v>670</v>
      </c>
      <c r="H34" s="37"/>
      <c r="I34" s="4">
        <f t="shared" si="0"/>
        <v>0</v>
      </c>
    </row>
    <row r="35" spans="1:9" ht="12.75" customHeight="1">
      <c r="A35" s="40"/>
      <c r="B35" s="7" t="s">
        <v>22</v>
      </c>
      <c r="C35" s="27"/>
      <c r="D35" s="27" t="s">
        <v>22</v>
      </c>
      <c r="E35" s="35"/>
      <c r="F35" s="24"/>
      <c r="G35" s="25"/>
      <c r="H35" s="35"/>
      <c r="I35" s="24">
        <f t="shared" si="0"/>
        <v>0</v>
      </c>
    </row>
    <row r="36" spans="1:9" ht="12.75" customHeight="1">
      <c r="A36" s="40"/>
      <c r="B36" s="8">
        <v>8076</v>
      </c>
      <c r="C36" s="28"/>
      <c r="D36" s="28">
        <v>8076</v>
      </c>
      <c r="E36" s="35"/>
      <c r="F36" s="24"/>
      <c r="G36" s="25"/>
      <c r="H36" s="35"/>
      <c r="I36" s="24">
        <f t="shared" si="0"/>
        <v>0</v>
      </c>
    </row>
    <row r="37" spans="1:9" ht="12.75" customHeight="1">
      <c r="A37" s="40"/>
      <c r="B37" s="9" t="s">
        <v>4</v>
      </c>
      <c r="C37" s="41"/>
      <c r="D37" s="17" t="s">
        <v>4</v>
      </c>
      <c r="E37" s="36"/>
      <c r="F37" s="19"/>
      <c r="G37" s="18"/>
      <c r="H37" s="36"/>
      <c r="I37" s="19"/>
    </row>
    <row r="38" spans="1:9" ht="18.75" customHeight="1">
      <c r="A38" s="40"/>
      <c r="B38" s="10" t="s">
        <v>23</v>
      </c>
      <c r="C38" s="42"/>
      <c r="D38" s="10" t="s">
        <v>48</v>
      </c>
      <c r="E38" s="37" t="s">
        <v>69</v>
      </c>
      <c r="F38" s="5">
        <v>1107</v>
      </c>
      <c r="G38" s="29">
        <v>775</v>
      </c>
      <c r="H38" s="37"/>
      <c r="I38" s="5">
        <f t="shared" si="0"/>
        <v>0</v>
      </c>
    </row>
    <row r="39" spans="1:9" ht="18.75" customHeight="1">
      <c r="A39" s="40"/>
      <c r="B39" s="10" t="s">
        <v>24</v>
      </c>
      <c r="C39" s="42"/>
      <c r="D39" s="10" t="s">
        <v>49</v>
      </c>
      <c r="E39" s="37" t="s">
        <v>69</v>
      </c>
      <c r="F39" s="5">
        <v>1107</v>
      </c>
      <c r="G39" s="29">
        <v>775</v>
      </c>
      <c r="H39" s="37"/>
      <c r="I39" s="5">
        <f t="shared" si="0"/>
        <v>0</v>
      </c>
    </row>
    <row r="40" spans="1:9" ht="18.75" customHeight="1">
      <c r="A40" s="40"/>
      <c r="B40" s="10" t="s">
        <v>25</v>
      </c>
      <c r="C40" s="42"/>
      <c r="D40" s="10" t="s">
        <v>50</v>
      </c>
      <c r="E40" s="37" t="s">
        <v>69</v>
      </c>
      <c r="F40" s="5">
        <v>1107</v>
      </c>
      <c r="G40" s="29">
        <v>775</v>
      </c>
      <c r="H40" s="37"/>
      <c r="I40" s="5">
        <f aca="true" t="shared" si="1" ref="I40:I54">H40*G40</f>
        <v>0</v>
      </c>
    </row>
    <row r="41" spans="1:9" ht="18.75" customHeight="1">
      <c r="A41" s="40"/>
      <c r="B41" s="10" t="s">
        <v>26</v>
      </c>
      <c r="C41" s="42"/>
      <c r="D41" s="10" t="s">
        <v>51</v>
      </c>
      <c r="E41" s="37" t="s">
        <v>69</v>
      </c>
      <c r="F41" s="5">
        <v>1107</v>
      </c>
      <c r="G41" s="29">
        <v>775</v>
      </c>
      <c r="H41" s="37"/>
      <c r="I41" s="5">
        <f t="shared" si="1"/>
        <v>0</v>
      </c>
    </row>
    <row r="42" spans="1:9" ht="12.75" customHeight="1">
      <c r="A42" s="40"/>
      <c r="B42" s="9" t="s">
        <v>5</v>
      </c>
      <c r="C42" s="42"/>
      <c r="D42" s="17" t="s">
        <v>5</v>
      </c>
      <c r="E42" s="36"/>
      <c r="F42" s="19"/>
      <c r="G42" s="18"/>
      <c r="H42" s="36"/>
      <c r="I42" s="19"/>
    </row>
    <row r="43" spans="1:9" ht="18" customHeight="1">
      <c r="A43" s="40"/>
      <c r="B43" s="10" t="s">
        <v>27</v>
      </c>
      <c r="C43" s="42"/>
      <c r="D43" s="10" t="s">
        <v>52</v>
      </c>
      <c r="E43" s="37" t="s">
        <v>69</v>
      </c>
      <c r="F43" s="5">
        <v>1107</v>
      </c>
      <c r="G43" s="29">
        <v>775</v>
      </c>
      <c r="H43" s="37"/>
      <c r="I43" s="5">
        <f t="shared" si="1"/>
        <v>0</v>
      </c>
    </row>
    <row r="44" spans="1:9" ht="12.75" customHeight="1">
      <c r="A44" s="40"/>
      <c r="B44" s="8">
        <v>8085</v>
      </c>
      <c r="C44" s="28"/>
      <c r="D44" s="28">
        <v>8085</v>
      </c>
      <c r="E44" s="35"/>
      <c r="F44" s="25"/>
      <c r="G44" s="25"/>
      <c r="H44" s="35"/>
      <c r="I44" s="25">
        <f t="shared" si="1"/>
        <v>0</v>
      </c>
    </row>
    <row r="45" spans="1:9" ht="12.75" customHeight="1">
      <c r="A45" s="40"/>
      <c r="B45" s="9" t="s">
        <v>4</v>
      </c>
      <c r="C45" s="41"/>
      <c r="D45" s="17" t="s">
        <v>4</v>
      </c>
      <c r="E45" s="36"/>
      <c r="F45" s="18"/>
      <c r="G45" s="18"/>
      <c r="H45" s="36"/>
      <c r="I45" s="18"/>
    </row>
    <row r="46" spans="1:9" ht="12.75" customHeight="1">
      <c r="A46" s="40"/>
      <c r="B46" s="10" t="s">
        <v>28</v>
      </c>
      <c r="C46" s="42"/>
      <c r="D46" s="10" t="s">
        <v>53</v>
      </c>
      <c r="E46" s="37" t="s">
        <v>69</v>
      </c>
      <c r="F46" s="4">
        <v>740</v>
      </c>
      <c r="G46" s="29">
        <v>518</v>
      </c>
      <c r="H46" s="37"/>
      <c r="I46" s="4">
        <f t="shared" si="1"/>
        <v>0</v>
      </c>
    </row>
    <row r="47" spans="1:9" ht="12.75" customHeight="1">
      <c r="A47" s="40"/>
      <c r="B47" s="10" t="s">
        <v>29</v>
      </c>
      <c r="C47" s="42"/>
      <c r="D47" s="10" t="s">
        <v>54</v>
      </c>
      <c r="E47" s="37" t="s">
        <v>69</v>
      </c>
      <c r="F47" s="4">
        <v>740</v>
      </c>
      <c r="G47" s="29">
        <v>518</v>
      </c>
      <c r="H47" s="37"/>
      <c r="I47" s="4">
        <f t="shared" si="1"/>
        <v>0</v>
      </c>
    </row>
    <row r="48" spans="1:9" ht="12.75" customHeight="1">
      <c r="A48" s="40"/>
      <c r="B48" s="10" t="s">
        <v>30</v>
      </c>
      <c r="C48" s="42"/>
      <c r="D48" s="10" t="s">
        <v>55</v>
      </c>
      <c r="E48" s="37" t="s">
        <v>69</v>
      </c>
      <c r="F48" s="4">
        <v>740</v>
      </c>
      <c r="G48" s="29">
        <v>518</v>
      </c>
      <c r="H48" s="37"/>
      <c r="I48" s="4">
        <f t="shared" si="1"/>
        <v>0</v>
      </c>
    </row>
    <row r="49" spans="1:9" ht="12.75" customHeight="1">
      <c r="A49" s="40"/>
      <c r="B49" s="10" t="s">
        <v>31</v>
      </c>
      <c r="C49" s="42"/>
      <c r="D49" s="10" t="s">
        <v>56</v>
      </c>
      <c r="E49" s="37" t="s">
        <v>69</v>
      </c>
      <c r="F49" s="4">
        <v>740</v>
      </c>
      <c r="G49" s="29">
        <v>518</v>
      </c>
      <c r="H49" s="37"/>
      <c r="I49" s="4">
        <f t="shared" si="1"/>
        <v>0</v>
      </c>
    </row>
    <row r="50" spans="1:9" ht="12.75" customHeight="1">
      <c r="A50" s="40"/>
      <c r="B50" s="9" t="s">
        <v>5</v>
      </c>
      <c r="C50" s="42"/>
      <c r="D50" s="17" t="s">
        <v>5</v>
      </c>
      <c r="E50" s="36"/>
      <c r="F50" s="18"/>
      <c r="G50" s="18"/>
      <c r="H50" s="36"/>
      <c r="I50" s="18"/>
    </row>
    <row r="51" spans="1:9" ht="12.75" customHeight="1">
      <c r="A51" s="40"/>
      <c r="B51" s="10" t="s">
        <v>32</v>
      </c>
      <c r="C51" s="42"/>
      <c r="D51" s="10" t="s">
        <v>57</v>
      </c>
      <c r="E51" s="37" t="s">
        <v>69</v>
      </c>
      <c r="F51" s="4">
        <v>740</v>
      </c>
      <c r="G51" s="29">
        <v>518</v>
      </c>
      <c r="H51" s="37"/>
      <c r="I51" s="4">
        <f t="shared" si="1"/>
        <v>0</v>
      </c>
    </row>
    <row r="52" spans="1:9" ht="12.75" customHeight="1">
      <c r="A52" s="40"/>
      <c r="B52" s="10" t="s">
        <v>33</v>
      </c>
      <c r="C52" s="42"/>
      <c r="D52" s="10" t="s">
        <v>58</v>
      </c>
      <c r="E52" s="37" t="s">
        <v>69</v>
      </c>
      <c r="F52" s="4">
        <v>740</v>
      </c>
      <c r="G52" s="29">
        <v>518</v>
      </c>
      <c r="H52" s="37"/>
      <c r="I52" s="4">
        <f t="shared" si="1"/>
        <v>0</v>
      </c>
    </row>
    <row r="53" spans="1:9" ht="12.75" customHeight="1">
      <c r="A53" s="40"/>
      <c r="B53" s="10" t="s">
        <v>34</v>
      </c>
      <c r="C53" s="42"/>
      <c r="D53" s="10" t="s">
        <v>59</v>
      </c>
      <c r="E53" s="37" t="s">
        <v>69</v>
      </c>
      <c r="F53" s="4">
        <v>740</v>
      </c>
      <c r="G53" s="29">
        <v>518</v>
      </c>
      <c r="H53" s="37"/>
      <c r="I53" s="4">
        <f t="shared" si="1"/>
        <v>0</v>
      </c>
    </row>
    <row r="54" spans="1:9" ht="12.75" customHeight="1">
      <c r="A54" s="40"/>
      <c r="B54" s="10" t="s">
        <v>35</v>
      </c>
      <c r="C54" s="43"/>
      <c r="D54" s="10" t="s">
        <v>60</v>
      </c>
      <c r="E54" s="37" t="s">
        <v>69</v>
      </c>
      <c r="F54" s="4">
        <v>740</v>
      </c>
      <c r="G54" s="29">
        <v>518</v>
      </c>
      <c r="H54" s="37"/>
      <c r="I54" s="4">
        <f t="shared" si="1"/>
        <v>0</v>
      </c>
    </row>
    <row r="55" spans="1:9" ht="12.75" customHeight="1">
      <c r="A55" s="40"/>
      <c r="B55" s="3" t="s">
        <v>36</v>
      </c>
      <c r="C55" s="22"/>
      <c r="D55" s="22" t="s">
        <v>36</v>
      </c>
      <c r="E55" s="35"/>
      <c r="F55" s="23"/>
      <c r="G55" s="25"/>
      <c r="H55" s="35">
        <f>SUM(H5:H54)</f>
        <v>0</v>
      </c>
      <c r="I55" s="24">
        <f>SUM(I5:I54)</f>
        <v>0</v>
      </c>
    </row>
  </sheetData>
  <sheetProtection/>
  <autoFilter ref="A3:I55"/>
  <mergeCells count="6">
    <mergeCell ref="C8:C14"/>
    <mergeCell ref="C45:C54"/>
    <mergeCell ref="C30:C32"/>
    <mergeCell ref="C16:C17"/>
    <mergeCell ref="C19:C28"/>
    <mergeCell ref="C37:C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Коммерческий отдел№6</dc:creator>
  <cp:keywords/>
  <dc:description/>
  <cp:lastModifiedBy>Осипова</cp:lastModifiedBy>
  <cp:lastPrinted>2013-11-08T07:39:28Z</cp:lastPrinted>
  <dcterms:created xsi:type="dcterms:W3CDTF">2013-11-08T07:39:28Z</dcterms:created>
  <dcterms:modified xsi:type="dcterms:W3CDTF">2014-07-08T12:16:14Z</dcterms:modified>
  <cp:category/>
  <cp:version/>
  <cp:contentType/>
  <cp:contentStatus/>
  <cp:revision>1</cp:revision>
</cp:coreProperties>
</file>