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576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<sst xmlns="http://schemas.openxmlformats.org/spreadsheetml/2006/main" count="190" uniqueCount="121">
  <si>
    <t>город:  Днепропетровк</t>
  </si>
  <si>
    <r>
      <t xml:space="preserve">Выдано: </t>
    </r>
    <r>
      <rPr>
        <b/>
        <i/>
        <sz val="12"/>
        <rFont val="Times New Roman"/>
        <family val="1"/>
      </rPr>
      <t>"РRINCE'S"</t>
    </r>
  </si>
  <si>
    <t>№ п/п</t>
  </si>
  <si>
    <t>Артикул</t>
  </si>
  <si>
    <t>Размер</t>
  </si>
  <si>
    <t>Цвет</t>
  </si>
  <si>
    <t>Кол-во единиц</t>
  </si>
  <si>
    <t>Примечание</t>
  </si>
  <si>
    <t>XL XXL</t>
  </si>
  <si>
    <t>Всего ед.</t>
  </si>
  <si>
    <t>Получено: УЦЕНКА Галенкина Ольга г.Москва</t>
  </si>
  <si>
    <t>2202</t>
  </si>
  <si>
    <t>красный</t>
  </si>
  <si>
    <t>белый</t>
  </si>
  <si>
    <t>василёк</t>
  </si>
  <si>
    <t>2219</t>
  </si>
  <si>
    <t>чёрный</t>
  </si>
  <si>
    <t>2314</t>
  </si>
  <si>
    <t>2340</t>
  </si>
  <si>
    <t>беж.</t>
  </si>
  <si>
    <t>2344</t>
  </si>
  <si>
    <t>сирень+серый</t>
  </si>
  <si>
    <t>2375</t>
  </si>
  <si>
    <t>2398</t>
  </si>
  <si>
    <t>шоколад+беж.</t>
  </si>
  <si>
    <t>беж.+белый</t>
  </si>
  <si>
    <t>Цена за единицу, руб.1</t>
  </si>
  <si>
    <t>Сумма, руб.1</t>
  </si>
  <si>
    <t>Сумма, руб.2</t>
  </si>
  <si>
    <t>Всего руб</t>
  </si>
  <si>
    <t xml:space="preserve"> XL</t>
  </si>
  <si>
    <t>S-3 L-3 XL</t>
  </si>
  <si>
    <t>M L-2XL-4</t>
  </si>
  <si>
    <t xml:space="preserve">M-2 L XXL </t>
  </si>
  <si>
    <t>XXL</t>
  </si>
  <si>
    <t>S</t>
  </si>
  <si>
    <t xml:space="preserve"> XL XXL XXL</t>
  </si>
  <si>
    <t>2068</t>
  </si>
  <si>
    <t>2071</t>
  </si>
  <si>
    <t>2089</t>
  </si>
  <si>
    <t>2095</t>
  </si>
  <si>
    <t>2132</t>
  </si>
  <si>
    <t>2171</t>
  </si>
  <si>
    <t>2180</t>
  </si>
  <si>
    <t>2183</t>
  </si>
  <si>
    <t>2188</t>
  </si>
  <si>
    <t>XL</t>
  </si>
  <si>
    <t>XL-5 XXL-2 XXXL</t>
  </si>
  <si>
    <t>шоколад</t>
  </si>
  <si>
    <t>M L</t>
  </si>
  <si>
    <t>беж</t>
  </si>
  <si>
    <t>L-2</t>
  </si>
  <si>
    <t>малина+чёрный</t>
  </si>
  <si>
    <t>M-5 L-2 XXL</t>
  </si>
  <si>
    <t>горчица+чёрный</t>
  </si>
  <si>
    <t>L-2 XL-2</t>
  </si>
  <si>
    <t>малина</t>
  </si>
  <si>
    <t>XXL XXXL</t>
  </si>
  <si>
    <t>XXL-2</t>
  </si>
  <si>
    <t>L-4 XL-5</t>
  </si>
  <si>
    <t>бирюза</t>
  </si>
  <si>
    <t>M-3 L</t>
  </si>
  <si>
    <t>2367</t>
  </si>
  <si>
    <t>чёрный+серый</t>
  </si>
  <si>
    <t>св.серый</t>
  </si>
  <si>
    <t>M-3 L-2 XL-3 XXL XXXL-3</t>
  </si>
  <si>
    <t>2225</t>
  </si>
  <si>
    <t xml:space="preserve"> XXXL</t>
  </si>
  <si>
    <t xml:space="preserve"> L</t>
  </si>
  <si>
    <t>2336</t>
  </si>
  <si>
    <t>L</t>
  </si>
  <si>
    <t>св.сирень</t>
  </si>
  <si>
    <t>M-3  XL-4 XXL-3</t>
  </si>
  <si>
    <t xml:space="preserve"> M-5 L-2 XL-2</t>
  </si>
  <si>
    <t xml:space="preserve">M-2 L-4 </t>
  </si>
  <si>
    <t>2097</t>
  </si>
  <si>
    <t>M</t>
  </si>
  <si>
    <t>2295</t>
  </si>
  <si>
    <t>серый+малина</t>
  </si>
  <si>
    <t>2396</t>
  </si>
  <si>
    <t>2441</t>
  </si>
  <si>
    <t>M L XL XXL</t>
  </si>
  <si>
    <t>бордо</t>
  </si>
  <si>
    <t>S M L XL XXL</t>
  </si>
  <si>
    <t>лагуна</t>
  </si>
  <si>
    <t>2353</t>
  </si>
  <si>
    <t>сирень</t>
  </si>
  <si>
    <t>2156</t>
  </si>
  <si>
    <t>2162</t>
  </si>
  <si>
    <t>полоса</t>
  </si>
  <si>
    <t>2226</t>
  </si>
  <si>
    <t>M L XXL</t>
  </si>
  <si>
    <t>2268</t>
  </si>
  <si>
    <t>беж+чёрный</t>
  </si>
  <si>
    <t>2301</t>
  </si>
  <si>
    <t>2309</t>
  </si>
  <si>
    <t>чёрный+белый</t>
  </si>
  <si>
    <t>2312</t>
  </si>
  <si>
    <t>L XL XXL</t>
  </si>
  <si>
    <t>2458</t>
  </si>
  <si>
    <t>S L XL</t>
  </si>
  <si>
    <t>S M L XL</t>
  </si>
  <si>
    <t>2484</t>
  </si>
  <si>
    <t>2454</t>
  </si>
  <si>
    <t>S M</t>
  </si>
  <si>
    <t>белый+горох</t>
  </si>
  <si>
    <t>2341</t>
  </si>
  <si>
    <t>2380</t>
  </si>
  <si>
    <t>M L XL</t>
  </si>
  <si>
    <t>дымка</t>
  </si>
  <si>
    <t>2476</t>
  </si>
  <si>
    <t>2318</t>
  </si>
  <si>
    <t>2316</t>
  </si>
  <si>
    <t>чёрн.+сер.+бел.</t>
  </si>
  <si>
    <t>2321</t>
  </si>
  <si>
    <t>2499</t>
  </si>
  <si>
    <t>принт</t>
  </si>
  <si>
    <t>2291</t>
  </si>
  <si>
    <t>2320</t>
  </si>
  <si>
    <t>Цена за единицу, у.е.</t>
  </si>
  <si>
    <t>НАКЛАДНАЯ от 04.08.14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</si>
</sst>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3" applyBorder="1" applyAlignment="1">
      <alignment/>
      <protection/>
    </xf>
    <xf numFmtId="0" fontId="2" fillId="0" borderId="0" xfId="53" applyBorder="1" applyAlignment="1">
      <alignment horizontal="left"/>
      <protection/>
    </xf>
    <xf numFmtId="2" fontId="2" fillId="0" borderId="0" xfId="53" applyNumberFormat="1" applyBorder="1" applyAlignment="1">
      <alignment horizontal="center"/>
      <protection/>
    </xf>
    <xf numFmtId="2" fontId="2" fillId="0" borderId="0" xfId="53" applyNumberFormat="1" applyBorder="1">
      <alignment/>
      <protection/>
    </xf>
    <xf numFmtId="0" fontId="4" fillId="0" borderId="0" xfId="53" applyFont="1" applyAlignment="1">
      <alignment horizontal="left"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/>
      <protection/>
    </xf>
    <xf numFmtId="2" fontId="2" fillId="0" borderId="0" xfId="53" applyNumberFormat="1" applyAlignment="1">
      <alignment horizontal="center"/>
      <protection/>
    </xf>
    <xf numFmtId="2" fontId="2" fillId="0" borderId="0" xfId="53" applyNumberFormat="1">
      <alignment/>
      <protection/>
    </xf>
    <xf numFmtId="0" fontId="3" fillId="0" borderId="0" xfId="0" applyFont="1" applyAlignment="1">
      <alignment/>
    </xf>
    <xf numFmtId="2" fontId="4" fillId="0" borderId="0" xfId="53" applyNumberFormat="1" applyFont="1" applyBorder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2" fontId="0" fillId="0" borderId="0" xfId="0" applyNumberFormat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2" fontId="22" fillId="0" borderId="14" xfId="53" applyNumberFormat="1" applyFont="1" applyBorder="1" applyAlignment="1">
      <alignment horizontal="center" vertical="center" wrapText="1"/>
      <protection/>
    </xf>
    <xf numFmtId="2" fontId="22" fillId="0" borderId="13" xfId="53" applyNumberFormat="1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2" fontId="23" fillId="0" borderId="15" xfId="53" applyNumberFormat="1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2" fontId="23" fillId="0" borderId="11" xfId="53" applyNumberFormat="1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/>
      <protection/>
    </xf>
    <xf numFmtId="0" fontId="22" fillId="0" borderId="13" xfId="53" applyFont="1" applyBorder="1" applyAlignment="1">
      <alignment/>
      <protection/>
    </xf>
    <xf numFmtId="1" fontId="22" fillId="0" borderId="13" xfId="53" applyNumberFormat="1" applyFont="1" applyBorder="1" applyAlignment="1">
      <alignment horizontal="center"/>
      <protection/>
    </xf>
    <xf numFmtId="2" fontId="22" fillId="0" borderId="17" xfId="53" applyNumberFormat="1" applyFont="1" applyBorder="1" applyAlignment="1">
      <alignment horizontal="center" vertical="center" wrapText="1"/>
      <protection/>
    </xf>
    <xf numFmtId="2" fontId="23" fillId="0" borderId="18" xfId="53" applyNumberFormat="1" applyFont="1" applyBorder="1" applyAlignment="1">
      <alignment horizontal="center" vertical="center" wrapText="1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2" fontId="23" fillId="0" borderId="19" xfId="53" applyNumberFormat="1" applyFont="1" applyBorder="1" applyAlignment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2" fontId="22" fillId="0" borderId="17" xfId="53" applyNumberFormat="1" applyFont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2" fillId="0" borderId="22" xfId="53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44" fillId="0" borderId="13" xfId="0" applyFont="1" applyBorder="1" applyAlignment="1">
      <alignment horizontal="right" vertical="center"/>
    </xf>
    <xf numFmtId="0" fontId="44" fillId="0" borderId="26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60">
      <selection activeCell="N7" sqref="N7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3.421875" style="0" customWidth="1"/>
    <col min="4" max="4" width="16.28125" style="0" customWidth="1"/>
    <col min="5" max="5" width="7.28125" style="0" customWidth="1"/>
    <col min="6" max="6" width="0.13671875" style="14" customWidth="1"/>
    <col min="7" max="7" width="9.00390625" style="14" hidden="1" customWidth="1"/>
    <col min="8" max="8" width="13.7109375" style="14" hidden="1" customWidth="1"/>
    <col min="9" max="9" width="0.13671875" style="0" hidden="1" customWidth="1"/>
  </cols>
  <sheetData>
    <row r="1" spans="1:8" ht="14.25">
      <c r="A1" s="49" t="s">
        <v>0</v>
      </c>
      <c r="B1" s="50"/>
      <c r="C1" s="51"/>
      <c r="D1" s="1"/>
      <c r="E1" s="2"/>
      <c r="F1" s="3"/>
      <c r="G1" s="4"/>
      <c r="H1" s="4"/>
    </row>
    <row r="2" spans="1:8" ht="15.75">
      <c r="A2" s="52" t="s">
        <v>1</v>
      </c>
      <c r="B2" s="52"/>
      <c r="C2" s="52"/>
      <c r="D2" s="52"/>
      <c r="E2" s="52"/>
      <c r="F2" s="52"/>
      <c r="G2" s="52"/>
      <c r="H2" s="12"/>
    </row>
    <row r="3" spans="1:8" ht="15">
      <c r="A3" s="53" t="s">
        <v>10</v>
      </c>
      <c r="B3" s="53"/>
      <c r="C3" s="53"/>
      <c r="D3" s="53"/>
      <c r="E3" s="53"/>
      <c r="F3" s="53"/>
      <c r="G3" s="53"/>
      <c r="H3" s="13"/>
    </row>
    <row r="4" spans="1:8" ht="15">
      <c r="A4" s="5"/>
      <c r="B4" s="5"/>
      <c r="C4" s="5"/>
      <c r="D4" s="5"/>
      <c r="E4" s="5"/>
      <c r="F4" s="13"/>
      <c r="G4" s="13"/>
      <c r="H4" s="13"/>
    </row>
    <row r="5" spans="1:9" ht="14.25">
      <c r="A5" s="54" t="s">
        <v>120</v>
      </c>
      <c r="B5" s="54"/>
      <c r="C5" s="54"/>
      <c r="D5" s="54"/>
      <c r="E5" s="54"/>
      <c r="F5" s="54"/>
      <c r="G5" s="54"/>
      <c r="H5" s="54"/>
      <c r="I5" s="54"/>
    </row>
    <row r="6" spans="1:8" ht="15" thickBot="1">
      <c r="A6" s="6"/>
      <c r="B6" s="7"/>
      <c r="C6" s="8"/>
      <c r="D6" s="8"/>
      <c r="E6" s="6"/>
      <c r="F6" s="9"/>
      <c r="G6" s="10"/>
      <c r="H6" s="10"/>
    </row>
    <row r="7" spans="1:10" ht="63" customHeight="1" thickBot="1">
      <c r="A7" s="23" t="s">
        <v>2</v>
      </c>
      <c r="B7" s="24" t="s">
        <v>3</v>
      </c>
      <c r="C7" s="23" t="s">
        <v>4</v>
      </c>
      <c r="D7" s="24" t="s">
        <v>5</v>
      </c>
      <c r="E7" s="23" t="s">
        <v>6</v>
      </c>
      <c r="F7" s="25" t="s">
        <v>26</v>
      </c>
      <c r="G7" s="26" t="s">
        <v>27</v>
      </c>
      <c r="H7" s="26" t="s">
        <v>28</v>
      </c>
      <c r="I7" s="55" t="s">
        <v>7</v>
      </c>
      <c r="J7" s="26" t="s">
        <v>119</v>
      </c>
    </row>
    <row r="8" spans="1:10" ht="15" thickBot="1">
      <c r="A8" s="27">
        <v>1</v>
      </c>
      <c r="B8" s="15" t="s">
        <v>11</v>
      </c>
      <c r="C8" s="38" t="s">
        <v>32</v>
      </c>
      <c r="D8" s="16" t="s">
        <v>12</v>
      </c>
      <c r="E8" s="17">
        <v>7</v>
      </c>
      <c r="F8" s="18">
        <v>960</v>
      </c>
      <c r="G8" s="28">
        <f>F8*E8</f>
        <v>6720</v>
      </c>
      <c r="H8" s="36" t="e">
        <f>#REF!*E8</f>
        <v>#REF!</v>
      </c>
      <c r="I8" s="56"/>
      <c r="J8" s="61">
        <v>39</v>
      </c>
    </row>
    <row r="9" spans="1:10" ht="15" thickBot="1">
      <c r="A9" s="27">
        <v>2</v>
      </c>
      <c r="B9" s="43" t="s">
        <v>37</v>
      </c>
      <c r="C9" s="41" t="s">
        <v>47</v>
      </c>
      <c r="D9" s="16" t="s">
        <v>16</v>
      </c>
      <c r="E9" s="42">
        <v>8</v>
      </c>
      <c r="F9" s="18"/>
      <c r="G9" s="28"/>
      <c r="H9" s="36"/>
      <c r="I9" s="57"/>
      <c r="J9" s="62">
        <v>34</v>
      </c>
    </row>
    <row r="10" spans="1:10" ht="15" thickBot="1">
      <c r="A10" s="27">
        <f aca="true" t="shared" si="0" ref="A10:A65">A9+1</f>
        <v>3</v>
      </c>
      <c r="B10" s="43" t="s">
        <v>38</v>
      </c>
      <c r="C10" s="41" t="s">
        <v>67</v>
      </c>
      <c r="D10" s="16" t="s">
        <v>16</v>
      </c>
      <c r="E10" s="42">
        <v>1</v>
      </c>
      <c r="F10" s="18"/>
      <c r="G10" s="44"/>
      <c r="H10" s="36"/>
      <c r="I10" s="57"/>
      <c r="J10" s="62">
        <v>34</v>
      </c>
    </row>
    <row r="11" spans="1:10" ht="15" thickBot="1">
      <c r="A11" s="27">
        <f t="shared" si="0"/>
        <v>4</v>
      </c>
      <c r="B11" s="43" t="s">
        <v>38</v>
      </c>
      <c r="C11" s="41" t="s">
        <v>68</v>
      </c>
      <c r="D11" s="40" t="s">
        <v>48</v>
      </c>
      <c r="E11" s="42">
        <v>1</v>
      </c>
      <c r="F11" s="18"/>
      <c r="G11" s="44"/>
      <c r="H11" s="36"/>
      <c r="I11" s="57"/>
      <c r="J11" s="62">
        <v>34</v>
      </c>
    </row>
    <row r="12" spans="1:10" ht="15" thickBot="1">
      <c r="A12" s="27">
        <f t="shared" si="0"/>
        <v>5</v>
      </c>
      <c r="B12" s="43" t="s">
        <v>39</v>
      </c>
      <c r="C12" s="41" t="s">
        <v>51</v>
      </c>
      <c r="D12" s="16" t="s">
        <v>16</v>
      </c>
      <c r="E12" s="42">
        <v>2</v>
      </c>
      <c r="F12" s="18"/>
      <c r="G12" s="44"/>
      <c r="H12" s="36"/>
      <c r="I12" s="57"/>
      <c r="J12" s="62">
        <v>34</v>
      </c>
    </row>
    <row r="13" spans="1:10" ht="15" thickBot="1">
      <c r="A13" s="27">
        <f t="shared" si="0"/>
        <v>6</v>
      </c>
      <c r="B13" s="43" t="s">
        <v>40</v>
      </c>
      <c r="C13" s="41" t="s">
        <v>8</v>
      </c>
      <c r="D13" s="16" t="s">
        <v>16</v>
      </c>
      <c r="E13" s="42">
        <v>2</v>
      </c>
      <c r="F13" s="18"/>
      <c r="G13" s="44"/>
      <c r="H13" s="36"/>
      <c r="I13" s="57"/>
      <c r="J13" s="62">
        <v>34</v>
      </c>
    </row>
    <row r="14" spans="1:10" ht="15" thickBot="1">
      <c r="A14" s="27">
        <f t="shared" si="0"/>
        <v>7</v>
      </c>
      <c r="B14" s="43" t="s">
        <v>75</v>
      </c>
      <c r="C14" s="41" t="s">
        <v>76</v>
      </c>
      <c r="D14" s="16" t="s">
        <v>16</v>
      </c>
      <c r="E14" s="42">
        <v>1</v>
      </c>
      <c r="F14" s="18"/>
      <c r="G14" s="44"/>
      <c r="H14" s="36"/>
      <c r="I14" s="57"/>
      <c r="J14" s="62">
        <v>29</v>
      </c>
    </row>
    <row r="15" spans="1:10" ht="15" thickBot="1">
      <c r="A15" s="27">
        <f>A14+1</f>
        <v>8</v>
      </c>
      <c r="B15" s="43" t="s">
        <v>41</v>
      </c>
      <c r="C15" s="41" t="s">
        <v>53</v>
      </c>
      <c r="D15" s="40" t="s">
        <v>52</v>
      </c>
      <c r="E15" s="42">
        <v>8</v>
      </c>
      <c r="F15" s="18"/>
      <c r="G15" s="44"/>
      <c r="H15" s="36"/>
      <c r="I15" s="57"/>
      <c r="J15" s="62">
        <v>34</v>
      </c>
    </row>
    <row r="16" spans="1:10" ht="15" thickBot="1">
      <c r="A16" s="27">
        <f t="shared" si="0"/>
        <v>9</v>
      </c>
      <c r="B16" s="43" t="s">
        <v>41</v>
      </c>
      <c r="C16" s="41" t="s">
        <v>55</v>
      </c>
      <c r="D16" s="40" t="s">
        <v>54</v>
      </c>
      <c r="E16" s="42">
        <v>4</v>
      </c>
      <c r="F16" s="18"/>
      <c r="G16" s="44"/>
      <c r="H16" s="36"/>
      <c r="I16" s="57"/>
      <c r="J16" s="62">
        <v>34</v>
      </c>
    </row>
    <row r="17" spans="1:10" ht="15" thickBot="1">
      <c r="A17" s="27">
        <f t="shared" si="0"/>
        <v>10</v>
      </c>
      <c r="B17" s="43" t="s">
        <v>87</v>
      </c>
      <c r="C17" s="41" t="s">
        <v>76</v>
      </c>
      <c r="D17" s="40" t="s">
        <v>14</v>
      </c>
      <c r="E17" s="42">
        <v>1</v>
      </c>
      <c r="F17" s="18"/>
      <c r="G17" s="44"/>
      <c r="H17" s="36"/>
      <c r="I17" s="57"/>
      <c r="J17" s="62">
        <v>34</v>
      </c>
    </row>
    <row r="18" spans="1:10" ht="15" thickBot="1">
      <c r="A18" s="27">
        <f t="shared" si="0"/>
        <v>11</v>
      </c>
      <c r="B18" s="43" t="s">
        <v>88</v>
      </c>
      <c r="C18" s="41" t="s">
        <v>46</v>
      </c>
      <c r="D18" s="40" t="s">
        <v>89</v>
      </c>
      <c r="E18" s="42">
        <v>1</v>
      </c>
      <c r="F18" s="18"/>
      <c r="G18" s="44"/>
      <c r="H18" s="36"/>
      <c r="I18" s="57"/>
      <c r="J18" s="62">
        <v>34</v>
      </c>
    </row>
    <row r="19" spans="1:10" ht="15" thickBot="1">
      <c r="A19" s="27">
        <f t="shared" si="0"/>
        <v>12</v>
      </c>
      <c r="B19" s="43" t="s">
        <v>42</v>
      </c>
      <c r="C19" s="41" t="s">
        <v>34</v>
      </c>
      <c r="D19" s="16" t="s">
        <v>16</v>
      </c>
      <c r="E19" s="42">
        <v>1</v>
      </c>
      <c r="F19" s="18"/>
      <c r="G19" s="44"/>
      <c r="H19" s="36"/>
      <c r="I19" s="57"/>
      <c r="J19" s="62">
        <v>24</v>
      </c>
    </row>
    <row r="20" spans="1:10" ht="15" thickBot="1">
      <c r="A20" s="27">
        <f t="shared" si="0"/>
        <v>13</v>
      </c>
      <c r="B20" s="43" t="s">
        <v>43</v>
      </c>
      <c r="C20" s="41" t="s">
        <v>57</v>
      </c>
      <c r="D20" s="40" t="s">
        <v>13</v>
      </c>
      <c r="E20" s="42">
        <v>2</v>
      </c>
      <c r="F20" s="18"/>
      <c r="G20" s="44"/>
      <c r="H20" s="36"/>
      <c r="I20" s="57"/>
      <c r="J20" s="62">
        <v>29</v>
      </c>
    </row>
    <row r="21" spans="1:10" ht="15" thickBot="1">
      <c r="A21" s="27">
        <f t="shared" si="0"/>
        <v>14</v>
      </c>
      <c r="B21" s="43" t="s">
        <v>43</v>
      </c>
      <c r="C21" s="41" t="s">
        <v>49</v>
      </c>
      <c r="D21" s="16" t="s">
        <v>16</v>
      </c>
      <c r="E21" s="42">
        <v>2</v>
      </c>
      <c r="F21" s="18"/>
      <c r="G21" s="44"/>
      <c r="H21" s="36"/>
      <c r="I21" s="57"/>
      <c r="J21" s="62">
        <v>29</v>
      </c>
    </row>
    <row r="22" spans="1:10" ht="15" thickBot="1">
      <c r="A22" s="27">
        <f t="shared" si="0"/>
        <v>15</v>
      </c>
      <c r="B22" s="43" t="s">
        <v>44</v>
      </c>
      <c r="C22" s="41" t="s">
        <v>58</v>
      </c>
      <c r="D22" s="40" t="s">
        <v>13</v>
      </c>
      <c r="E22" s="42">
        <v>2</v>
      </c>
      <c r="F22" s="18"/>
      <c r="G22" s="28"/>
      <c r="H22" s="36"/>
      <c r="I22" s="57"/>
      <c r="J22" s="62">
        <v>34</v>
      </c>
    </row>
    <row r="23" spans="1:10" ht="15" thickBot="1">
      <c r="A23" s="27">
        <f t="shared" si="0"/>
        <v>16</v>
      </c>
      <c r="B23" s="43" t="s">
        <v>44</v>
      </c>
      <c r="C23" s="41" t="s">
        <v>59</v>
      </c>
      <c r="D23" s="16" t="s">
        <v>16</v>
      </c>
      <c r="E23" s="42">
        <v>9</v>
      </c>
      <c r="F23" s="18"/>
      <c r="G23" s="28"/>
      <c r="H23" s="36"/>
      <c r="I23" s="57"/>
      <c r="J23" s="62">
        <v>34</v>
      </c>
    </row>
    <row r="24" spans="1:10" ht="15" thickBot="1">
      <c r="A24" s="27">
        <f t="shared" si="0"/>
        <v>17</v>
      </c>
      <c r="B24" s="43" t="s">
        <v>45</v>
      </c>
      <c r="C24" s="41" t="s">
        <v>51</v>
      </c>
      <c r="D24" s="40" t="s">
        <v>60</v>
      </c>
      <c r="E24" s="42">
        <v>2</v>
      </c>
      <c r="F24" s="18"/>
      <c r="G24" s="28"/>
      <c r="H24" s="36"/>
      <c r="I24" s="57"/>
      <c r="J24" s="62">
        <v>34</v>
      </c>
    </row>
    <row r="25" spans="1:10" ht="15" thickBot="1">
      <c r="A25" s="27">
        <f t="shared" si="0"/>
        <v>18</v>
      </c>
      <c r="B25" s="43" t="s">
        <v>45</v>
      </c>
      <c r="C25" s="41" t="s">
        <v>61</v>
      </c>
      <c r="D25" s="40" t="s">
        <v>56</v>
      </c>
      <c r="E25" s="42">
        <v>4</v>
      </c>
      <c r="F25" s="18"/>
      <c r="G25" s="28"/>
      <c r="H25" s="36"/>
      <c r="I25" s="57"/>
      <c r="J25" s="62">
        <v>34</v>
      </c>
    </row>
    <row r="26" spans="1:10" ht="15" thickBot="1">
      <c r="A26" s="27">
        <f t="shared" si="0"/>
        <v>19</v>
      </c>
      <c r="B26" s="19" t="s">
        <v>11</v>
      </c>
      <c r="C26" s="37" t="s">
        <v>31</v>
      </c>
      <c r="D26" s="16" t="s">
        <v>13</v>
      </c>
      <c r="E26" s="21">
        <v>7</v>
      </c>
      <c r="F26" s="18">
        <v>960</v>
      </c>
      <c r="G26" s="28">
        <f>F26*E26</f>
        <v>6720</v>
      </c>
      <c r="H26" s="36" t="e">
        <f>#REF!*E26</f>
        <v>#REF!</v>
      </c>
      <c r="I26" s="58"/>
      <c r="J26" s="62">
        <v>39</v>
      </c>
    </row>
    <row r="27" spans="1:10" ht="15" thickBot="1">
      <c r="A27" s="27">
        <f t="shared" si="0"/>
        <v>20</v>
      </c>
      <c r="B27" s="19" t="s">
        <v>11</v>
      </c>
      <c r="C27" s="37" t="s">
        <v>30</v>
      </c>
      <c r="D27" s="16" t="s">
        <v>14</v>
      </c>
      <c r="E27" s="21">
        <v>1</v>
      </c>
      <c r="F27" s="18">
        <v>960</v>
      </c>
      <c r="G27" s="28">
        <f>F27*E27</f>
        <v>960</v>
      </c>
      <c r="H27" s="36" t="e">
        <f>#REF!*E27</f>
        <v>#REF!</v>
      </c>
      <c r="I27" s="58"/>
      <c r="J27" s="62">
        <v>39</v>
      </c>
    </row>
    <row r="28" spans="1:10" ht="15" thickBot="1">
      <c r="A28" s="27">
        <f t="shared" si="0"/>
        <v>21</v>
      </c>
      <c r="B28" s="19" t="s">
        <v>15</v>
      </c>
      <c r="C28" s="20" t="s">
        <v>8</v>
      </c>
      <c r="D28" s="16" t="s">
        <v>13</v>
      </c>
      <c r="E28" s="21">
        <v>2</v>
      </c>
      <c r="F28" s="18">
        <v>960</v>
      </c>
      <c r="G28" s="28">
        <f>F28*E28</f>
        <v>1920</v>
      </c>
      <c r="H28" s="36" t="e">
        <f>#REF!*E28</f>
        <v>#REF!</v>
      </c>
      <c r="I28" s="58"/>
      <c r="J28" s="62">
        <v>29</v>
      </c>
    </row>
    <row r="29" spans="1:10" ht="15" thickBot="1">
      <c r="A29" s="27">
        <f t="shared" si="0"/>
        <v>22</v>
      </c>
      <c r="B29" s="39" t="s">
        <v>66</v>
      </c>
      <c r="C29" s="37" t="s">
        <v>49</v>
      </c>
      <c r="D29" s="16" t="s">
        <v>16</v>
      </c>
      <c r="E29" s="21">
        <v>2</v>
      </c>
      <c r="F29" s="18"/>
      <c r="G29" s="28"/>
      <c r="H29" s="36" t="e">
        <f>#REF!*E29</f>
        <v>#REF!</v>
      </c>
      <c r="I29" s="58"/>
      <c r="J29" s="62">
        <v>34</v>
      </c>
    </row>
    <row r="30" spans="1:10" ht="15" thickBot="1">
      <c r="A30" s="27">
        <f t="shared" si="0"/>
        <v>23</v>
      </c>
      <c r="B30" s="39" t="s">
        <v>90</v>
      </c>
      <c r="C30" s="37" t="s">
        <v>91</v>
      </c>
      <c r="D30" s="40" t="s">
        <v>89</v>
      </c>
      <c r="E30" s="21">
        <v>3</v>
      </c>
      <c r="F30" s="18"/>
      <c r="G30" s="28"/>
      <c r="H30" s="36" t="e">
        <f>#REF!*E30</f>
        <v>#REF!</v>
      </c>
      <c r="I30" s="58"/>
      <c r="J30" s="62">
        <v>29</v>
      </c>
    </row>
    <row r="31" spans="1:10" ht="15" thickBot="1">
      <c r="A31" s="27">
        <f t="shared" si="0"/>
        <v>24</v>
      </c>
      <c r="B31" s="39" t="s">
        <v>92</v>
      </c>
      <c r="C31" s="37" t="s">
        <v>46</v>
      </c>
      <c r="D31" s="40" t="s">
        <v>93</v>
      </c>
      <c r="E31" s="21">
        <v>1</v>
      </c>
      <c r="F31" s="18"/>
      <c r="G31" s="28"/>
      <c r="H31" s="36" t="e">
        <f>#REF!*E31</f>
        <v>#REF!</v>
      </c>
      <c r="I31" s="58"/>
      <c r="J31" s="62">
        <v>24</v>
      </c>
    </row>
    <row r="32" spans="1:10" ht="15" thickBot="1">
      <c r="A32" s="27">
        <f t="shared" si="0"/>
        <v>25</v>
      </c>
      <c r="B32" s="39" t="s">
        <v>117</v>
      </c>
      <c r="C32" s="37" t="s">
        <v>35</v>
      </c>
      <c r="D32" s="40" t="s">
        <v>13</v>
      </c>
      <c r="E32" s="21">
        <v>1</v>
      </c>
      <c r="F32" s="18"/>
      <c r="G32" s="28"/>
      <c r="H32" s="36" t="e">
        <f>#REF!*E32</f>
        <v>#REF!</v>
      </c>
      <c r="I32" s="58"/>
      <c r="J32" s="62">
        <v>24</v>
      </c>
    </row>
    <row r="33" spans="1:10" ht="15" thickBot="1">
      <c r="A33" s="27">
        <f t="shared" si="0"/>
        <v>26</v>
      </c>
      <c r="B33" s="39" t="s">
        <v>77</v>
      </c>
      <c r="C33" s="37" t="s">
        <v>8</v>
      </c>
      <c r="D33" s="40" t="s">
        <v>78</v>
      </c>
      <c r="E33" s="21">
        <v>2</v>
      </c>
      <c r="F33" s="18"/>
      <c r="G33" s="28"/>
      <c r="H33" s="36" t="e">
        <f>#REF!*E33</f>
        <v>#REF!</v>
      </c>
      <c r="I33" s="58"/>
      <c r="J33" s="62">
        <v>29</v>
      </c>
    </row>
    <row r="34" spans="1:10" ht="15" thickBot="1">
      <c r="A34" s="27">
        <f t="shared" si="0"/>
        <v>27</v>
      </c>
      <c r="B34" s="39" t="s">
        <v>94</v>
      </c>
      <c r="C34" s="37" t="s">
        <v>8</v>
      </c>
      <c r="D34" s="40" t="s">
        <v>13</v>
      </c>
      <c r="E34" s="21">
        <v>2</v>
      </c>
      <c r="F34" s="18"/>
      <c r="G34" s="28"/>
      <c r="H34" s="36" t="e">
        <f>#REF!*E34</f>
        <v>#REF!</v>
      </c>
      <c r="I34" s="58"/>
      <c r="J34" s="62">
        <v>34</v>
      </c>
    </row>
    <row r="35" spans="1:10" ht="15" thickBot="1">
      <c r="A35" s="27">
        <f t="shared" si="0"/>
        <v>28</v>
      </c>
      <c r="B35" s="39" t="s">
        <v>95</v>
      </c>
      <c r="C35" s="37" t="s">
        <v>81</v>
      </c>
      <c r="D35" s="40" t="s">
        <v>96</v>
      </c>
      <c r="E35" s="21">
        <v>4</v>
      </c>
      <c r="F35" s="18"/>
      <c r="G35" s="28"/>
      <c r="H35" s="36" t="e">
        <f>#REF!*E35</f>
        <v>#REF!</v>
      </c>
      <c r="I35" s="58"/>
      <c r="J35" s="62">
        <v>39</v>
      </c>
    </row>
    <row r="36" spans="1:10" ht="15" thickBot="1">
      <c r="A36" s="27">
        <f t="shared" si="0"/>
        <v>29</v>
      </c>
      <c r="B36" s="39" t="s">
        <v>97</v>
      </c>
      <c r="C36" s="37" t="s">
        <v>98</v>
      </c>
      <c r="D36" s="40" t="s">
        <v>96</v>
      </c>
      <c r="E36" s="21">
        <v>3</v>
      </c>
      <c r="F36" s="18"/>
      <c r="G36" s="28"/>
      <c r="H36" s="36" t="e">
        <f>#REF!*E36</f>
        <v>#REF!</v>
      </c>
      <c r="I36" s="58"/>
      <c r="J36" s="62">
        <v>49</v>
      </c>
    </row>
    <row r="37" spans="1:10" ht="15" thickBot="1">
      <c r="A37" s="27">
        <f t="shared" si="0"/>
        <v>30</v>
      </c>
      <c r="B37" s="19" t="s">
        <v>17</v>
      </c>
      <c r="C37" s="37" t="s">
        <v>33</v>
      </c>
      <c r="D37" s="16" t="s">
        <v>16</v>
      </c>
      <c r="E37" s="21">
        <v>4</v>
      </c>
      <c r="F37" s="18">
        <v>960</v>
      </c>
      <c r="G37" s="28"/>
      <c r="H37" s="36"/>
      <c r="I37" s="58"/>
      <c r="J37" s="62">
        <v>39</v>
      </c>
    </row>
    <row r="38" spans="1:10" ht="15" thickBot="1">
      <c r="A38" s="27">
        <f t="shared" si="0"/>
        <v>31</v>
      </c>
      <c r="B38" s="39" t="s">
        <v>112</v>
      </c>
      <c r="C38" s="37" t="s">
        <v>8</v>
      </c>
      <c r="D38" s="40" t="s">
        <v>113</v>
      </c>
      <c r="E38" s="21">
        <v>2</v>
      </c>
      <c r="F38" s="18"/>
      <c r="G38" s="28"/>
      <c r="H38" s="36"/>
      <c r="I38" s="58"/>
      <c r="J38" s="62">
        <v>29</v>
      </c>
    </row>
    <row r="39" spans="1:10" ht="15" thickBot="1">
      <c r="A39" s="27">
        <f t="shared" si="0"/>
        <v>32</v>
      </c>
      <c r="B39" s="39" t="s">
        <v>111</v>
      </c>
      <c r="C39" s="37" t="s">
        <v>76</v>
      </c>
      <c r="D39" s="40" t="s">
        <v>60</v>
      </c>
      <c r="E39" s="21">
        <v>1</v>
      </c>
      <c r="F39" s="18"/>
      <c r="G39" s="28"/>
      <c r="H39" s="36"/>
      <c r="I39" s="58"/>
      <c r="J39" s="62">
        <v>29</v>
      </c>
    </row>
    <row r="40" spans="1:10" ht="15" thickBot="1">
      <c r="A40" s="27">
        <f t="shared" si="0"/>
        <v>33</v>
      </c>
      <c r="B40" s="39" t="s">
        <v>118</v>
      </c>
      <c r="C40" s="37" t="s">
        <v>70</v>
      </c>
      <c r="D40" s="40" t="s">
        <v>13</v>
      </c>
      <c r="E40" s="21">
        <v>1</v>
      </c>
      <c r="F40" s="18"/>
      <c r="G40" s="28"/>
      <c r="H40" s="36"/>
      <c r="I40" s="58"/>
      <c r="J40" s="62">
        <v>24</v>
      </c>
    </row>
    <row r="41" spans="1:10" ht="15" thickBot="1">
      <c r="A41" s="27">
        <f t="shared" si="0"/>
        <v>34</v>
      </c>
      <c r="B41" s="39" t="s">
        <v>114</v>
      </c>
      <c r="C41" s="37" t="s">
        <v>46</v>
      </c>
      <c r="D41" s="40" t="s">
        <v>13</v>
      </c>
      <c r="E41" s="21">
        <v>1</v>
      </c>
      <c r="F41" s="18"/>
      <c r="G41" s="28"/>
      <c r="H41" s="36"/>
      <c r="I41" s="58"/>
      <c r="J41" s="62">
        <v>24</v>
      </c>
    </row>
    <row r="42" spans="1:10" ht="15" thickBot="1">
      <c r="A42" s="27">
        <f t="shared" si="0"/>
        <v>35</v>
      </c>
      <c r="B42" s="39" t="s">
        <v>69</v>
      </c>
      <c r="C42" s="37" t="s">
        <v>65</v>
      </c>
      <c r="D42" s="40" t="s">
        <v>64</v>
      </c>
      <c r="E42" s="21">
        <v>12</v>
      </c>
      <c r="F42" s="18"/>
      <c r="G42" s="28"/>
      <c r="H42" s="36"/>
      <c r="I42" s="58"/>
      <c r="J42" s="62">
        <v>39</v>
      </c>
    </row>
    <row r="43" spans="1:10" ht="15" thickBot="1">
      <c r="A43" s="27">
        <f t="shared" si="0"/>
        <v>36</v>
      </c>
      <c r="B43" s="39" t="s">
        <v>69</v>
      </c>
      <c r="C43" s="37" t="s">
        <v>70</v>
      </c>
      <c r="D43" s="40" t="s">
        <v>71</v>
      </c>
      <c r="E43" s="21">
        <v>1</v>
      </c>
      <c r="F43" s="18"/>
      <c r="G43" s="28">
        <f>F43*E43</f>
        <v>0</v>
      </c>
      <c r="H43" s="36" t="e">
        <f>#REF!*E43</f>
        <v>#REF!</v>
      </c>
      <c r="I43" s="58"/>
      <c r="J43" s="62">
        <v>39</v>
      </c>
    </row>
    <row r="44" spans="1:10" ht="15" thickBot="1">
      <c r="A44" s="27">
        <f t="shared" si="0"/>
        <v>37</v>
      </c>
      <c r="B44" s="19" t="s">
        <v>18</v>
      </c>
      <c r="C44" s="37" t="s">
        <v>30</v>
      </c>
      <c r="D44" s="16" t="s">
        <v>19</v>
      </c>
      <c r="E44" s="21">
        <v>1</v>
      </c>
      <c r="F44" s="18">
        <v>960</v>
      </c>
      <c r="G44" s="28">
        <f>F44*E44</f>
        <v>960</v>
      </c>
      <c r="H44" s="36" t="e">
        <f>#REF!*E44</f>
        <v>#REF!</v>
      </c>
      <c r="I44" s="58"/>
      <c r="J44" s="62">
        <v>39</v>
      </c>
    </row>
    <row r="45" spans="1:10" ht="15" thickBot="1">
      <c r="A45" s="27">
        <f t="shared" si="0"/>
        <v>38</v>
      </c>
      <c r="B45" s="39" t="s">
        <v>106</v>
      </c>
      <c r="C45" s="37" t="s">
        <v>81</v>
      </c>
      <c r="D45" s="40" t="s">
        <v>105</v>
      </c>
      <c r="E45" s="21">
        <v>4</v>
      </c>
      <c r="F45" s="18"/>
      <c r="G45" s="28"/>
      <c r="H45" s="36"/>
      <c r="I45" s="58"/>
      <c r="J45" s="62">
        <v>29</v>
      </c>
    </row>
    <row r="46" spans="1:10" ht="15" thickBot="1">
      <c r="A46" s="27">
        <f t="shared" si="0"/>
        <v>39</v>
      </c>
      <c r="B46" s="19" t="s">
        <v>20</v>
      </c>
      <c r="C46" s="37" t="s">
        <v>35</v>
      </c>
      <c r="D46" s="16" t="s">
        <v>21</v>
      </c>
      <c r="E46" s="21">
        <v>1</v>
      </c>
      <c r="F46" s="18">
        <v>960</v>
      </c>
      <c r="G46" s="28">
        <f>F46*E46</f>
        <v>960</v>
      </c>
      <c r="H46" s="36" t="e">
        <f>#REF!*E46</f>
        <v>#REF!</v>
      </c>
      <c r="I46" s="58"/>
      <c r="J46" s="62">
        <v>39</v>
      </c>
    </row>
    <row r="47" spans="1:10" ht="15" thickBot="1">
      <c r="A47" s="27">
        <f t="shared" si="0"/>
        <v>40</v>
      </c>
      <c r="B47" s="39" t="s">
        <v>85</v>
      </c>
      <c r="C47" s="37" t="s">
        <v>8</v>
      </c>
      <c r="D47" s="40" t="s">
        <v>86</v>
      </c>
      <c r="E47" s="21">
        <v>2</v>
      </c>
      <c r="F47" s="18"/>
      <c r="G47" s="28"/>
      <c r="H47" s="36"/>
      <c r="I47" s="58"/>
      <c r="J47" s="62">
        <v>44</v>
      </c>
    </row>
    <row r="48" spans="1:10" ht="15" thickBot="1">
      <c r="A48" s="27">
        <f t="shared" si="0"/>
        <v>41</v>
      </c>
      <c r="B48" s="39" t="s">
        <v>62</v>
      </c>
      <c r="C48" s="37" t="s">
        <v>72</v>
      </c>
      <c r="D48" s="40" t="s">
        <v>63</v>
      </c>
      <c r="E48" s="21">
        <v>12</v>
      </c>
      <c r="F48" s="18"/>
      <c r="G48" s="28"/>
      <c r="H48" s="36"/>
      <c r="I48" s="58"/>
      <c r="J48" s="62">
        <v>39</v>
      </c>
    </row>
    <row r="49" spans="1:10" ht="15" thickBot="1">
      <c r="A49" s="27">
        <f t="shared" si="0"/>
        <v>42</v>
      </c>
      <c r="B49" s="19" t="s">
        <v>22</v>
      </c>
      <c r="C49" s="37" t="s">
        <v>73</v>
      </c>
      <c r="D49" s="16" t="s">
        <v>13</v>
      </c>
      <c r="E49" s="21">
        <v>11</v>
      </c>
      <c r="F49" s="18">
        <v>960</v>
      </c>
      <c r="G49" s="28">
        <f>F49*E49</f>
        <v>10560</v>
      </c>
      <c r="H49" s="36" t="e">
        <f>#REF!*E49</f>
        <v>#REF!</v>
      </c>
      <c r="I49" s="58"/>
      <c r="J49" s="62">
        <v>39</v>
      </c>
    </row>
    <row r="50" spans="1:10" ht="15" thickBot="1">
      <c r="A50" s="27">
        <f t="shared" si="0"/>
        <v>43</v>
      </c>
      <c r="B50" s="39" t="s">
        <v>107</v>
      </c>
      <c r="C50" s="37" t="s">
        <v>108</v>
      </c>
      <c r="D50" s="40" t="s">
        <v>109</v>
      </c>
      <c r="E50" s="21">
        <v>3</v>
      </c>
      <c r="F50" s="18"/>
      <c r="G50" s="28"/>
      <c r="H50" s="36"/>
      <c r="I50" s="58"/>
      <c r="J50" s="62">
        <v>29</v>
      </c>
    </row>
    <row r="51" spans="1:10" ht="15" thickBot="1">
      <c r="A51" s="27">
        <f t="shared" si="0"/>
        <v>44</v>
      </c>
      <c r="B51" s="39" t="s">
        <v>79</v>
      </c>
      <c r="C51" s="37" t="s">
        <v>8</v>
      </c>
      <c r="D51" s="40" t="s">
        <v>64</v>
      </c>
      <c r="E51" s="21">
        <v>2</v>
      </c>
      <c r="F51" s="18"/>
      <c r="G51" s="28"/>
      <c r="H51" s="36"/>
      <c r="I51" s="58"/>
      <c r="J51" s="62">
        <v>29</v>
      </c>
    </row>
    <row r="52" spans="1:10" ht="15" thickBot="1">
      <c r="A52" s="27">
        <f t="shared" si="0"/>
        <v>45</v>
      </c>
      <c r="B52" s="19" t="s">
        <v>23</v>
      </c>
      <c r="C52" s="37" t="s">
        <v>36</v>
      </c>
      <c r="D52" s="16" t="s">
        <v>24</v>
      </c>
      <c r="E52" s="21">
        <v>3</v>
      </c>
      <c r="F52" s="18">
        <v>960</v>
      </c>
      <c r="G52" s="28">
        <f>F52*E52</f>
        <v>2880</v>
      </c>
      <c r="H52" s="36" t="e">
        <f>#REF!*E52</f>
        <v>#REF!</v>
      </c>
      <c r="I52" s="58"/>
      <c r="J52" s="62">
        <v>39</v>
      </c>
    </row>
    <row r="53" spans="1:10" ht="15" thickBot="1">
      <c r="A53" s="27">
        <f t="shared" si="0"/>
        <v>46</v>
      </c>
      <c r="B53" s="19" t="s">
        <v>23</v>
      </c>
      <c r="C53" s="37" t="s">
        <v>74</v>
      </c>
      <c r="D53" s="16" t="s">
        <v>25</v>
      </c>
      <c r="E53" s="21">
        <v>6</v>
      </c>
      <c r="F53" s="18">
        <v>960</v>
      </c>
      <c r="G53" s="28">
        <f>F53*E53</f>
        <v>5760</v>
      </c>
      <c r="H53" s="36" t="e">
        <f>#REF!*E53</f>
        <v>#REF!</v>
      </c>
      <c r="I53" s="58"/>
      <c r="J53" s="62">
        <v>39</v>
      </c>
    </row>
    <row r="54" spans="1:10" ht="15" thickBot="1">
      <c r="A54" s="27">
        <f t="shared" si="0"/>
        <v>47</v>
      </c>
      <c r="B54" s="47" t="s">
        <v>80</v>
      </c>
      <c r="C54" s="45" t="s">
        <v>83</v>
      </c>
      <c r="D54" s="40" t="s">
        <v>12</v>
      </c>
      <c r="E54" s="46">
        <v>5</v>
      </c>
      <c r="F54" s="18"/>
      <c r="G54" s="44"/>
      <c r="H54" s="36"/>
      <c r="I54" s="58"/>
      <c r="J54" s="62">
        <v>49</v>
      </c>
    </row>
    <row r="55" spans="1:10" ht="15" thickBot="1">
      <c r="A55" s="27">
        <f t="shared" si="0"/>
        <v>48</v>
      </c>
      <c r="B55" s="47" t="s">
        <v>80</v>
      </c>
      <c r="C55" s="45" t="s">
        <v>49</v>
      </c>
      <c r="D55" s="40" t="s">
        <v>84</v>
      </c>
      <c r="E55" s="46">
        <v>2</v>
      </c>
      <c r="F55" s="18"/>
      <c r="G55" s="44"/>
      <c r="H55" s="36"/>
      <c r="I55" s="58"/>
      <c r="J55" s="62">
        <v>49</v>
      </c>
    </row>
    <row r="56" spans="1:10" ht="15" thickBot="1">
      <c r="A56" s="27">
        <f t="shared" si="0"/>
        <v>49</v>
      </c>
      <c r="B56" s="47" t="s">
        <v>80</v>
      </c>
      <c r="C56" s="45" t="s">
        <v>81</v>
      </c>
      <c r="D56" s="40" t="s">
        <v>82</v>
      </c>
      <c r="E56" s="46">
        <v>5</v>
      </c>
      <c r="F56" s="18"/>
      <c r="G56" s="44"/>
      <c r="H56" s="36"/>
      <c r="I56" s="58"/>
      <c r="J56" s="62">
        <v>49</v>
      </c>
    </row>
    <row r="57" spans="1:10" ht="15" thickBot="1">
      <c r="A57" s="27">
        <f t="shared" si="0"/>
        <v>50</v>
      </c>
      <c r="B57" s="47" t="s">
        <v>103</v>
      </c>
      <c r="C57" s="45" t="s">
        <v>104</v>
      </c>
      <c r="D57" s="40" t="s">
        <v>105</v>
      </c>
      <c r="E57" s="46">
        <v>2</v>
      </c>
      <c r="F57" s="18"/>
      <c r="G57" s="44"/>
      <c r="H57" s="36"/>
      <c r="I57" s="58"/>
      <c r="J57" s="62">
        <v>59</v>
      </c>
    </row>
    <row r="58" spans="1:10" ht="15" thickBot="1">
      <c r="A58" s="27">
        <f t="shared" si="0"/>
        <v>51</v>
      </c>
      <c r="B58" s="47" t="s">
        <v>99</v>
      </c>
      <c r="C58" s="45" t="s">
        <v>76</v>
      </c>
      <c r="D58" s="40" t="s">
        <v>12</v>
      </c>
      <c r="E58" s="46">
        <v>1</v>
      </c>
      <c r="F58" s="18"/>
      <c r="G58" s="44"/>
      <c r="H58" s="36"/>
      <c r="I58" s="58"/>
      <c r="J58" s="62">
        <v>29</v>
      </c>
    </row>
    <row r="59" spans="1:10" ht="15" thickBot="1">
      <c r="A59" s="27">
        <f t="shared" si="0"/>
        <v>52</v>
      </c>
      <c r="B59" s="47" t="s">
        <v>99</v>
      </c>
      <c r="C59" s="45" t="s">
        <v>100</v>
      </c>
      <c r="D59" s="40" t="s">
        <v>84</v>
      </c>
      <c r="E59" s="46">
        <v>3</v>
      </c>
      <c r="F59" s="18"/>
      <c r="G59" s="44"/>
      <c r="H59" s="36"/>
      <c r="I59" s="58"/>
      <c r="J59" s="62">
        <v>29</v>
      </c>
    </row>
    <row r="60" spans="1:10" ht="15" thickBot="1">
      <c r="A60" s="27">
        <f t="shared" si="0"/>
        <v>53</v>
      </c>
      <c r="B60" s="47" t="s">
        <v>99</v>
      </c>
      <c r="C60" s="45" t="s">
        <v>101</v>
      </c>
      <c r="D60" s="40" t="s">
        <v>48</v>
      </c>
      <c r="E60" s="46">
        <v>4</v>
      </c>
      <c r="F60" s="18"/>
      <c r="G60" s="44"/>
      <c r="H60" s="36"/>
      <c r="I60" s="58"/>
      <c r="J60" s="62">
        <v>29</v>
      </c>
    </row>
    <row r="61" spans="1:10" ht="15" thickBot="1">
      <c r="A61" s="27">
        <f t="shared" si="0"/>
        <v>54</v>
      </c>
      <c r="B61" s="47" t="s">
        <v>110</v>
      </c>
      <c r="C61" s="45" t="s">
        <v>35</v>
      </c>
      <c r="D61" s="40" t="s">
        <v>16</v>
      </c>
      <c r="E61" s="46">
        <v>1</v>
      </c>
      <c r="F61" s="18"/>
      <c r="G61" s="44"/>
      <c r="H61" s="36"/>
      <c r="I61" s="58"/>
      <c r="J61" s="62">
        <v>34</v>
      </c>
    </row>
    <row r="62" spans="1:10" ht="15" thickBot="1">
      <c r="A62" s="27">
        <f t="shared" si="0"/>
        <v>55</v>
      </c>
      <c r="B62" s="47" t="s">
        <v>110</v>
      </c>
      <c r="C62" s="45" t="s">
        <v>76</v>
      </c>
      <c r="D62" s="40" t="s">
        <v>50</v>
      </c>
      <c r="E62" s="46">
        <v>1</v>
      </c>
      <c r="F62" s="18"/>
      <c r="G62" s="44"/>
      <c r="H62" s="36"/>
      <c r="I62" s="58"/>
      <c r="J62" s="62">
        <v>34</v>
      </c>
    </row>
    <row r="63" spans="1:10" ht="15" thickBot="1">
      <c r="A63" s="27">
        <f t="shared" si="0"/>
        <v>56</v>
      </c>
      <c r="B63" s="47" t="s">
        <v>110</v>
      </c>
      <c r="C63" s="45" t="s">
        <v>34</v>
      </c>
      <c r="D63" s="40" t="s">
        <v>13</v>
      </c>
      <c r="E63" s="46">
        <v>1</v>
      </c>
      <c r="F63" s="18"/>
      <c r="G63" s="44"/>
      <c r="H63" s="36"/>
      <c r="I63" s="58"/>
      <c r="J63" s="62">
        <v>34</v>
      </c>
    </row>
    <row r="64" spans="1:10" ht="15" thickBot="1">
      <c r="A64" s="27">
        <f t="shared" si="0"/>
        <v>57</v>
      </c>
      <c r="B64" s="47" t="s">
        <v>102</v>
      </c>
      <c r="C64" s="45" t="s">
        <v>81</v>
      </c>
      <c r="D64" s="40" t="s">
        <v>82</v>
      </c>
      <c r="E64" s="46">
        <v>4</v>
      </c>
      <c r="F64" s="18"/>
      <c r="G64" s="44"/>
      <c r="H64" s="36"/>
      <c r="I64" s="58"/>
      <c r="J64" s="62">
        <v>39</v>
      </c>
    </row>
    <row r="65" spans="1:10" ht="15" thickBot="1">
      <c r="A65" s="27">
        <f t="shared" si="0"/>
        <v>58</v>
      </c>
      <c r="B65" s="47" t="s">
        <v>115</v>
      </c>
      <c r="C65" s="45" t="s">
        <v>108</v>
      </c>
      <c r="D65" s="40" t="s">
        <v>116</v>
      </c>
      <c r="E65" s="46">
        <v>3</v>
      </c>
      <c r="F65" s="18"/>
      <c r="G65" s="44"/>
      <c r="H65" s="36"/>
      <c r="I65" s="58"/>
      <c r="J65" s="62">
        <v>24</v>
      </c>
    </row>
    <row r="66" spans="1:10" ht="14.25">
      <c r="A66" s="27"/>
      <c r="B66" s="47"/>
      <c r="C66" s="45"/>
      <c r="D66" s="40"/>
      <c r="E66" s="46"/>
      <c r="F66" s="18"/>
      <c r="G66" s="44"/>
      <c r="H66" s="36"/>
      <c r="I66" s="58"/>
      <c r="J66" s="60"/>
    </row>
    <row r="67" spans="1:10" ht="15" thickBot="1">
      <c r="A67" s="27"/>
      <c r="B67" s="29"/>
      <c r="C67" s="29"/>
      <c r="D67" s="30"/>
      <c r="E67" s="29"/>
      <c r="F67" s="31"/>
      <c r="G67" s="44"/>
      <c r="H67" s="36"/>
      <c r="I67" s="58"/>
      <c r="J67" s="60"/>
    </row>
    <row r="68" spans="1:10" ht="15" thickBot="1">
      <c r="A68" s="22"/>
      <c r="B68" s="32"/>
      <c r="C68" s="33"/>
      <c r="D68" s="32" t="s">
        <v>9</v>
      </c>
      <c r="E68" s="34">
        <f>SUM(E8:E67)</f>
        <v>185</v>
      </c>
      <c r="F68" s="48" t="s">
        <v>29</v>
      </c>
      <c r="G68" s="35">
        <f>SUM(G8:G53)</f>
        <v>37440</v>
      </c>
      <c r="H68" s="26" t="e">
        <f>SUM(H8:H67)</f>
        <v>#REF!</v>
      </c>
      <c r="I68" s="59"/>
      <c r="J68" s="60"/>
    </row>
    <row r="69" ht="14.25">
      <c r="E69" s="11"/>
    </row>
  </sheetData>
  <sheetProtection/>
  <mergeCells count="4">
    <mergeCell ref="A1:C1"/>
    <mergeCell ref="A2:G2"/>
    <mergeCell ref="A3:G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Katiko</dc:creator>
  <cp:keywords/>
  <dc:description/>
  <cp:lastModifiedBy>сергей</cp:lastModifiedBy>
  <cp:lastPrinted>2012-12-14T10:45:33Z</cp:lastPrinted>
  <dcterms:created xsi:type="dcterms:W3CDTF">2012-12-14T09:37:13Z</dcterms:created>
  <dcterms:modified xsi:type="dcterms:W3CDTF">2014-09-11T09:17:05Z</dcterms:modified>
  <cp:category/>
  <cp:version/>
  <cp:contentType/>
  <cp:contentStatus/>
</cp:coreProperties>
</file>