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<sst xmlns="http://schemas.openxmlformats.org/spreadsheetml/2006/main" count="343" uniqueCount="183">
  <si>
    <t>Артикул:</t>
  </si>
  <si>
    <t>Цена:</t>
  </si>
  <si>
    <t>коментарий</t>
  </si>
  <si>
    <t>Цвет - КОЖА: (копируем варианты с САЙТА) Не ИЗ ГАЛЕРЕИ.</t>
  </si>
  <si>
    <t>Наименование:</t>
  </si>
  <si>
    <t>Замена: (Если вы укажите замену. вероятность получения заказа возрастет. ))</t>
  </si>
  <si>
    <t>Ваш № телефона и Имя, если у вас несколько заказов достаточно 1 раз заполнить данное поле.</t>
  </si>
  <si>
    <t>в счете</t>
  </si>
  <si>
    <t>черная замша + кожа</t>
  </si>
  <si>
    <t>Сумка</t>
  </si>
  <si>
    <t>alexadzr</t>
  </si>
  <si>
    <t>в счете 6 из 7ми</t>
  </si>
  <si>
    <t>красный, кроко</t>
  </si>
  <si>
    <t>Обложка для автодокументов</t>
  </si>
  <si>
    <t>Обложка для автодокументов - 11126003 - пепельно-зелёный, кайман - 240</t>
  </si>
  <si>
    <t>89103802720, Елена</t>
  </si>
  <si>
    <t>В счете</t>
  </si>
  <si>
    <t>шоколадный, кроко</t>
  </si>
  <si>
    <t>Обложка для паспорта</t>
  </si>
  <si>
    <t>Обложка для паспорта - 11126001 - коричневый, кроко - 179</t>
  </si>
  <si>
    <t>принт колор</t>
  </si>
  <si>
    <t>Обложка на паспорт из натуральной кожи с принтом</t>
  </si>
  <si>
    <t>65121108 - принт колор (набережная с лавочками) - 220</t>
  </si>
  <si>
    <t>Annutamx</t>
  </si>
  <si>
    <t xml:space="preserve">В счете замена </t>
  </si>
  <si>
    <t>ЧЕРНЫЙ</t>
  </si>
  <si>
    <t>сумка</t>
  </si>
  <si>
    <t>СУМКА -352 - ЧЕРНАЯ - 2600</t>
  </si>
  <si>
    <t>8-904-399-79-23, АНЯ</t>
  </si>
  <si>
    <t xml:space="preserve">В счете </t>
  </si>
  <si>
    <t>красный крокодил</t>
  </si>
  <si>
    <t>РЕМЕНЬ</t>
  </si>
  <si>
    <t>8-904-399-79-23, аня</t>
  </si>
  <si>
    <t>коричневый (светлый гладкая кожа)</t>
  </si>
  <si>
    <t>Child-dream</t>
  </si>
  <si>
    <t>Натуральная кожа с принтом</t>
  </si>
  <si>
    <t>Обложка</t>
  </si>
  <si>
    <t>89103953159, Алена</t>
  </si>
  <si>
    <t>06040049</t>
  </si>
  <si>
    <t>зеркало Миньоны</t>
  </si>
  <si>
    <t>Зеркало</t>
  </si>
  <si>
    <t>Eva87</t>
  </si>
  <si>
    <t>331215/2 Кошелек Тони Перотти</t>
  </si>
  <si>
    <t>9201117230 Евгения</t>
  </si>
  <si>
    <t>5712-208Д-24 Кошелек Таоко Таниши</t>
  </si>
  <si>
    <t>5706-208Д-5 Кошелек Таоко Таниши</t>
  </si>
  <si>
    <t>ЗК1314/Блек Ремень мужской Таоко Таниши</t>
  </si>
  <si>
    <t>ЗК1314-77/Блек Ремень мужской Таоко Тани</t>
  </si>
  <si>
    <t>Д 7151-047 Обложка Дирхофф</t>
  </si>
  <si>
    <t>42004-18101 Визитница Таоко Таниши</t>
  </si>
  <si>
    <t>331239/4 Кредитница Т</t>
  </si>
  <si>
    <t>330091/4 Кошелек Т</t>
  </si>
  <si>
    <t>331194/4 Ключница Т</t>
  </si>
  <si>
    <t>ТТ 1111 капучино овч.+св.питон Косметичка</t>
  </si>
  <si>
    <t>ТТ 1113 капучино овч.+св.питон Косметичка</t>
  </si>
  <si>
    <t>ТТ 5332/Грей Леопард Визитница Таоко  Та</t>
  </si>
  <si>
    <t>ТТ 5330/Грей Леопард Кошелек Таоко Та</t>
  </si>
  <si>
    <t>73003-7003Д Кошелек Таоко Таниши</t>
  </si>
  <si>
    <t>73003-21604# Кошелек Таоко Таниши</t>
  </si>
  <si>
    <t>42004-02901Д/Крок Визитница Таоко Таниши</t>
  </si>
  <si>
    <t>3273-351С-10/Браун Визитница Чефиро</t>
  </si>
  <si>
    <t>Д 7146-010 Визитница Дирхофф</t>
  </si>
  <si>
    <t>42004-8707Д Визитница Таоко Таниши</t>
  </si>
  <si>
    <t>Irrimor</t>
  </si>
  <si>
    <t>Обложка на паспорт BB1</t>
  </si>
  <si>
    <t>89601760704 Ирина</t>
  </si>
  <si>
    <r>
      <t xml:space="preserve">красный замша </t>
    </r>
    <r>
      <rPr>
        <b/>
        <sz val="10"/>
        <color indexed="10"/>
        <rFont val="Arial"/>
        <family val="2"/>
      </rPr>
      <t>длина от 100см</t>
    </r>
  </si>
  <si>
    <r>
      <t xml:space="preserve">ремень замша </t>
    </r>
    <r>
      <rPr>
        <b/>
        <sz val="10"/>
        <color indexed="10"/>
        <rFont val="Arial"/>
        <family val="2"/>
      </rPr>
      <t>длина от 100см</t>
    </r>
  </si>
  <si>
    <r>
      <t xml:space="preserve">арт: 494088 замшевый, цвет: золотисто-песочный
</t>
    </r>
    <r>
      <rPr>
        <b/>
        <sz val="10"/>
        <color indexed="10"/>
        <rFont val="Arial"/>
        <family val="2"/>
      </rPr>
      <t>длина от 100 см</t>
    </r>
  </si>
  <si>
    <t>в  счете</t>
  </si>
  <si>
    <t>коричневый крокодил или рыже коричневый</t>
  </si>
  <si>
    <r>
      <t>ремен</t>
    </r>
    <r>
      <rPr>
        <b/>
        <sz val="10"/>
        <color indexed="10"/>
        <rFont val="Arial"/>
        <family val="2"/>
      </rPr>
      <t>ь размер от 110 см</t>
    </r>
  </si>
  <si>
    <t>494026 черный пряжка золото</t>
  </si>
  <si>
    <t>чёрный пряжка серебро</t>
  </si>
  <si>
    <r>
      <t xml:space="preserve">ремень </t>
    </r>
    <r>
      <rPr>
        <b/>
        <sz val="10"/>
        <color indexed="10"/>
        <rFont val="Arial"/>
        <family val="2"/>
      </rPr>
      <t>размер от 130 см</t>
    </r>
  </si>
  <si>
    <t>juggler</t>
  </si>
  <si>
    <t xml:space="preserve">Фитомаска витаминно-питательная </t>
  </si>
  <si>
    <t>100гр</t>
  </si>
  <si>
    <t>Фитомаска увлажняющая</t>
  </si>
  <si>
    <t xml:space="preserve">Литобиокомплекс Универсальный </t>
  </si>
  <si>
    <t>400гр</t>
  </si>
  <si>
    <t>lanita81</t>
  </si>
  <si>
    <t>коричнеевый+кофейный</t>
  </si>
  <si>
    <t>lexa-sport</t>
  </si>
  <si>
    <t>72031-3-21703 Кошелек Таоко Таниши</t>
  </si>
  <si>
    <t>920-029-77-71, Алексей</t>
  </si>
  <si>
    <t>lobanova_marina</t>
  </si>
  <si>
    <t>Матирующий мультиламеллярный крем-себоконтроль</t>
  </si>
  <si>
    <t>Гель-маска антиугревая ( эхинацея и мож</t>
  </si>
  <si>
    <t xml:space="preserve">Деликатная пилинг-маска (гликолевая кислота и огурец </t>
  </si>
  <si>
    <t>lyana</t>
  </si>
  <si>
    <t>чёрный гладкая кожа</t>
  </si>
  <si>
    <t>Сумка - 940081- чёрный - 2200</t>
  </si>
  <si>
    <t>MaskA NN</t>
  </si>
  <si>
    <t>синий как на сайте (яркий)</t>
  </si>
  <si>
    <t>meine_kleine</t>
  </si>
  <si>
    <t>Принт колор</t>
  </si>
  <si>
    <t>обложка для паспорта</t>
  </si>
  <si>
    <t>Melony23</t>
  </si>
  <si>
    <t>Обложка для водительских документов</t>
  </si>
  <si>
    <t>Обложка BB1 - цвет:зелёный
Артикул: 11126003 240р</t>
  </si>
  <si>
    <t>89107977172 Наташа</t>
  </si>
  <si>
    <t>nata_0708</t>
  </si>
  <si>
    <r>
      <rPr>
        <b/>
        <sz val="10"/>
        <color indexed="8"/>
        <rFont val="Arial"/>
        <family val="2"/>
      </rPr>
      <t>"Морские сокровища"</t>
    </r>
    <r>
      <rPr>
        <sz val="10"/>
        <color indexed="8"/>
        <rFont val="Arial"/>
        <family val="2"/>
      </rPr>
      <t xml:space="preserve"> Альгинатная </t>
    </r>
    <r>
      <rPr>
        <b/>
        <sz val="10"/>
        <color indexed="8"/>
        <rFont val="Arial"/>
        <family val="2"/>
      </rPr>
      <t>питательная</t>
    </r>
    <r>
      <rPr>
        <sz val="10"/>
        <color indexed="8"/>
        <rFont val="Arial"/>
        <family val="2"/>
      </rPr>
      <t xml:space="preserve"> восст</t>
    </r>
  </si>
  <si>
    <t>ABR2</t>
  </si>
  <si>
    <t>new moon</t>
  </si>
  <si>
    <t>53001-01010/Блек Портмоне Таоко Таниши</t>
  </si>
  <si>
    <t>9049165865 Ольга</t>
  </si>
  <si>
    <t>OLIVERca</t>
  </si>
  <si>
    <t>Ooooops</t>
  </si>
  <si>
    <t>черный гладкая кожа</t>
  </si>
  <si>
    <r>
      <t xml:space="preserve">ремень </t>
    </r>
    <r>
      <rPr>
        <b/>
        <sz val="10"/>
        <color indexed="10"/>
        <rFont val="Arial"/>
        <family val="2"/>
      </rPr>
      <t>длина от 110см</t>
    </r>
  </si>
  <si>
    <r>
      <t xml:space="preserve">арт. </t>
    </r>
    <r>
      <rPr>
        <b/>
        <sz val="10"/>
        <color indexed="10"/>
        <rFont val="Arial"/>
        <family val="2"/>
      </rPr>
      <t>493536</t>
    </r>
    <r>
      <rPr>
        <sz val="11"/>
        <color theme="1"/>
        <rFont val="Calibri"/>
        <family val="2"/>
      </rPr>
      <t xml:space="preserve"> цвет черный гладкая кожа -</t>
    </r>
    <r>
      <rPr>
        <b/>
        <sz val="10"/>
        <color indexed="10"/>
        <rFont val="Arial"/>
        <family val="2"/>
      </rPr>
      <t xml:space="preserve"> длина от 110см </t>
    </r>
    <r>
      <rPr>
        <sz val="10"/>
        <color indexed="8"/>
        <rFont val="Arial"/>
        <family val="2"/>
      </rPr>
      <t>-430руб</t>
    </r>
  </si>
  <si>
    <t>89050120166 Екатерина</t>
  </si>
  <si>
    <t>Saigon</t>
  </si>
  <si>
    <t>Сенсорный омолаживающий гель для кожи во</t>
  </si>
  <si>
    <t>Матирующий мультиламеллярный крем-себоконт</t>
  </si>
  <si>
    <t>Литобиокомплекс с целебными травами</t>
  </si>
  <si>
    <t>Stacia007</t>
  </si>
  <si>
    <t xml:space="preserve">Фитошампунь для жирных и нормальных волос </t>
  </si>
  <si>
    <t>tatasya</t>
  </si>
  <si>
    <t>06090055</t>
  </si>
  <si>
    <t>черный иск. Кожа</t>
  </si>
  <si>
    <t>Сумка на длинном ремне</t>
  </si>
  <si>
    <t>06090056  черный</t>
  </si>
  <si>
    <t>-</t>
  </si>
  <si>
    <t>Terentyevasn</t>
  </si>
  <si>
    <t>В сч</t>
  </si>
  <si>
    <t>Коричневый (крокодил)</t>
  </si>
  <si>
    <t>Сумка Клатч BB1classic</t>
  </si>
  <si>
    <t>Сумка клатч BB1-940069-синий-1200руб.</t>
  </si>
  <si>
    <t>89036073443 Света</t>
  </si>
  <si>
    <t>zvezdamalova</t>
  </si>
  <si>
    <t>красный с золой бляшкой</t>
  </si>
  <si>
    <r>
      <rPr>
        <sz val="10"/>
        <rFont val="Arial"/>
        <family val="2"/>
      </rPr>
      <t>ремень</t>
    </r>
    <r>
      <rPr>
        <b/>
        <sz val="10"/>
        <color indexed="10"/>
        <rFont val="Arial"/>
        <family val="2"/>
      </rPr>
      <t xml:space="preserve"> длина 130см (можно110-120см)</t>
    </r>
  </si>
  <si>
    <r>
      <t xml:space="preserve">арт.  </t>
    </r>
    <r>
      <rPr>
        <b/>
        <sz val="10"/>
        <color indexed="10"/>
        <rFont val="Arial"/>
        <family val="2"/>
      </rPr>
      <t>494022</t>
    </r>
    <r>
      <rPr>
        <sz val="11"/>
        <color theme="1"/>
        <rFont val="Calibri"/>
        <family val="2"/>
      </rPr>
      <t xml:space="preserve"> красный с серебрянной пряжкой длина </t>
    </r>
    <r>
      <rPr>
        <b/>
        <sz val="10"/>
        <color indexed="10"/>
        <rFont val="Arial"/>
        <family val="2"/>
      </rPr>
      <t>130см (можно110-120см)</t>
    </r>
  </si>
  <si>
    <t>марина, 89027803438, цр заречка</t>
  </si>
  <si>
    <t>тёмно-коричневый</t>
  </si>
  <si>
    <r>
      <t xml:space="preserve">ремень </t>
    </r>
    <r>
      <rPr>
        <b/>
        <sz val="10"/>
        <color indexed="10"/>
        <rFont val="Arial"/>
        <family val="2"/>
      </rPr>
      <t xml:space="preserve"> длина от 115см</t>
    </r>
  </si>
  <si>
    <r>
      <t xml:space="preserve">ремень 4840026, темно-коричневый </t>
    </r>
    <r>
      <rPr>
        <b/>
        <sz val="10"/>
        <color indexed="10"/>
        <rFont val="Arial"/>
        <family val="2"/>
      </rPr>
      <t xml:space="preserve"> длина от 115см</t>
    </r>
  </si>
  <si>
    <t>марина 89027803438</t>
  </si>
  <si>
    <r>
      <t xml:space="preserve">чёрный крокодил </t>
    </r>
    <r>
      <rPr>
        <b/>
        <sz val="10"/>
        <color indexed="8"/>
        <rFont val="Arial"/>
        <family val="2"/>
      </rPr>
      <t>Ловая кожа</t>
    </r>
  </si>
  <si>
    <r>
      <t xml:space="preserve">ремень </t>
    </r>
    <r>
      <rPr>
        <b/>
        <sz val="10"/>
        <color indexed="10"/>
        <rFont val="Arial"/>
        <family val="2"/>
      </rPr>
      <t>длина от 120см</t>
    </r>
  </si>
  <si>
    <r>
      <t xml:space="preserve">ремень 492052 </t>
    </r>
    <r>
      <rPr>
        <b/>
        <sz val="10"/>
        <color indexed="10"/>
        <rFont val="Arial"/>
        <family val="2"/>
      </rPr>
      <t>длина от 120см</t>
    </r>
  </si>
  <si>
    <t>марина</t>
  </si>
  <si>
    <t>Елизавета Геннадиевна</t>
  </si>
  <si>
    <t xml:space="preserve">Литобиокомплекс Форте </t>
  </si>
  <si>
    <t>КракозябраЯ</t>
  </si>
  <si>
    <t>Красный крокодил</t>
  </si>
  <si>
    <t>лен@п</t>
  </si>
  <si>
    <t>обложка</t>
  </si>
  <si>
    <t>ЛеночекФ</t>
  </si>
  <si>
    <r>
      <rPr>
        <b/>
        <sz val="10"/>
        <rFont val="Calibri"/>
        <family val="2"/>
      </rPr>
      <t>ЭНЕРГИЯ СОВЕРШЕНСТВА</t>
    </r>
    <r>
      <rPr>
        <sz val="10"/>
        <rFont val="Calibri"/>
        <family val="2"/>
      </rPr>
      <t xml:space="preserve"> Многокомпонентный сенсорный то</t>
    </r>
  </si>
  <si>
    <r>
      <rPr>
        <b/>
        <sz val="10"/>
        <rFont val="Arial"/>
        <family val="2"/>
      </rPr>
      <t>СОЛНЕЧНОЕ СОВЕРШЕНСТВО</t>
    </r>
    <r>
      <rPr>
        <sz val="10"/>
        <rFont val="Arial"/>
        <family val="2"/>
      </rPr>
      <t xml:space="preserve"> Дневная насыщенная омола</t>
    </r>
  </si>
  <si>
    <t>Ляля Фа</t>
  </si>
  <si>
    <t>В счете 6 из 7ми</t>
  </si>
  <si>
    <t>черный,кроко (крупное тиснение)</t>
  </si>
  <si>
    <t>обложка для автодокументов</t>
  </si>
  <si>
    <t>черный, мелкая рептилия</t>
  </si>
  <si>
    <t>9524400885 Татьяна</t>
  </si>
  <si>
    <t>красный мелкая рептилия</t>
  </si>
  <si>
    <t>89524400885 Татьяна</t>
  </si>
  <si>
    <t>визитница</t>
  </si>
  <si>
    <t>визитница - красная рептилия - 11126406</t>
  </si>
  <si>
    <t>Мотыжка</t>
  </si>
  <si>
    <t>В счете 6 из семи</t>
  </si>
  <si>
    <t xml:space="preserve"> Обложка для авто</t>
  </si>
  <si>
    <t>красный мелкая рептилия, зеленый кайман</t>
  </si>
  <si>
    <t>коричневый кроко</t>
  </si>
  <si>
    <t>черный кроко</t>
  </si>
  <si>
    <t>натали1974</t>
  </si>
  <si>
    <t>Антистресс 24 часа - 10амп по 2мл</t>
  </si>
  <si>
    <t>Наташа-75</t>
  </si>
  <si>
    <t xml:space="preserve">красный (как на фото) </t>
  </si>
  <si>
    <t>89103910513 Наташа</t>
  </si>
  <si>
    <t>Ольга@</t>
  </si>
  <si>
    <t>хрусталик</t>
  </si>
  <si>
    <r>
      <t xml:space="preserve">Сенсорный гель для кожи вокруг глаз </t>
    </r>
    <r>
      <rPr>
        <sz val="11"/>
        <color indexed="8"/>
        <rFont val="Calibri"/>
        <family val="2"/>
      </rPr>
      <t>против темных кру</t>
    </r>
  </si>
  <si>
    <t>Антиоксидант- 10амп по 2мл</t>
  </si>
  <si>
    <t>Крем-сияние Мультиламеллярный</t>
  </si>
  <si>
    <t>НИК</t>
  </si>
  <si>
    <t>кол</t>
  </si>
  <si>
    <t>Цена Сп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</si>
</sst>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4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wrapText="1"/>
    </xf>
    <xf numFmtId="0" fontId="0" fillId="34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left" wrapText="1"/>
    </xf>
    <xf numFmtId="0" fontId="46" fillId="0" borderId="0" xfId="0" applyFont="1" applyFill="1" applyAlignment="1">
      <alignment wrapText="1"/>
    </xf>
    <xf numFmtId="0" fontId="0" fillId="0" borderId="10" xfId="0" applyFill="1" applyBorder="1" applyAlignment="1">
      <alignment horizontal="left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left"/>
    </xf>
    <xf numFmtId="0" fontId="0" fillId="4" borderId="10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wrapText="1"/>
    </xf>
    <xf numFmtId="0" fontId="47" fillId="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wrapText="1"/>
    </xf>
    <xf numFmtId="0" fontId="48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wrapText="1"/>
    </xf>
    <xf numFmtId="0" fontId="5" fillId="0" borderId="10" xfId="42" applyFont="1" applyFill="1" applyBorder="1" applyAlignment="1" applyProtection="1">
      <alignment horizontal="left" vertical="center" wrapText="1"/>
      <protection/>
    </xf>
    <xf numFmtId="0" fontId="6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47" fillId="4" borderId="1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32" fillId="0" borderId="10" xfId="42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83;&#1077;&#1085;@&#1087;" TargetMode="External" /><Relationship Id="rId2" Type="http://schemas.openxmlformats.org/officeDocument/2006/relationships/hyperlink" Target="mailto:&#1054;&#1083;&#1100;&#1075;&#1072;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5"/>
  <sheetViews>
    <sheetView tabSelected="1" zoomScalePageLayoutView="0" workbookViewId="0" topLeftCell="A61">
      <selection activeCell="D84" sqref="D83:D84"/>
    </sheetView>
  </sheetViews>
  <sheetFormatPr defaultColWidth="8.8515625" defaultRowHeight="15"/>
  <cols>
    <col min="1" max="1" width="22.140625" style="10" customWidth="1"/>
    <col min="2" max="2" width="51.57421875" style="10" customWidth="1"/>
    <col min="3" max="3" width="5.57421875" style="10" customWidth="1"/>
    <col min="4" max="4" width="7.28125" style="10" customWidth="1"/>
    <col min="5" max="5" width="8.28125" style="10" customWidth="1"/>
    <col min="6" max="6" width="17.00390625" style="10" customWidth="1"/>
    <col min="7" max="7" width="23.57421875" style="42" customWidth="1"/>
    <col min="8" max="8" width="23.28125" style="42" customWidth="1"/>
    <col min="9" max="9" width="25.421875" style="42" customWidth="1"/>
    <col min="10" max="10" width="23.140625" style="42" customWidth="1"/>
    <col min="11" max="24" width="8.8515625" style="4" customWidth="1"/>
    <col min="25" max="16384" width="8.8515625" style="10" customWidth="1"/>
  </cols>
  <sheetData>
    <row r="1" spans="1:24" s="5" customFormat="1" ht="24.75" customHeight="1">
      <c r="A1" s="1" t="s">
        <v>180</v>
      </c>
      <c r="B1" s="2" t="s">
        <v>0</v>
      </c>
      <c r="C1" s="3" t="s">
        <v>181</v>
      </c>
      <c r="D1" s="3" t="s">
        <v>1</v>
      </c>
      <c r="E1" s="3" t="s">
        <v>182</v>
      </c>
      <c r="F1" s="3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16" ht="26.25" customHeight="1">
      <c r="A2" s="6">
        <v>18121964</v>
      </c>
      <c r="B2" s="6">
        <v>940075</v>
      </c>
      <c r="C2" s="7">
        <v>1</v>
      </c>
      <c r="D2" s="7">
        <v>2390</v>
      </c>
      <c r="E2" s="7">
        <f aca="true" t="shared" si="0" ref="E2:E65">D2+(D2/100)*17</f>
        <v>2796.3</v>
      </c>
      <c r="F2" s="8" t="s">
        <v>7</v>
      </c>
      <c r="G2" s="6" t="s">
        <v>8</v>
      </c>
      <c r="H2" s="6" t="s">
        <v>9</v>
      </c>
      <c r="I2" s="6"/>
      <c r="J2" s="6"/>
      <c r="L2" s="9"/>
      <c r="M2" s="9"/>
      <c r="N2" s="9"/>
      <c r="O2" s="9"/>
      <c r="P2" s="9"/>
    </row>
    <row r="3" spans="1:16" s="4" customFormat="1" ht="15.75" customHeight="1">
      <c r="A3" s="6" t="s">
        <v>10</v>
      </c>
      <c r="B3" s="6">
        <v>11126003</v>
      </c>
      <c r="C3" s="7">
        <v>1</v>
      </c>
      <c r="D3" s="11">
        <v>240</v>
      </c>
      <c r="E3" s="7">
        <f t="shared" si="0"/>
        <v>280.8</v>
      </c>
      <c r="F3" s="12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L3" s="9"/>
      <c r="M3" s="9"/>
      <c r="N3" s="9"/>
      <c r="O3" s="9"/>
      <c r="P3" s="9"/>
    </row>
    <row r="4" spans="1:16" s="4" customFormat="1" ht="15.75" customHeight="1">
      <c r="A4" s="6" t="s">
        <v>10</v>
      </c>
      <c r="B4" s="6">
        <v>11126001</v>
      </c>
      <c r="C4" s="7">
        <v>1</v>
      </c>
      <c r="D4" s="11">
        <v>179</v>
      </c>
      <c r="E4" s="7">
        <f t="shared" si="0"/>
        <v>209.43</v>
      </c>
      <c r="F4" s="13" t="s">
        <v>16</v>
      </c>
      <c r="G4" s="6" t="s">
        <v>17</v>
      </c>
      <c r="H4" s="6" t="s">
        <v>18</v>
      </c>
      <c r="I4" s="6" t="s">
        <v>19</v>
      </c>
      <c r="J4" s="6" t="s">
        <v>15</v>
      </c>
      <c r="L4" s="9"/>
      <c r="M4" s="9"/>
      <c r="N4" s="9"/>
      <c r="O4" s="9"/>
      <c r="P4" s="9"/>
    </row>
    <row r="5" spans="1:16" s="4" customFormat="1" ht="15.75" customHeight="1">
      <c r="A5" s="6" t="s">
        <v>10</v>
      </c>
      <c r="B5" s="6">
        <v>71121013</v>
      </c>
      <c r="C5" s="7">
        <v>1</v>
      </c>
      <c r="D5" s="11">
        <v>220</v>
      </c>
      <c r="E5" s="7">
        <f t="shared" si="0"/>
        <v>257.4</v>
      </c>
      <c r="F5" s="8" t="s">
        <v>7</v>
      </c>
      <c r="G5" s="6" t="s">
        <v>20</v>
      </c>
      <c r="H5" s="6" t="s">
        <v>21</v>
      </c>
      <c r="I5" s="6" t="s">
        <v>22</v>
      </c>
      <c r="J5" s="6" t="s">
        <v>15</v>
      </c>
      <c r="L5" s="9"/>
      <c r="M5" s="9"/>
      <c r="N5" s="9"/>
      <c r="O5" s="9"/>
      <c r="P5" s="9"/>
    </row>
    <row r="6" spans="1:16" s="4" customFormat="1" ht="15.75" customHeight="1">
      <c r="A6" s="6" t="s">
        <v>23</v>
      </c>
      <c r="B6" s="14">
        <v>352</v>
      </c>
      <c r="C6" s="7">
        <v>1</v>
      </c>
      <c r="D6" s="7">
        <v>2600</v>
      </c>
      <c r="E6" s="7">
        <f t="shared" si="0"/>
        <v>3042</v>
      </c>
      <c r="F6" s="12" t="s">
        <v>24</v>
      </c>
      <c r="G6" s="14" t="s">
        <v>25</v>
      </c>
      <c r="H6" s="6" t="s">
        <v>26</v>
      </c>
      <c r="I6" s="6" t="s">
        <v>27</v>
      </c>
      <c r="J6" s="6" t="s">
        <v>28</v>
      </c>
      <c r="L6" s="9"/>
      <c r="M6" s="9"/>
      <c r="N6" s="9"/>
      <c r="O6" s="9"/>
      <c r="P6" s="9"/>
    </row>
    <row r="7" spans="1:16" s="4" customFormat="1" ht="15.75" customHeight="1">
      <c r="A7" s="6" t="s">
        <v>23</v>
      </c>
      <c r="B7" s="6">
        <v>150037</v>
      </c>
      <c r="C7" s="15">
        <v>1</v>
      </c>
      <c r="D7" s="7">
        <v>79</v>
      </c>
      <c r="E7" s="7">
        <f t="shared" si="0"/>
        <v>92.43</v>
      </c>
      <c r="F7" s="12" t="s">
        <v>29</v>
      </c>
      <c r="G7" s="16" t="s">
        <v>30</v>
      </c>
      <c r="H7" s="6" t="s">
        <v>31</v>
      </c>
      <c r="I7" s="16"/>
      <c r="J7" s="6" t="s">
        <v>32</v>
      </c>
      <c r="L7" s="9"/>
      <c r="M7" s="9"/>
      <c r="N7" s="9"/>
      <c r="O7" s="9"/>
      <c r="P7" s="9"/>
    </row>
    <row r="8" spans="1:16" s="4" customFormat="1" ht="15.75" customHeight="1">
      <c r="A8" s="6" t="s">
        <v>23</v>
      </c>
      <c r="B8" s="6">
        <v>150044</v>
      </c>
      <c r="C8" s="15">
        <v>1</v>
      </c>
      <c r="D8" s="7">
        <v>69</v>
      </c>
      <c r="E8" s="7">
        <f t="shared" si="0"/>
        <v>80.73</v>
      </c>
      <c r="F8" s="12" t="s">
        <v>29</v>
      </c>
      <c r="G8" s="16" t="s">
        <v>33</v>
      </c>
      <c r="H8" s="6" t="s">
        <v>31</v>
      </c>
      <c r="I8" s="16"/>
      <c r="J8" s="6"/>
      <c r="L8" s="9"/>
      <c r="M8" s="9"/>
      <c r="N8" s="9"/>
      <c r="O8" s="9"/>
      <c r="P8" s="9"/>
    </row>
    <row r="9" spans="1:16" s="4" customFormat="1" ht="15.75" customHeight="1">
      <c r="A9" s="6" t="s">
        <v>34</v>
      </c>
      <c r="B9" s="6">
        <v>53121018</v>
      </c>
      <c r="C9" s="7">
        <v>1</v>
      </c>
      <c r="D9" s="7">
        <v>220</v>
      </c>
      <c r="E9" s="7">
        <f t="shared" si="0"/>
        <v>257.4</v>
      </c>
      <c r="F9" s="8" t="s">
        <v>7</v>
      </c>
      <c r="G9" s="6" t="s">
        <v>35</v>
      </c>
      <c r="H9" s="6" t="s">
        <v>36</v>
      </c>
      <c r="I9" s="6"/>
      <c r="J9" s="6" t="s">
        <v>37</v>
      </c>
      <c r="L9" s="9"/>
      <c r="M9" s="9"/>
      <c r="N9" s="9"/>
      <c r="O9" s="9"/>
      <c r="P9" s="9"/>
    </row>
    <row r="10" spans="1:16" s="4" customFormat="1" ht="15.75" customHeight="1">
      <c r="A10" s="6" t="s">
        <v>34</v>
      </c>
      <c r="B10" s="17" t="s">
        <v>38</v>
      </c>
      <c r="C10" s="7">
        <v>1</v>
      </c>
      <c r="D10" s="7">
        <v>70</v>
      </c>
      <c r="E10" s="7">
        <f t="shared" si="0"/>
        <v>81.9</v>
      </c>
      <c r="F10" s="8" t="s">
        <v>29</v>
      </c>
      <c r="G10" s="6" t="s">
        <v>39</v>
      </c>
      <c r="H10" s="6" t="s">
        <v>40</v>
      </c>
      <c r="I10" s="6"/>
      <c r="J10" s="6" t="s">
        <v>37</v>
      </c>
      <c r="L10" s="9"/>
      <c r="M10" s="9"/>
      <c r="N10" s="9"/>
      <c r="O10" s="9"/>
      <c r="P10" s="9"/>
    </row>
    <row r="11" spans="1:16" s="4" customFormat="1" ht="15.75" customHeight="1">
      <c r="A11" s="18" t="s">
        <v>41</v>
      </c>
      <c r="B11" s="18" t="s">
        <v>42</v>
      </c>
      <c r="C11" s="18">
        <v>1</v>
      </c>
      <c r="D11" s="18">
        <v>1260</v>
      </c>
      <c r="E11" s="18">
        <f t="shared" si="0"/>
        <v>1474.2</v>
      </c>
      <c r="F11" s="18" t="s">
        <v>7</v>
      </c>
      <c r="G11" s="19"/>
      <c r="H11" s="19"/>
      <c r="I11" s="19"/>
      <c r="J11" s="19" t="s">
        <v>43</v>
      </c>
      <c r="L11" s="9"/>
      <c r="M11" s="9"/>
      <c r="N11" s="9"/>
      <c r="O11" s="9"/>
      <c r="P11" s="9"/>
    </row>
    <row r="12" spans="1:16" s="4" customFormat="1" ht="15.75" customHeight="1">
      <c r="A12" s="18" t="s">
        <v>41</v>
      </c>
      <c r="B12" s="18" t="s">
        <v>44</v>
      </c>
      <c r="C12" s="18">
        <v>1</v>
      </c>
      <c r="D12" s="18">
        <v>629</v>
      </c>
      <c r="E12" s="18">
        <f t="shared" si="0"/>
        <v>735.9300000000001</v>
      </c>
      <c r="F12" s="18" t="s">
        <v>7</v>
      </c>
      <c r="G12" s="19"/>
      <c r="H12" s="19"/>
      <c r="I12" s="19"/>
      <c r="J12" s="19" t="s">
        <v>43</v>
      </c>
      <c r="L12" s="9"/>
      <c r="M12" s="9"/>
      <c r="N12" s="9"/>
      <c r="O12" s="9"/>
      <c r="P12" s="9"/>
    </row>
    <row r="13" spans="1:16" s="4" customFormat="1" ht="15.75" customHeight="1">
      <c r="A13" s="18" t="s">
        <v>41</v>
      </c>
      <c r="B13" s="18" t="s">
        <v>45</v>
      </c>
      <c r="C13" s="18">
        <v>1</v>
      </c>
      <c r="D13" s="18">
        <v>634</v>
      </c>
      <c r="E13" s="18">
        <f t="shared" si="0"/>
        <v>741.78</v>
      </c>
      <c r="F13" s="18" t="s">
        <v>7</v>
      </c>
      <c r="G13" s="19"/>
      <c r="H13" s="19"/>
      <c r="I13" s="19"/>
      <c r="J13" s="19" t="s">
        <v>43</v>
      </c>
      <c r="L13" s="9"/>
      <c r="M13" s="9"/>
      <c r="N13" s="9"/>
      <c r="O13" s="9"/>
      <c r="P13" s="9"/>
    </row>
    <row r="14" spans="1:16" s="4" customFormat="1" ht="15.75" customHeight="1">
      <c r="A14" s="18" t="s">
        <v>41</v>
      </c>
      <c r="B14" s="18" t="s">
        <v>46</v>
      </c>
      <c r="C14" s="18">
        <v>1</v>
      </c>
      <c r="D14" s="18">
        <v>399</v>
      </c>
      <c r="E14" s="18">
        <f t="shared" si="0"/>
        <v>466.83</v>
      </c>
      <c r="F14" s="18" t="s">
        <v>7</v>
      </c>
      <c r="G14" s="19"/>
      <c r="H14" s="19"/>
      <c r="I14" s="19"/>
      <c r="J14" s="19" t="s">
        <v>43</v>
      </c>
      <c r="L14" s="9"/>
      <c r="M14" s="9"/>
      <c r="N14" s="9"/>
      <c r="O14" s="9"/>
      <c r="P14" s="9"/>
    </row>
    <row r="15" spans="1:16" s="4" customFormat="1" ht="15.75" customHeight="1">
      <c r="A15" s="18" t="s">
        <v>41</v>
      </c>
      <c r="B15" s="18" t="s">
        <v>46</v>
      </c>
      <c r="C15" s="18">
        <v>1</v>
      </c>
      <c r="D15" s="18">
        <v>399</v>
      </c>
      <c r="E15" s="18">
        <f t="shared" si="0"/>
        <v>466.83</v>
      </c>
      <c r="F15" s="18" t="s">
        <v>7</v>
      </c>
      <c r="G15" s="19"/>
      <c r="H15" s="19"/>
      <c r="I15" s="19"/>
      <c r="J15" s="19" t="s">
        <v>43</v>
      </c>
      <c r="L15" s="9"/>
      <c r="M15" s="9"/>
      <c r="N15" s="9"/>
      <c r="O15" s="9"/>
      <c r="P15" s="9"/>
    </row>
    <row r="16" spans="1:16" s="4" customFormat="1" ht="15.75" customHeight="1">
      <c r="A16" s="18" t="s">
        <v>41</v>
      </c>
      <c r="B16" s="18" t="s">
        <v>47</v>
      </c>
      <c r="C16" s="18">
        <v>1</v>
      </c>
      <c r="D16" s="18">
        <v>399</v>
      </c>
      <c r="E16" s="18">
        <f t="shared" si="0"/>
        <v>466.83</v>
      </c>
      <c r="F16" s="18" t="s">
        <v>7</v>
      </c>
      <c r="G16" s="19"/>
      <c r="H16" s="19"/>
      <c r="I16" s="19"/>
      <c r="J16" s="19" t="s">
        <v>43</v>
      </c>
      <c r="L16" s="9"/>
      <c r="M16" s="9"/>
      <c r="N16" s="9"/>
      <c r="O16" s="9"/>
      <c r="P16" s="9"/>
    </row>
    <row r="17" spans="1:16" s="4" customFormat="1" ht="15.75" customHeight="1">
      <c r="A17" s="18" t="s">
        <v>41</v>
      </c>
      <c r="B17" s="18" t="s">
        <v>48</v>
      </c>
      <c r="C17" s="18">
        <v>1</v>
      </c>
      <c r="D17" s="18">
        <v>881</v>
      </c>
      <c r="E17" s="18">
        <f t="shared" si="0"/>
        <v>1030.77</v>
      </c>
      <c r="F17" s="18" t="s">
        <v>7</v>
      </c>
      <c r="G17" s="19"/>
      <c r="H17" s="19"/>
      <c r="I17" s="19"/>
      <c r="J17" s="19" t="s">
        <v>43</v>
      </c>
      <c r="L17" s="9"/>
      <c r="M17" s="9"/>
      <c r="N17" s="9"/>
      <c r="O17" s="9"/>
      <c r="P17" s="9"/>
    </row>
    <row r="18" spans="1:16" s="4" customFormat="1" ht="15.75" customHeight="1">
      <c r="A18" s="18" t="s">
        <v>41</v>
      </c>
      <c r="B18" s="18" t="s">
        <v>49</v>
      </c>
      <c r="C18" s="18">
        <v>1</v>
      </c>
      <c r="D18" s="18">
        <v>300</v>
      </c>
      <c r="E18" s="18">
        <f t="shared" si="0"/>
        <v>351</v>
      </c>
      <c r="F18" s="18" t="s">
        <v>7</v>
      </c>
      <c r="G18" s="19"/>
      <c r="H18" s="19"/>
      <c r="I18" s="19"/>
      <c r="J18" s="19" t="s">
        <v>43</v>
      </c>
      <c r="L18" s="9"/>
      <c r="M18" s="9"/>
      <c r="N18" s="9"/>
      <c r="O18" s="9"/>
      <c r="P18" s="9"/>
    </row>
    <row r="19" spans="1:16" s="4" customFormat="1" ht="15.75" customHeight="1">
      <c r="A19" s="18" t="s">
        <v>41</v>
      </c>
      <c r="B19" s="18" t="s">
        <v>50</v>
      </c>
      <c r="C19" s="18">
        <v>1</v>
      </c>
      <c r="D19" s="18">
        <v>468</v>
      </c>
      <c r="E19" s="18">
        <f t="shared" si="0"/>
        <v>547.56</v>
      </c>
      <c r="F19" s="18" t="s">
        <v>7</v>
      </c>
      <c r="G19" s="19"/>
      <c r="H19" s="19"/>
      <c r="I19" s="19"/>
      <c r="J19" s="19" t="s">
        <v>43</v>
      </c>
      <c r="L19" s="9"/>
      <c r="M19" s="9"/>
      <c r="N19" s="9"/>
      <c r="O19" s="9"/>
      <c r="P19" s="9"/>
    </row>
    <row r="20" spans="1:16" s="4" customFormat="1" ht="15.75" customHeight="1">
      <c r="A20" s="18" t="s">
        <v>41</v>
      </c>
      <c r="B20" s="18" t="s">
        <v>51</v>
      </c>
      <c r="C20" s="18">
        <v>1</v>
      </c>
      <c r="D20" s="18">
        <v>2484</v>
      </c>
      <c r="E20" s="18">
        <f t="shared" si="0"/>
        <v>2906.2799999999997</v>
      </c>
      <c r="F20" s="18" t="s">
        <v>7</v>
      </c>
      <c r="G20" s="19"/>
      <c r="H20" s="19"/>
      <c r="I20" s="19"/>
      <c r="J20" s="19" t="s">
        <v>43</v>
      </c>
      <c r="L20" s="9"/>
      <c r="M20" s="9"/>
      <c r="N20" s="9"/>
      <c r="O20" s="9"/>
      <c r="P20" s="9"/>
    </row>
    <row r="21" spans="1:16" s="4" customFormat="1" ht="15.75" customHeight="1">
      <c r="A21" s="18" t="s">
        <v>41</v>
      </c>
      <c r="B21" s="18" t="s">
        <v>52</v>
      </c>
      <c r="C21" s="18">
        <v>1</v>
      </c>
      <c r="D21" s="18">
        <v>576</v>
      </c>
      <c r="E21" s="18">
        <f t="shared" si="0"/>
        <v>673.92</v>
      </c>
      <c r="F21" s="18" t="s">
        <v>7</v>
      </c>
      <c r="G21" s="19"/>
      <c r="H21" s="19"/>
      <c r="I21" s="19"/>
      <c r="J21" s="19" t="s">
        <v>43</v>
      </c>
      <c r="L21" s="9"/>
      <c r="M21" s="9"/>
      <c r="N21" s="9"/>
      <c r="O21" s="9"/>
      <c r="P21" s="9"/>
    </row>
    <row r="22" spans="1:10" s="4" customFormat="1" ht="15.75" customHeight="1">
      <c r="A22" s="18" t="s">
        <v>41</v>
      </c>
      <c r="B22" s="18" t="s">
        <v>53</v>
      </c>
      <c r="C22" s="18">
        <v>1</v>
      </c>
      <c r="D22" s="18">
        <v>357</v>
      </c>
      <c r="E22" s="18">
        <f t="shared" si="0"/>
        <v>417.69</v>
      </c>
      <c r="F22" s="18" t="s">
        <v>7</v>
      </c>
      <c r="G22" s="19"/>
      <c r="H22" s="19"/>
      <c r="I22" s="19"/>
      <c r="J22" s="19" t="s">
        <v>43</v>
      </c>
    </row>
    <row r="23" spans="1:10" s="4" customFormat="1" ht="15.75" customHeight="1">
      <c r="A23" s="18" t="s">
        <v>41</v>
      </c>
      <c r="B23" s="18" t="s">
        <v>54</v>
      </c>
      <c r="C23" s="18">
        <v>1</v>
      </c>
      <c r="D23" s="18">
        <v>663</v>
      </c>
      <c r="E23" s="18">
        <f t="shared" si="0"/>
        <v>775.71</v>
      </c>
      <c r="F23" s="18" t="s">
        <v>7</v>
      </c>
      <c r="G23" s="19"/>
      <c r="H23" s="19"/>
      <c r="I23" s="19"/>
      <c r="J23" s="19" t="s">
        <v>43</v>
      </c>
    </row>
    <row r="24" spans="1:10" s="4" customFormat="1" ht="15.75" customHeight="1">
      <c r="A24" s="18" t="s">
        <v>41</v>
      </c>
      <c r="B24" s="18" t="s">
        <v>55</v>
      </c>
      <c r="C24" s="18">
        <v>1</v>
      </c>
      <c r="D24" s="18">
        <v>292</v>
      </c>
      <c r="E24" s="18">
        <f t="shared" si="0"/>
        <v>341.64</v>
      </c>
      <c r="F24" s="18" t="s">
        <v>7</v>
      </c>
      <c r="G24" s="19"/>
      <c r="H24" s="19"/>
      <c r="I24" s="19"/>
      <c r="J24" s="19" t="s">
        <v>43</v>
      </c>
    </row>
    <row r="25" spans="1:10" s="4" customFormat="1" ht="15.75" customHeight="1">
      <c r="A25" s="18" t="s">
        <v>41</v>
      </c>
      <c r="B25" s="18" t="s">
        <v>56</v>
      </c>
      <c r="C25" s="18">
        <v>1</v>
      </c>
      <c r="D25" s="18">
        <v>457</v>
      </c>
      <c r="E25" s="18">
        <f t="shared" si="0"/>
        <v>534.69</v>
      </c>
      <c r="F25" s="18" t="s">
        <v>7</v>
      </c>
      <c r="G25" s="19"/>
      <c r="H25" s="19"/>
      <c r="I25" s="19"/>
      <c r="J25" s="19" t="s">
        <v>43</v>
      </c>
    </row>
    <row r="26" spans="1:10" s="4" customFormat="1" ht="15.75" customHeight="1">
      <c r="A26" s="18" t="s">
        <v>41</v>
      </c>
      <c r="B26" s="18" t="s">
        <v>57</v>
      </c>
      <c r="C26" s="18">
        <v>1</v>
      </c>
      <c r="D26" s="18">
        <v>768</v>
      </c>
      <c r="E26" s="18">
        <f t="shared" si="0"/>
        <v>898.56</v>
      </c>
      <c r="F26" s="18" t="s">
        <v>7</v>
      </c>
      <c r="G26" s="19"/>
      <c r="H26" s="19"/>
      <c r="I26" s="19"/>
      <c r="J26" s="19" t="s">
        <v>43</v>
      </c>
    </row>
    <row r="27" spans="1:10" s="20" customFormat="1" ht="15.75" customHeight="1">
      <c r="A27" s="18" t="s">
        <v>41</v>
      </c>
      <c r="B27" s="18" t="s">
        <v>58</v>
      </c>
      <c r="C27" s="18">
        <v>1</v>
      </c>
      <c r="D27" s="18">
        <v>564</v>
      </c>
      <c r="E27" s="18">
        <f t="shared" si="0"/>
        <v>659.88</v>
      </c>
      <c r="F27" s="18" t="s">
        <v>7</v>
      </c>
      <c r="G27" s="19"/>
      <c r="H27" s="19"/>
      <c r="I27" s="19"/>
      <c r="J27" s="19" t="s">
        <v>43</v>
      </c>
    </row>
    <row r="28" spans="1:18" s="4" customFormat="1" ht="15.75" customHeight="1">
      <c r="A28" s="18" t="s">
        <v>41</v>
      </c>
      <c r="B28" s="18" t="s">
        <v>59</v>
      </c>
      <c r="C28" s="18">
        <v>1</v>
      </c>
      <c r="D28" s="18">
        <v>420</v>
      </c>
      <c r="E28" s="18">
        <f t="shared" si="0"/>
        <v>491.4</v>
      </c>
      <c r="F28" s="18" t="s">
        <v>7</v>
      </c>
      <c r="G28" s="19"/>
      <c r="H28" s="19"/>
      <c r="I28" s="19"/>
      <c r="J28" s="19" t="s">
        <v>43</v>
      </c>
      <c r="K28" s="9"/>
      <c r="M28" s="9"/>
      <c r="N28" s="9"/>
      <c r="O28" s="9"/>
      <c r="P28" s="9"/>
      <c r="Q28" s="9"/>
      <c r="R28" s="9"/>
    </row>
    <row r="29" spans="1:18" s="4" customFormat="1" ht="15.75" customHeight="1">
      <c r="A29" s="18" t="s">
        <v>41</v>
      </c>
      <c r="B29" s="18" t="s">
        <v>60</v>
      </c>
      <c r="C29" s="18">
        <v>1</v>
      </c>
      <c r="D29" s="18">
        <v>431</v>
      </c>
      <c r="E29" s="18">
        <f t="shared" si="0"/>
        <v>504.27</v>
      </c>
      <c r="F29" s="18" t="s">
        <v>7</v>
      </c>
      <c r="G29" s="19"/>
      <c r="H29" s="19"/>
      <c r="I29" s="19"/>
      <c r="J29" s="19" t="s">
        <v>43</v>
      </c>
      <c r="K29" s="9"/>
      <c r="M29" s="9"/>
      <c r="N29" s="9"/>
      <c r="O29" s="9"/>
      <c r="P29" s="9"/>
      <c r="Q29" s="9"/>
      <c r="R29" s="9"/>
    </row>
    <row r="30" spans="1:18" s="4" customFormat="1" ht="15.75" customHeight="1">
      <c r="A30" s="18" t="s">
        <v>41</v>
      </c>
      <c r="B30" s="18" t="s">
        <v>61</v>
      </c>
      <c r="C30" s="18">
        <v>1</v>
      </c>
      <c r="D30" s="18">
        <v>457</v>
      </c>
      <c r="E30" s="18">
        <f t="shared" si="0"/>
        <v>534.69</v>
      </c>
      <c r="F30" s="18" t="s">
        <v>7</v>
      </c>
      <c r="G30" s="19"/>
      <c r="H30" s="19"/>
      <c r="I30" s="19"/>
      <c r="J30" s="19" t="s">
        <v>43</v>
      </c>
      <c r="K30" s="9"/>
      <c r="M30" s="9"/>
      <c r="N30" s="9"/>
      <c r="O30" s="9"/>
      <c r="P30" s="9"/>
      <c r="Q30" s="9"/>
      <c r="R30" s="9"/>
    </row>
    <row r="31" spans="1:10" s="20" customFormat="1" ht="15.75" customHeight="1">
      <c r="A31" s="18" t="s">
        <v>41</v>
      </c>
      <c r="B31" s="18" t="s">
        <v>62</v>
      </c>
      <c r="C31" s="18">
        <v>1</v>
      </c>
      <c r="D31" s="18">
        <v>326</v>
      </c>
      <c r="E31" s="18">
        <f t="shared" si="0"/>
        <v>381.42</v>
      </c>
      <c r="F31" s="18" t="s">
        <v>7</v>
      </c>
      <c r="G31" s="19"/>
      <c r="H31" s="19"/>
      <c r="I31" s="19"/>
      <c r="J31" s="19" t="s">
        <v>43</v>
      </c>
    </row>
    <row r="32" spans="1:18" s="4" customFormat="1" ht="15.75" customHeight="1">
      <c r="A32" s="6" t="s">
        <v>63</v>
      </c>
      <c r="B32" s="6">
        <v>55121033</v>
      </c>
      <c r="C32" s="15">
        <v>1</v>
      </c>
      <c r="D32" s="7">
        <v>220</v>
      </c>
      <c r="E32" s="7">
        <f t="shared" si="0"/>
        <v>257.4</v>
      </c>
      <c r="F32" s="8" t="s">
        <v>7</v>
      </c>
      <c r="G32" s="16" t="s">
        <v>20</v>
      </c>
      <c r="H32" s="6" t="s">
        <v>64</v>
      </c>
      <c r="I32" s="6"/>
      <c r="J32" s="6" t="s">
        <v>65</v>
      </c>
      <c r="K32" s="9"/>
      <c r="M32" s="9"/>
      <c r="N32" s="9"/>
      <c r="O32" s="9"/>
      <c r="P32" s="9"/>
      <c r="Q32" s="9"/>
      <c r="R32" s="9"/>
    </row>
    <row r="33" spans="1:18" s="4" customFormat="1" ht="15.75" customHeight="1">
      <c r="A33" s="6" t="s">
        <v>63</v>
      </c>
      <c r="B33" s="6">
        <v>55121020</v>
      </c>
      <c r="C33" s="15">
        <v>1</v>
      </c>
      <c r="D33" s="7">
        <v>220</v>
      </c>
      <c r="E33" s="7">
        <f t="shared" si="0"/>
        <v>257.4</v>
      </c>
      <c r="F33" s="8" t="s">
        <v>7</v>
      </c>
      <c r="G33" s="16" t="s">
        <v>20</v>
      </c>
      <c r="H33" s="6" t="s">
        <v>64</v>
      </c>
      <c r="I33" s="6"/>
      <c r="J33" s="6" t="s">
        <v>65</v>
      </c>
      <c r="K33" s="9"/>
      <c r="M33" s="9"/>
      <c r="N33" s="9"/>
      <c r="O33" s="9"/>
      <c r="P33" s="9"/>
      <c r="Q33" s="9"/>
      <c r="R33" s="9"/>
    </row>
    <row r="34" spans="1:18" s="4" customFormat="1" ht="15.75" customHeight="1">
      <c r="A34" s="6" t="s">
        <v>63</v>
      </c>
      <c r="B34" s="6">
        <v>494088</v>
      </c>
      <c r="C34" s="15">
        <v>1</v>
      </c>
      <c r="D34" s="7">
        <v>400</v>
      </c>
      <c r="E34" s="7">
        <f t="shared" si="0"/>
        <v>468</v>
      </c>
      <c r="F34" s="8" t="s">
        <v>7</v>
      </c>
      <c r="G34" s="16" t="s">
        <v>66</v>
      </c>
      <c r="H34" s="16" t="s">
        <v>67</v>
      </c>
      <c r="I34" s="16" t="s">
        <v>68</v>
      </c>
      <c r="J34" s="6" t="s">
        <v>65</v>
      </c>
      <c r="K34" s="9"/>
      <c r="M34" s="9"/>
      <c r="N34" s="9"/>
      <c r="O34" s="9"/>
      <c r="P34" s="9"/>
      <c r="Q34" s="9"/>
      <c r="R34" s="9"/>
    </row>
    <row r="35" spans="1:18" s="4" customFormat="1" ht="15.75" customHeight="1">
      <c r="A35" s="6" t="s">
        <v>63</v>
      </c>
      <c r="B35" s="21">
        <v>494501</v>
      </c>
      <c r="C35" s="22">
        <v>1</v>
      </c>
      <c r="D35" s="7">
        <v>410</v>
      </c>
      <c r="E35" s="7">
        <f t="shared" si="0"/>
        <v>479.7</v>
      </c>
      <c r="F35" s="8" t="s">
        <v>69</v>
      </c>
      <c r="G35" s="23" t="s">
        <v>70</v>
      </c>
      <c r="H35" s="6" t="s">
        <v>71</v>
      </c>
      <c r="I35" s="23" t="s">
        <v>72</v>
      </c>
      <c r="J35" s="6"/>
      <c r="K35" s="9"/>
      <c r="M35" s="9"/>
      <c r="N35" s="9"/>
      <c r="O35" s="9"/>
      <c r="P35" s="9"/>
      <c r="Q35" s="9"/>
      <c r="R35" s="9"/>
    </row>
    <row r="36" spans="1:18" s="4" customFormat="1" ht="15.75" customHeight="1">
      <c r="A36" s="6" t="s">
        <v>63</v>
      </c>
      <c r="B36" s="23">
        <v>494026</v>
      </c>
      <c r="C36" s="7">
        <v>1</v>
      </c>
      <c r="D36" s="7">
        <v>365</v>
      </c>
      <c r="E36" s="7">
        <f t="shared" si="0"/>
        <v>427.05</v>
      </c>
      <c r="F36" s="8" t="s">
        <v>7</v>
      </c>
      <c r="G36" s="6" t="s">
        <v>73</v>
      </c>
      <c r="H36" s="6" t="s">
        <v>74</v>
      </c>
      <c r="I36" s="6"/>
      <c r="J36" s="6"/>
      <c r="K36" s="9"/>
      <c r="M36" s="9"/>
      <c r="N36" s="9"/>
      <c r="O36" s="9"/>
      <c r="P36" s="9"/>
      <c r="Q36" s="9"/>
      <c r="R36" s="9"/>
    </row>
    <row r="37" spans="1:10" s="4" customFormat="1" ht="15.75" customHeight="1">
      <c r="A37" s="24" t="s">
        <v>75</v>
      </c>
      <c r="B37" s="24" t="s">
        <v>76</v>
      </c>
      <c r="C37" s="24">
        <v>1</v>
      </c>
      <c r="D37" s="24">
        <v>240</v>
      </c>
      <c r="E37" s="25">
        <f t="shared" si="0"/>
        <v>280.8</v>
      </c>
      <c r="F37" s="24" t="s">
        <v>7</v>
      </c>
      <c r="G37" s="26" t="s">
        <v>77</v>
      </c>
      <c r="H37" s="27"/>
      <c r="I37" s="27"/>
      <c r="J37" s="27"/>
    </row>
    <row r="38" spans="1:24" s="18" customFormat="1" ht="15.75" customHeight="1">
      <c r="A38" s="24" t="s">
        <v>75</v>
      </c>
      <c r="B38" s="24" t="s">
        <v>78</v>
      </c>
      <c r="C38" s="24">
        <v>1</v>
      </c>
      <c r="D38" s="24">
        <v>240</v>
      </c>
      <c r="E38" s="25">
        <f t="shared" si="0"/>
        <v>280.8</v>
      </c>
      <c r="F38" s="24" t="s">
        <v>7</v>
      </c>
      <c r="G38" s="26" t="s">
        <v>77</v>
      </c>
      <c r="H38" s="27"/>
      <c r="I38" s="27"/>
      <c r="J38" s="27"/>
      <c r="K38" s="28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8" customFormat="1" ht="15.75" customHeight="1">
      <c r="A39" s="24" t="s">
        <v>75</v>
      </c>
      <c r="B39" s="24" t="s">
        <v>79</v>
      </c>
      <c r="C39" s="24">
        <v>1</v>
      </c>
      <c r="D39" s="24">
        <v>300</v>
      </c>
      <c r="E39" s="25">
        <f t="shared" si="0"/>
        <v>351</v>
      </c>
      <c r="F39" s="24" t="s">
        <v>7</v>
      </c>
      <c r="G39" s="26" t="s">
        <v>80</v>
      </c>
      <c r="H39" s="27"/>
      <c r="I39" s="27"/>
      <c r="J39" s="27"/>
      <c r="K39" s="28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s="18" customFormat="1" ht="15.75" customHeight="1">
      <c r="A40" s="29" t="s">
        <v>81</v>
      </c>
      <c r="B40" s="21">
        <v>404</v>
      </c>
      <c r="C40" s="29">
        <v>1</v>
      </c>
      <c r="D40" s="29">
        <v>2400</v>
      </c>
      <c r="E40" s="7">
        <f t="shared" si="0"/>
        <v>2808</v>
      </c>
      <c r="F40" s="29" t="s">
        <v>7</v>
      </c>
      <c r="G40" s="21" t="s">
        <v>82</v>
      </c>
      <c r="H40" s="21" t="s">
        <v>26</v>
      </c>
      <c r="I40" s="21"/>
      <c r="J40" s="21"/>
      <c r="K40" s="28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18" customFormat="1" ht="15.75" customHeight="1">
      <c r="A41" s="18" t="s">
        <v>83</v>
      </c>
      <c r="B41" s="18" t="s">
        <v>84</v>
      </c>
      <c r="C41" s="18">
        <v>1</v>
      </c>
      <c r="D41" s="18">
        <v>956</v>
      </c>
      <c r="E41" s="18">
        <f t="shared" si="0"/>
        <v>1118.52</v>
      </c>
      <c r="F41" s="18" t="s">
        <v>7</v>
      </c>
      <c r="G41" s="19"/>
      <c r="H41" s="19"/>
      <c r="I41" s="19"/>
      <c r="J41" s="19" t="s">
        <v>85</v>
      </c>
      <c r="K41" s="28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18" customFormat="1" ht="15.75" customHeight="1">
      <c r="A42" s="24" t="s">
        <v>86</v>
      </c>
      <c r="B42" s="25" t="s">
        <v>87</v>
      </c>
      <c r="C42" s="24">
        <v>1</v>
      </c>
      <c r="D42" s="24">
        <v>360</v>
      </c>
      <c r="E42" s="25">
        <f t="shared" si="0"/>
        <v>421.2</v>
      </c>
      <c r="F42" s="24" t="s">
        <v>7</v>
      </c>
      <c r="G42" s="26">
        <v>2009</v>
      </c>
      <c r="H42" s="27"/>
      <c r="I42" s="27"/>
      <c r="J42" s="27"/>
      <c r="K42" s="28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18" customFormat="1" ht="15.75" customHeight="1">
      <c r="A43" s="24" t="s">
        <v>86</v>
      </c>
      <c r="B43" s="25" t="s">
        <v>88</v>
      </c>
      <c r="C43" s="24">
        <v>1</v>
      </c>
      <c r="D43" s="24">
        <v>140</v>
      </c>
      <c r="E43" s="25">
        <f t="shared" si="0"/>
        <v>163.8</v>
      </c>
      <c r="F43" s="24" t="s">
        <v>7</v>
      </c>
      <c r="G43" s="26">
        <v>60021</v>
      </c>
      <c r="H43" s="27"/>
      <c r="I43" s="27"/>
      <c r="J43" s="27"/>
      <c r="K43" s="28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s="18" customFormat="1" ht="15.75" customHeight="1">
      <c r="A44" s="24" t="s">
        <v>86</v>
      </c>
      <c r="B44" s="25" t="s">
        <v>89</v>
      </c>
      <c r="C44" s="24">
        <v>1</v>
      </c>
      <c r="D44" s="24">
        <v>140</v>
      </c>
      <c r="E44" s="25">
        <f t="shared" si="0"/>
        <v>163.8</v>
      </c>
      <c r="F44" s="24" t="s">
        <v>7</v>
      </c>
      <c r="G44" s="26">
        <v>60298</v>
      </c>
      <c r="H44" s="27"/>
      <c r="I44" s="27"/>
      <c r="J44" s="27"/>
      <c r="K44" s="28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8" customFormat="1" ht="15.75" customHeight="1">
      <c r="A45" s="6" t="s">
        <v>90</v>
      </c>
      <c r="B45" s="6">
        <v>940086</v>
      </c>
      <c r="C45" s="7">
        <v>1</v>
      </c>
      <c r="D45" s="7">
        <v>1700</v>
      </c>
      <c r="E45" s="7">
        <f t="shared" si="0"/>
        <v>1989</v>
      </c>
      <c r="F45" s="8" t="s">
        <v>16</v>
      </c>
      <c r="G45" s="6" t="s">
        <v>91</v>
      </c>
      <c r="H45" s="23" t="s">
        <v>9</v>
      </c>
      <c r="I45" s="6" t="s">
        <v>92</v>
      </c>
      <c r="J45" s="6"/>
      <c r="K45" s="28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18" customFormat="1" ht="15.75" customHeight="1">
      <c r="A46" s="29" t="s">
        <v>93</v>
      </c>
      <c r="B46" s="21">
        <v>334</v>
      </c>
      <c r="C46" s="30">
        <v>1</v>
      </c>
      <c r="D46" s="29">
        <v>2100</v>
      </c>
      <c r="E46" s="7">
        <f t="shared" si="0"/>
        <v>2457</v>
      </c>
      <c r="F46" s="29" t="s">
        <v>29</v>
      </c>
      <c r="G46" s="31" t="s">
        <v>94</v>
      </c>
      <c r="H46" s="31" t="s">
        <v>9</v>
      </c>
      <c r="I46" s="21"/>
      <c r="J46" s="21"/>
      <c r="K46" s="28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18" customFormat="1" ht="15.75" customHeight="1">
      <c r="A47" s="29" t="s">
        <v>95</v>
      </c>
      <c r="B47" s="21">
        <v>71121012</v>
      </c>
      <c r="C47" s="30">
        <v>1</v>
      </c>
      <c r="D47" s="29">
        <v>220</v>
      </c>
      <c r="E47" s="7">
        <f t="shared" si="0"/>
        <v>257.4</v>
      </c>
      <c r="F47" s="29" t="s">
        <v>16</v>
      </c>
      <c r="G47" s="31" t="s">
        <v>96</v>
      </c>
      <c r="H47" s="31" t="s">
        <v>97</v>
      </c>
      <c r="I47" s="21"/>
      <c r="J47" s="21"/>
      <c r="K47" s="28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18" customFormat="1" ht="15.75" customHeight="1">
      <c r="A48" s="6" t="s">
        <v>98</v>
      </c>
      <c r="B48" s="6">
        <v>65123008</v>
      </c>
      <c r="C48" s="15">
        <v>1</v>
      </c>
      <c r="D48" s="7">
        <v>270</v>
      </c>
      <c r="E48" s="7">
        <f t="shared" si="0"/>
        <v>315.9</v>
      </c>
      <c r="F48" s="8" t="s">
        <v>7</v>
      </c>
      <c r="G48" s="16" t="s">
        <v>20</v>
      </c>
      <c r="H48" s="6" t="s">
        <v>99</v>
      </c>
      <c r="I48" s="6" t="s">
        <v>100</v>
      </c>
      <c r="J48" s="6" t="s">
        <v>101</v>
      </c>
      <c r="K48" s="28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18" customFormat="1" ht="15.75" customHeight="1">
      <c r="A49" s="24" t="s">
        <v>102</v>
      </c>
      <c r="B49" s="32" t="s">
        <v>103</v>
      </c>
      <c r="C49" s="24">
        <v>1</v>
      </c>
      <c r="D49" s="24">
        <v>450</v>
      </c>
      <c r="E49" s="25">
        <f t="shared" si="0"/>
        <v>526.5</v>
      </c>
      <c r="F49" s="24" t="s">
        <v>7</v>
      </c>
      <c r="G49" s="33" t="s">
        <v>104</v>
      </c>
      <c r="H49" s="27"/>
      <c r="I49" s="27"/>
      <c r="J49" s="27"/>
      <c r="K49" s="28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18" customFormat="1" ht="15.75" customHeight="1">
      <c r="A50" s="18" t="s">
        <v>105</v>
      </c>
      <c r="B50" s="18" t="s">
        <v>106</v>
      </c>
      <c r="C50" s="18">
        <v>1</v>
      </c>
      <c r="D50" s="18">
        <v>932</v>
      </c>
      <c r="E50" s="18">
        <f t="shared" si="0"/>
        <v>1090.44</v>
      </c>
      <c r="F50" s="18" t="s">
        <v>7</v>
      </c>
      <c r="G50" s="19"/>
      <c r="H50" s="19"/>
      <c r="I50" s="19"/>
      <c r="J50" s="19" t="s">
        <v>107</v>
      </c>
      <c r="K50" s="28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18" customFormat="1" ht="15.75" customHeight="1">
      <c r="A51" s="24" t="s">
        <v>108</v>
      </c>
      <c r="B51" s="25" t="s">
        <v>179</v>
      </c>
      <c r="C51" s="24">
        <v>1</v>
      </c>
      <c r="D51" s="24">
        <v>383</v>
      </c>
      <c r="E51" s="25">
        <f t="shared" si="0"/>
        <v>448.11</v>
      </c>
      <c r="F51" s="24" t="s">
        <v>7</v>
      </c>
      <c r="G51" s="26">
        <v>2011</v>
      </c>
      <c r="H51" s="27"/>
      <c r="I51" s="27"/>
      <c r="J51" s="27"/>
      <c r="K51" s="28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18" customFormat="1" ht="15.75" customHeight="1">
      <c r="A52" s="6" t="s">
        <v>109</v>
      </c>
      <c r="B52" s="14">
        <v>493536</v>
      </c>
      <c r="C52" s="15">
        <v>1</v>
      </c>
      <c r="D52" s="22">
        <v>430</v>
      </c>
      <c r="E52" s="7">
        <f t="shared" si="0"/>
        <v>503.1</v>
      </c>
      <c r="F52" s="8" t="s">
        <v>24</v>
      </c>
      <c r="G52" s="34" t="s">
        <v>110</v>
      </c>
      <c r="H52" s="16" t="s">
        <v>111</v>
      </c>
      <c r="I52" s="6" t="s">
        <v>112</v>
      </c>
      <c r="J52" s="6" t="s">
        <v>113</v>
      </c>
      <c r="K52" s="28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18" customFormat="1" ht="15.75" customHeight="1">
      <c r="A53" s="24" t="s">
        <v>114</v>
      </c>
      <c r="B53" s="25" t="s">
        <v>115</v>
      </c>
      <c r="C53" s="24">
        <v>1</v>
      </c>
      <c r="D53" s="24">
        <v>450</v>
      </c>
      <c r="E53" s="25">
        <f t="shared" si="0"/>
        <v>526.5</v>
      </c>
      <c r="F53" s="24" t="s">
        <v>7</v>
      </c>
      <c r="G53" s="26">
        <v>5002</v>
      </c>
      <c r="H53" s="27"/>
      <c r="I53" s="27"/>
      <c r="J53" s="27"/>
      <c r="K53" s="28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18" customFormat="1" ht="15.75" customHeight="1">
      <c r="A54" s="24" t="s">
        <v>114</v>
      </c>
      <c r="B54" s="25" t="s">
        <v>116</v>
      </c>
      <c r="C54" s="24">
        <v>1</v>
      </c>
      <c r="D54" s="24">
        <v>360</v>
      </c>
      <c r="E54" s="25">
        <f t="shared" si="0"/>
        <v>421.2</v>
      </c>
      <c r="F54" s="24" t="s">
        <v>7</v>
      </c>
      <c r="G54" s="26">
        <v>2009</v>
      </c>
      <c r="H54" s="27"/>
      <c r="I54" s="27"/>
      <c r="J54" s="27"/>
      <c r="K54" s="28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18" customFormat="1" ht="15.75" customHeight="1">
      <c r="A55" s="24" t="s">
        <v>114</v>
      </c>
      <c r="B55" s="24" t="s">
        <v>117</v>
      </c>
      <c r="C55" s="24">
        <v>1</v>
      </c>
      <c r="D55" s="24">
        <v>180</v>
      </c>
      <c r="E55" s="25">
        <f t="shared" si="0"/>
        <v>210.6</v>
      </c>
      <c r="F55" s="24" t="s">
        <v>7</v>
      </c>
      <c r="G55" s="26" t="s">
        <v>77</v>
      </c>
      <c r="H55" s="27"/>
      <c r="I55" s="27"/>
      <c r="J55" s="27"/>
      <c r="K55" s="28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18" customFormat="1" ht="15.75" customHeight="1">
      <c r="A56" s="24" t="s">
        <v>118</v>
      </c>
      <c r="B56" s="24" t="s">
        <v>119</v>
      </c>
      <c r="C56" s="24">
        <v>1</v>
      </c>
      <c r="D56" s="24">
        <v>300</v>
      </c>
      <c r="E56" s="25">
        <f t="shared" si="0"/>
        <v>351</v>
      </c>
      <c r="F56" s="24" t="s">
        <v>7</v>
      </c>
      <c r="G56" s="26" t="s">
        <v>80</v>
      </c>
      <c r="H56" s="27"/>
      <c r="I56" s="27"/>
      <c r="J56" s="27"/>
      <c r="K56" s="28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18" customFormat="1" ht="15.75" customHeight="1">
      <c r="A57" s="6" t="s">
        <v>120</v>
      </c>
      <c r="B57" s="17" t="s">
        <v>121</v>
      </c>
      <c r="C57" s="7">
        <v>1</v>
      </c>
      <c r="D57" s="7">
        <v>450</v>
      </c>
      <c r="E57" s="7">
        <f t="shared" si="0"/>
        <v>526.5</v>
      </c>
      <c r="F57" s="8" t="s">
        <v>29</v>
      </c>
      <c r="G57" s="6" t="s">
        <v>122</v>
      </c>
      <c r="H57" s="6" t="s">
        <v>123</v>
      </c>
      <c r="I57" s="6" t="s">
        <v>124</v>
      </c>
      <c r="J57" s="6" t="s">
        <v>125</v>
      </c>
      <c r="K57" s="28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35" customFormat="1" ht="15.75" customHeight="1">
      <c r="A58" s="6" t="s">
        <v>126</v>
      </c>
      <c r="B58" s="6">
        <v>940069</v>
      </c>
      <c r="C58" s="15">
        <v>1</v>
      </c>
      <c r="D58" s="7">
        <v>1200</v>
      </c>
      <c r="E58" s="7">
        <f t="shared" si="0"/>
        <v>1404</v>
      </c>
      <c r="F58" s="8" t="s">
        <v>127</v>
      </c>
      <c r="G58" s="16" t="s">
        <v>128</v>
      </c>
      <c r="H58" s="6" t="s">
        <v>129</v>
      </c>
      <c r="I58" s="6" t="s">
        <v>130</v>
      </c>
      <c r="J58" s="6" t="s">
        <v>131</v>
      </c>
      <c r="K58" s="28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18" customFormat="1" ht="15.75" customHeight="1">
      <c r="A59" s="6" t="s">
        <v>132</v>
      </c>
      <c r="B59" s="14">
        <v>494022</v>
      </c>
      <c r="C59" s="15">
        <v>1</v>
      </c>
      <c r="D59" s="7">
        <v>440</v>
      </c>
      <c r="E59" s="7">
        <f t="shared" si="0"/>
        <v>514.8</v>
      </c>
      <c r="F59" s="12" t="s">
        <v>24</v>
      </c>
      <c r="G59" s="34" t="s">
        <v>133</v>
      </c>
      <c r="H59" s="36" t="s">
        <v>134</v>
      </c>
      <c r="I59" s="6" t="s">
        <v>135</v>
      </c>
      <c r="J59" s="6" t="s">
        <v>136</v>
      </c>
      <c r="K59" s="28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18" customFormat="1" ht="15.75" customHeight="1">
      <c r="A60" s="6" t="s">
        <v>132</v>
      </c>
      <c r="B60" s="6">
        <v>4830007</v>
      </c>
      <c r="C60" s="15">
        <v>1</v>
      </c>
      <c r="D60" s="7">
        <v>395</v>
      </c>
      <c r="E60" s="7">
        <f t="shared" si="0"/>
        <v>462.15</v>
      </c>
      <c r="F60" s="12" t="s">
        <v>16</v>
      </c>
      <c r="G60" s="16" t="s">
        <v>137</v>
      </c>
      <c r="H60" s="16" t="s">
        <v>138</v>
      </c>
      <c r="I60" s="16" t="s">
        <v>139</v>
      </c>
      <c r="J60" s="6" t="s">
        <v>140</v>
      </c>
      <c r="K60" s="28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5" customFormat="1" ht="27.75">
      <c r="A61" s="6" t="s">
        <v>132</v>
      </c>
      <c r="B61" s="6">
        <v>492000</v>
      </c>
      <c r="C61" s="15">
        <v>1</v>
      </c>
      <c r="D61" s="7">
        <v>210</v>
      </c>
      <c r="E61" s="7">
        <f t="shared" si="0"/>
        <v>245.7</v>
      </c>
      <c r="F61" s="8" t="s">
        <v>16</v>
      </c>
      <c r="G61" s="16" t="s">
        <v>141</v>
      </c>
      <c r="H61" s="16" t="s">
        <v>142</v>
      </c>
      <c r="I61" s="16" t="s">
        <v>143</v>
      </c>
      <c r="J61" s="6" t="s">
        <v>144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5" customFormat="1" ht="15">
      <c r="A62" s="24" t="s">
        <v>145</v>
      </c>
      <c r="B62" s="24" t="s">
        <v>146</v>
      </c>
      <c r="C62" s="24">
        <v>1</v>
      </c>
      <c r="D62" s="24">
        <v>360</v>
      </c>
      <c r="E62" s="25">
        <f t="shared" si="0"/>
        <v>421.2</v>
      </c>
      <c r="F62" s="24" t="s">
        <v>7</v>
      </c>
      <c r="G62" s="26" t="s">
        <v>80</v>
      </c>
      <c r="H62" s="27"/>
      <c r="I62" s="27"/>
      <c r="J62" s="2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s="5" customFormat="1" ht="15">
      <c r="A63" s="13" t="s">
        <v>147</v>
      </c>
      <c r="B63" s="37">
        <v>11126001</v>
      </c>
      <c r="C63" s="13">
        <v>1</v>
      </c>
      <c r="D63" s="13">
        <v>179</v>
      </c>
      <c r="E63" s="7">
        <f t="shared" si="0"/>
        <v>209.43</v>
      </c>
      <c r="F63" s="13" t="s">
        <v>16</v>
      </c>
      <c r="G63" s="37" t="s">
        <v>148</v>
      </c>
      <c r="H63" s="37" t="s">
        <v>97</v>
      </c>
      <c r="I63" s="37"/>
      <c r="J63" s="3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s="5" customFormat="1" ht="15">
      <c r="A64" s="6" t="s">
        <v>147</v>
      </c>
      <c r="B64" s="6">
        <v>366</v>
      </c>
      <c r="C64" s="7">
        <v>1</v>
      </c>
      <c r="D64" s="7">
        <v>2890</v>
      </c>
      <c r="E64" s="7">
        <f t="shared" si="0"/>
        <v>3381.3</v>
      </c>
      <c r="F64" s="8" t="s">
        <v>7</v>
      </c>
      <c r="G64" s="6" t="s">
        <v>110</v>
      </c>
      <c r="H64" s="6" t="s">
        <v>9</v>
      </c>
      <c r="I64" s="6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s="5" customFormat="1" ht="15">
      <c r="A65" s="38" t="s">
        <v>149</v>
      </c>
      <c r="B65" s="17">
        <v>51123002</v>
      </c>
      <c r="C65" s="13">
        <v>1</v>
      </c>
      <c r="D65" s="13">
        <v>270</v>
      </c>
      <c r="E65" s="7">
        <f t="shared" si="0"/>
        <v>315.9</v>
      </c>
      <c r="F65" s="13" t="s">
        <v>7</v>
      </c>
      <c r="G65" s="37" t="s">
        <v>20</v>
      </c>
      <c r="H65" s="37" t="s">
        <v>150</v>
      </c>
      <c r="I65" s="37"/>
      <c r="J65" s="3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5" customFormat="1" ht="26.25">
      <c r="A66" s="24" t="s">
        <v>151</v>
      </c>
      <c r="B66" s="39" t="s">
        <v>152</v>
      </c>
      <c r="C66" s="24">
        <v>1</v>
      </c>
      <c r="D66" s="24">
        <v>279</v>
      </c>
      <c r="E66" s="25">
        <f aca="true" t="shared" si="1" ref="E66:E77">D66+(D66/100)*17</f>
        <v>326.43</v>
      </c>
      <c r="F66" s="24" t="s">
        <v>7</v>
      </c>
      <c r="G66" s="26">
        <v>2020</v>
      </c>
      <c r="H66" s="27"/>
      <c r="I66" s="27"/>
      <c r="J66" s="2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s="5" customFormat="1" ht="26.25">
      <c r="A67" s="24" t="s">
        <v>151</v>
      </c>
      <c r="B67" s="40" t="s">
        <v>153</v>
      </c>
      <c r="C67" s="24">
        <v>1</v>
      </c>
      <c r="D67" s="24">
        <v>445</v>
      </c>
      <c r="E67" s="25">
        <f t="shared" si="1"/>
        <v>520.65</v>
      </c>
      <c r="F67" s="24" t="s">
        <v>7</v>
      </c>
      <c r="G67" s="26">
        <v>2024</v>
      </c>
      <c r="H67" s="27"/>
      <c r="I67" s="27"/>
      <c r="J67" s="2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s="5" customFormat="1" ht="30">
      <c r="A68" s="6" t="s">
        <v>154</v>
      </c>
      <c r="B68" s="6">
        <v>11126003</v>
      </c>
      <c r="C68" s="15">
        <v>1</v>
      </c>
      <c r="D68" s="7">
        <v>240</v>
      </c>
      <c r="E68" s="7">
        <f t="shared" si="1"/>
        <v>280.8</v>
      </c>
      <c r="F68" s="12" t="s">
        <v>155</v>
      </c>
      <c r="G68" s="16" t="s">
        <v>156</v>
      </c>
      <c r="H68" s="6" t="s">
        <v>157</v>
      </c>
      <c r="I68" s="16" t="s">
        <v>158</v>
      </c>
      <c r="J68" s="6" t="s">
        <v>159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s="5" customFormat="1" ht="30">
      <c r="A69" s="6" t="s">
        <v>154</v>
      </c>
      <c r="B69" s="6">
        <v>11126003</v>
      </c>
      <c r="C69" s="7">
        <v>1</v>
      </c>
      <c r="D69" s="7">
        <v>240</v>
      </c>
      <c r="E69" s="7">
        <f t="shared" si="1"/>
        <v>280.8</v>
      </c>
      <c r="F69" s="12" t="s">
        <v>155</v>
      </c>
      <c r="G69" s="6" t="s">
        <v>12</v>
      </c>
      <c r="H69" s="6" t="s">
        <v>157</v>
      </c>
      <c r="I69" s="16" t="s">
        <v>160</v>
      </c>
      <c r="J69" s="6" t="s">
        <v>161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s="5" customFormat="1" ht="30">
      <c r="A70" s="6" t="s">
        <v>154</v>
      </c>
      <c r="B70" s="6">
        <v>11126406</v>
      </c>
      <c r="C70" s="7">
        <v>1</v>
      </c>
      <c r="D70" s="7">
        <v>255</v>
      </c>
      <c r="E70" s="7">
        <f t="shared" si="1"/>
        <v>298.35</v>
      </c>
      <c r="F70" s="12" t="s">
        <v>29</v>
      </c>
      <c r="G70" s="6" t="s">
        <v>30</v>
      </c>
      <c r="H70" s="6" t="s">
        <v>162</v>
      </c>
      <c r="I70" s="6" t="s">
        <v>163</v>
      </c>
      <c r="J70" s="6" t="s">
        <v>161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5" customFormat="1" ht="45">
      <c r="A71" s="29" t="s">
        <v>164</v>
      </c>
      <c r="B71" s="21">
        <v>11126003</v>
      </c>
      <c r="C71" s="29">
        <v>1</v>
      </c>
      <c r="D71" s="29">
        <v>240</v>
      </c>
      <c r="E71" s="7">
        <f t="shared" si="1"/>
        <v>280.8</v>
      </c>
      <c r="F71" s="29" t="s">
        <v>165</v>
      </c>
      <c r="G71" s="21" t="s">
        <v>30</v>
      </c>
      <c r="H71" s="31" t="s">
        <v>166</v>
      </c>
      <c r="I71" s="21" t="s">
        <v>167</v>
      </c>
      <c r="J71" s="21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s="5" customFormat="1" ht="15">
      <c r="A72" s="29" t="s">
        <v>164</v>
      </c>
      <c r="B72" s="21">
        <v>11126003</v>
      </c>
      <c r="C72" s="29">
        <v>1</v>
      </c>
      <c r="D72" s="29">
        <v>240</v>
      </c>
      <c r="E72" s="7">
        <f t="shared" si="1"/>
        <v>280.8</v>
      </c>
      <c r="F72" s="29" t="s">
        <v>165</v>
      </c>
      <c r="G72" s="21" t="s">
        <v>168</v>
      </c>
      <c r="H72" s="31" t="s">
        <v>166</v>
      </c>
      <c r="I72" s="21" t="s">
        <v>169</v>
      </c>
      <c r="J72" s="21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s="5" customFormat="1" ht="15">
      <c r="A73" s="24" t="s">
        <v>170</v>
      </c>
      <c r="B73" s="41" t="s">
        <v>171</v>
      </c>
      <c r="C73" s="24">
        <v>1</v>
      </c>
      <c r="D73" s="24">
        <v>420</v>
      </c>
      <c r="E73" s="25">
        <f t="shared" si="1"/>
        <v>491.4</v>
      </c>
      <c r="F73" s="24">
        <v>17</v>
      </c>
      <c r="G73" s="26">
        <v>1025</v>
      </c>
      <c r="H73" s="27"/>
      <c r="I73" s="27"/>
      <c r="J73" s="2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5" customFormat="1" ht="15">
      <c r="A74" s="6" t="s">
        <v>172</v>
      </c>
      <c r="B74" s="6">
        <v>940052</v>
      </c>
      <c r="C74" s="15">
        <v>1</v>
      </c>
      <c r="D74" s="7">
        <v>2800</v>
      </c>
      <c r="E74" s="7">
        <f t="shared" si="1"/>
        <v>3276</v>
      </c>
      <c r="F74" s="8" t="s">
        <v>7</v>
      </c>
      <c r="G74" s="16" t="s">
        <v>173</v>
      </c>
      <c r="H74" s="6" t="s">
        <v>26</v>
      </c>
      <c r="I74" s="6"/>
      <c r="J74" s="6" t="s">
        <v>174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s="5" customFormat="1" ht="30">
      <c r="A75" s="43" t="s">
        <v>175</v>
      </c>
      <c r="B75" s="21">
        <v>11126003</v>
      </c>
      <c r="C75" s="29">
        <v>1</v>
      </c>
      <c r="D75" s="29">
        <v>240</v>
      </c>
      <c r="E75" s="7">
        <f t="shared" si="1"/>
        <v>280.8</v>
      </c>
      <c r="F75" s="29" t="s">
        <v>155</v>
      </c>
      <c r="G75" s="21" t="s">
        <v>160</v>
      </c>
      <c r="H75" s="31" t="s">
        <v>166</v>
      </c>
      <c r="I75" s="21"/>
      <c r="J75" s="21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5" customFormat="1" ht="30">
      <c r="A76" s="24" t="s">
        <v>176</v>
      </c>
      <c r="B76" s="25" t="s">
        <v>177</v>
      </c>
      <c r="C76" s="24">
        <v>1</v>
      </c>
      <c r="D76" s="24">
        <v>426</v>
      </c>
      <c r="E76" s="25">
        <f t="shared" si="1"/>
        <v>498.42</v>
      </c>
      <c r="F76" s="24" t="s">
        <v>7</v>
      </c>
      <c r="G76" s="26">
        <v>5001</v>
      </c>
      <c r="H76" s="27"/>
      <c r="I76" s="27"/>
      <c r="J76" s="2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s="5" customFormat="1" ht="15">
      <c r="A77" s="24" t="s">
        <v>176</v>
      </c>
      <c r="B77" s="41" t="s">
        <v>178</v>
      </c>
      <c r="C77" s="24">
        <v>1</v>
      </c>
      <c r="D77" s="24">
        <v>420</v>
      </c>
      <c r="E77" s="25">
        <f t="shared" si="1"/>
        <v>491.4</v>
      </c>
      <c r="F77" s="24" t="s">
        <v>7</v>
      </c>
      <c r="G77" s="26">
        <v>1028</v>
      </c>
      <c r="H77" s="27"/>
      <c r="I77" s="27"/>
      <c r="J77" s="2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65535" spans="3:5" ht="15">
      <c r="C65535" s="10">
        <f>SUM(C3:C65534)</f>
        <v>75</v>
      </c>
      <c r="D65535" s="10">
        <f>SUM(D3:D65534)</f>
        <v>43646</v>
      </c>
      <c r="E65535" s="10" t="e">
        <f>SUM(#REF!)</f>
        <v>#REF!</v>
      </c>
    </row>
  </sheetData>
  <sheetProtection/>
  <hyperlinks>
    <hyperlink ref="A65" r:id="rId1" display="лен@п"/>
    <hyperlink ref="A75" r:id="rId2" display="Ольга@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2014-10-10T14:51:53Z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