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<sst xmlns="http://schemas.openxmlformats.org/spreadsheetml/2006/main" count="46" uniqueCount="36">
  <si>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РАЗМЕРЫ</t>
  </si>
  <si>
    <t>Заказ, шт</t>
  </si>
  <si>
    <t>от 10 000 руб.</t>
  </si>
  <si>
    <t>Наименование</t>
  </si>
  <si>
    <t>ДОСТАВКА ДО ТК БЕСПЛАТНО</t>
  </si>
  <si>
    <r>
      <t xml:space="preserve">тел.: (4162) 34-06-64
почта: </t>
    </r>
    <r>
      <rPr>
        <b/>
        <sz val="14"/>
        <color indexed="12"/>
        <rFont val="Times New Roman"/>
        <family val="1"/>
      </rPr>
      <t>shtori-optom@mail.ru</t>
    </r>
    <r>
      <rPr>
        <b/>
        <sz val="14"/>
        <rFont val="Arial"/>
        <family val="2"/>
      </rPr>
      <t xml:space="preserve"> 
сайт: </t>
    </r>
    <r>
      <rPr>
        <b/>
        <sz val="14"/>
        <color indexed="12"/>
        <rFont val="Times New Roman"/>
        <family val="1"/>
      </rPr>
      <t>www.shtori-optom.ru</t>
    </r>
    <r>
      <rPr>
        <b/>
        <sz val="14"/>
        <color indexed="8"/>
        <rFont val="Arial"/>
        <family val="2"/>
      </rPr>
      <t xml:space="preserve">  </t>
    </r>
  </si>
  <si>
    <t xml:space="preserve">При заказе на сумму от 30 000 рублей – скидка 1,5%.
При заказе на сумму от 50 000 рублей – скидка 3,5%.
При заказе на сумму от 100 000 рублей – скидка 5,5%.
При заказе на сумму от 300 000 рублей – скидка 7,5%.
ПРИ ЗАКАЗЕ ОТ 100 000 РУБЛЕЙ ДОСТАВКА ЗАКАЗА БЕСПЛАТНО.
</t>
  </si>
  <si>
    <t>от 300 000 руб.</t>
  </si>
  <si>
    <t>от 100 000 руб.</t>
  </si>
  <si>
    <t>от 50 000 руб.</t>
  </si>
  <si>
    <t>от 30 000 руб.</t>
  </si>
  <si>
    <t>КОМПЛЕКТЫ ПОСТЕЛЬНОГО БЕЛЬЯ</t>
  </si>
  <si>
    <t>Укажите номер</t>
  </si>
  <si>
    <t>ЦЕНА ЗА КОМПЛЕКТ</t>
  </si>
  <si>
    <t>1,5-спальный</t>
  </si>
  <si>
    <t>Комплект постельного белья с эффектом 3D /сатин 
арт D-15</t>
  </si>
  <si>
    <t>1,5-спальный с европростынёй</t>
  </si>
  <si>
    <t>Комплект постельного белья с эффектом 3D /сатин
арт D-16 с евро простынёй</t>
  </si>
  <si>
    <t>2-спальный</t>
  </si>
  <si>
    <t xml:space="preserve">Комплект постельного белья с эффектом 3D /сатин
арт D-20 </t>
  </si>
  <si>
    <t>Комплект постельного белья с эффектом 3D /сатин
арт D-21 с евро простынёй</t>
  </si>
  <si>
    <t>2-спальный с евро простынёй</t>
  </si>
  <si>
    <t xml:space="preserve">Комплект постельного белья с эффектом 3D /сатин люкс FDJ "Французский стиль"
арт DC-15 </t>
  </si>
  <si>
    <t>Комплект постельного белья с эффектом 3D /сатин люкс FDJ "Французский стиль"
арт DC-20</t>
  </si>
  <si>
    <t>Семейный 4 наволочки</t>
  </si>
  <si>
    <t>Комплект постельного белья с эффектом 3D /сатин люкс FDJ "Французский стиль"
арт DC-25 4 наволочки</t>
  </si>
  <si>
    <t>Евро 4 наволочки</t>
  </si>
  <si>
    <t>Комплект постельного белья с эффектом 3D /сатин люкс FDJ "Французский стиль"
арт DC-30 4 наволочки</t>
  </si>
  <si>
    <t>Комплект постельного белья с эффектом 3D /шелк ТК "Марианна"
арт SI-20</t>
  </si>
  <si>
    <t>Комплект постельного белья с эффектом 3D /шелк ТК "Марианна"
арт SI-30 4 наволочки</t>
  </si>
  <si>
    <t>Комплект постельного белья /шелк-бязь 
арт S-30 4 наволочки</t>
  </si>
  <si>
    <t>Комплект постельного белья с эффектом 3D /сатин 
арт RS-15 /бамбуковое волокно</t>
  </si>
  <si>
    <t>Комплект постельного белья с эффектом 3D /сатин 
арт RS-20 /бамбуковое волокно</t>
  </si>
  <si>
    <t>Комплект постельного белья /сатин 
арт C-15 /бамбуковое волокно</t>
  </si>
  <si>
    <t>Комплект постельного белья /сатин 
арт C-20 /бамбуковое волокно</t>
  </si>
  <si>
    <t>Комплект постельного белья /сатин 
размер Евро /арт C-30 4 наволочки /бамбуковое волокно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</si>
</sst>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9" fillId="0" borderId="14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 shrinkToFi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wrapText="1"/>
    </xf>
    <xf numFmtId="0" fontId="10" fillId="0" borderId="27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6" fillId="3" borderId="33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</xdr:col>
      <xdr:colOff>9525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21240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0</xdr:colOff>
      <xdr:row>7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3865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1238250</xdr:rowOff>
    </xdr:from>
    <xdr:to>
      <xdr:col>1</xdr:col>
      <xdr:colOff>19050</xdr:colOff>
      <xdr:row>8</xdr:row>
      <xdr:rowOff>19050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76900"/>
          <a:ext cx="2133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972300"/>
          <a:ext cx="2124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10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153400"/>
          <a:ext cx="2124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9525</xdr:colOff>
      <xdr:row>11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72600"/>
          <a:ext cx="2124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9525</xdr:colOff>
      <xdr:row>12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515600"/>
          <a:ext cx="2124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1104900</xdr:rowOff>
    </xdr:from>
    <xdr:to>
      <xdr:col>1</xdr:col>
      <xdr:colOff>19050</xdr:colOff>
      <xdr:row>13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620500"/>
          <a:ext cx="2133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19050</xdr:colOff>
      <xdr:row>14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849225"/>
          <a:ext cx="2133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9525</xdr:colOff>
      <xdr:row>15</xdr:row>
      <xdr:rowOff>19050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077950"/>
          <a:ext cx="2124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9525</xdr:colOff>
      <xdr:row>16</xdr:row>
      <xdr:rowOff>19050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354300"/>
          <a:ext cx="21240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1266825</xdr:rowOff>
    </xdr:from>
    <xdr:to>
      <xdr:col>1</xdr:col>
      <xdr:colOff>9525</xdr:colOff>
      <xdr:row>17</xdr:row>
      <xdr:rowOff>9525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6621125"/>
          <a:ext cx="21240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9525</xdr:colOff>
      <xdr:row>18</xdr:row>
      <xdr:rowOff>19050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7897475"/>
          <a:ext cx="2124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19050</xdr:colOff>
      <xdr:row>19</xdr:row>
      <xdr:rowOff>9525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9230975"/>
          <a:ext cx="21336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19050</xdr:colOff>
      <xdr:row>20</xdr:row>
      <xdr:rowOff>19050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0783550"/>
          <a:ext cx="21336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9525</xdr:colOff>
      <xdr:row>21</xdr:row>
      <xdr:rowOff>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2402800"/>
          <a:ext cx="21240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A1" sqref="A1:J1"/>
    </sheetView>
  </sheetViews>
  <sheetFormatPr defaultColWidth="11.57421875" defaultRowHeight="12.75"/>
  <cols>
    <col min="1" max="1" width="31.7109375" style="1" customWidth="1"/>
    <col min="2" max="2" width="49.7109375" style="1" customWidth="1"/>
    <col min="3" max="3" width="37.57421875" style="1" customWidth="1"/>
    <col min="4" max="7" width="11.00390625" style="1" customWidth="1"/>
    <col min="8" max="8" width="10.140625" style="1" customWidth="1"/>
    <col min="9" max="9" width="7.00390625" style="0" customWidth="1"/>
    <col min="10" max="10" width="23.421875" style="0" customWidth="1"/>
  </cols>
  <sheetData>
    <row r="1" spans="1:10" ht="108" customHeight="1" thickBot="1">
      <c r="A1" s="34" t="s">
        <v>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57.75" customHeight="1" thickBot="1">
      <c r="A2" s="37" t="s">
        <v>5</v>
      </c>
      <c r="B2" s="38"/>
      <c r="C2" s="38"/>
      <c r="D2" s="38"/>
      <c r="E2" s="38"/>
      <c r="F2" s="38"/>
      <c r="G2" s="38"/>
      <c r="H2" s="38"/>
      <c r="I2" s="39"/>
      <c r="J2" s="40"/>
    </row>
    <row r="3" spans="1:10" ht="21" thickBot="1">
      <c r="A3" s="41" t="s">
        <v>4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30" customHeight="1" thickBot="1">
      <c r="A4" s="13"/>
      <c r="B4" s="3" t="s">
        <v>3</v>
      </c>
      <c r="C4" s="3" t="s">
        <v>0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2</v>
      </c>
      <c r="I4" s="3" t="s">
        <v>1</v>
      </c>
      <c r="J4" s="4" t="s">
        <v>12</v>
      </c>
    </row>
    <row r="5" spans="1:10" ht="18.75" thickBot="1">
      <c r="A5" s="44" t="s">
        <v>11</v>
      </c>
      <c r="B5" s="45"/>
      <c r="C5" s="46"/>
      <c r="D5" s="47" t="s">
        <v>13</v>
      </c>
      <c r="E5" s="48"/>
      <c r="F5" s="48"/>
      <c r="G5" s="48"/>
      <c r="H5" s="48"/>
      <c r="I5" s="48"/>
      <c r="J5" s="49"/>
    </row>
    <row r="6" spans="1:10" ht="114" customHeight="1">
      <c r="A6" s="24"/>
      <c r="B6" s="25" t="s">
        <v>15</v>
      </c>
      <c r="C6" s="26" t="s">
        <v>14</v>
      </c>
      <c r="D6" s="27">
        <f>H6-(H6*7.5/100)</f>
        <v>592</v>
      </c>
      <c r="E6" s="27">
        <f>H6-(H6*5.5/100)</f>
        <v>604.8</v>
      </c>
      <c r="F6" s="27">
        <f>H6-(H6*3.5/100)</f>
        <v>617.6</v>
      </c>
      <c r="G6" s="27">
        <f>H6-(1.5*H6/100)</f>
        <v>630.4</v>
      </c>
      <c r="H6" s="28">
        <v>640</v>
      </c>
      <c r="I6" s="29"/>
      <c r="J6" s="30"/>
    </row>
    <row r="7" spans="1:10" ht="97.5" customHeight="1">
      <c r="A7" s="5"/>
      <c r="B7" s="12" t="s">
        <v>17</v>
      </c>
      <c r="C7" s="21" t="s">
        <v>16</v>
      </c>
      <c r="D7" s="22">
        <f aca="true" t="shared" si="0" ref="D7:D21">H7-(H7*7.5/100)</f>
        <v>721.5</v>
      </c>
      <c r="E7" s="17">
        <f aca="true" t="shared" si="1" ref="E7:E21">H7-(H7*5.5/100)</f>
        <v>737.1</v>
      </c>
      <c r="F7" s="17">
        <f aca="true" t="shared" si="2" ref="F7:F21">H7-(H7*3.5/100)</f>
        <v>752.7</v>
      </c>
      <c r="G7" s="17">
        <f aca="true" t="shared" si="3" ref="G7:G21">H7-(1.5*H7/100)</f>
        <v>768.3</v>
      </c>
      <c r="H7" s="18">
        <v>780</v>
      </c>
      <c r="I7" s="15"/>
      <c r="J7" s="31"/>
    </row>
    <row r="8" spans="1:10" ht="102" customHeight="1">
      <c r="A8" s="7"/>
      <c r="B8" s="8" t="s">
        <v>19</v>
      </c>
      <c r="C8" s="21" t="s">
        <v>18</v>
      </c>
      <c r="D8" s="22">
        <f t="shared" si="0"/>
        <v>721.5</v>
      </c>
      <c r="E8" s="17">
        <f t="shared" si="1"/>
        <v>737.1</v>
      </c>
      <c r="F8" s="17">
        <f t="shared" si="2"/>
        <v>752.7</v>
      </c>
      <c r="G8" s="17">
        <f t="shared" si="3"/>
        <v>768.3</v>
      </c>
      <c r="H8" s="20">
        <v>780</v>
      </c>
      <c r="I8" s="14"/>
      <c r="J8" s="32"/>
    </row>
    <row r="9" spans="1:10" ht="93" customHeight="1">
      <c r="A9" s="5"/>
      <c r="B9" s="12" t="s">
        <v>20</v>
      </c>
      <c r="C9" s="21" t="s">
        <v>21</v>
      </c>
      <c r="D9" s="22">
        <f t="shared" si="0"/>
        <v>851</v>
      </c>
      <c r="E9" s="17">
        <f t="shared" si="1"/>
        <v>869.4</v>
      </c>
      <c r="F9" s="17">
        <f t="shared" si="2"/>
        <v>887.8</v>
      </c>
      <c r="G9" s="17">
        <f t="shared" si="3"/>
        <v>906.2</v>
      </c>
      <c r="H9" s="18">
        <v>920</v>
      </c>
      <c r="I9" s="15"/>
      <c r="J9" s="31"/>
    </row>
    <row r="10" spans="1:10" ht="96" customHeight="1">
      <c r="A10" s="6"/>
      <c r="B10" s="8" t="s">
        <v>22</v>
      </c>
      <c r="C10" s="33" t="s">
        <v>14</v>
      </c>
      <c r="D10" s="23">
        <f t="shared" si="0"/>
        <v>1045.25</v>
      </c>
      <c r="E10" s="19">
        <f t="shared" si="1"/>
        <v>1067.85</v>
      </c>
      <c r="F10" s="19">
        <f t="shared" si="2"/>
        <v>1090.45</v>
      </c>
      <c r="G10" s="19">
        <f t="shared" si="3"/>
        <v>1113.05</v>
      </c>
      <c r="H10" s="20">
        <v>1130</v>
      </c>
      <c r="I10" s="14"/>
      <c r="J10" s="32"/>
    </row>
    <row r="11" spans="1:10" ht="90" customHeight="1">
      <c r="A11" s="6"/>
      <c r="B11" s="8" t="s">
        <v>23</v>
      </c>
      <c r="C11" s="33" t="s">
        <v>18</v>
      </c>
      <c r="D11" s="23">
        <f t="shared" si="0"/>
        <v>1110</v>
      </c>
      <c r="E11" s="19">
        <f t="shared" si="1"/>
        <v>1134</v>
      </c>
      <c r="F11" s="19">
        <f t="shared" si="2"/>
        <v>1158</v>
      </c>
      <c r="G11" s="19">
        <f t="shared" si="3"/>
        <v>1182</v>
      </c>
      <c r="H11" s="20">
        <v>1200</v>
      </c>
      <c r="I11" s="14"/>
      <c r="J11" s="32"/>
    </row>
    <row r="12" spans="1:10" ht="87" customHeight="1">
      <c r="A12" s="6"/>
      <c r="B12" s="8" t="s">
        <v>25</v>
      </c>
      <c r="C12" s="33" t="s">
        <v>24</v>
      </c>
      <c r="D12" s="23">
        <f t="shared" si="0"/>
        <v>1507.75</v>
      </c>
      <c r="E12" s="19">
        <f t="shared" si="1"/>
        <v>1540.35</v>
      </c>
      <c r="F12" s="19">
        <f t="shared" si="2"/>
        <v>1572.95</v>
      </c>
      <c r="G12" s="19">
        <f t="shared" si="3"/>
        <v>1605.55</v>
      </c>
      <c r="H12" s="20">
        <v>1630</v>
      </c>
      <c r="I12" s="14"/>
      <c r="J12" s="32"/>
    </row>
    <row r="13" spans="1:10" ht="96.75" customHeight="1">
      <c r="A13" s="6"/>
      <c r="B13" s="8" t="s">
        <v>27</v>
      </c>
      <c r="C13" s="33" t="s">
        <v>26</v>
      </c>
      <c r="D13" s="23">
        <f t="shared" si="0"/>
        <v>1248.75</v>
      </c>
      <c r="E13" s="19">
        <f t="shared" si="1"/>
        <v>1275.75</v>
      </c>
      <c r="F13" s="19">
        <f t="shared" si="2"/>
        <v>1302.75</v>
      </c>
      <c r="G13" s="19">
        <f t="shared" si="3"/>
        <v>1329.75</v>
      </c>
      <c r="H13" s="20">
        <v>1350</v>
      </c>
      <c r="I13" s="14"/>
      <c r="J13" s="32"/>
    </row>
    <row r="14" spans="1:10" ht="96.75" customHeight="1">
      <c r="A14" s="5"/>
      <c r="B14" s="12" t="s">
        <v>31</v>
      </c>
      <c r="C14" s="21" t="s">
        <v>14</v>
      </c>
      <c r="D14" s="22">
        <f t="shared" si="0"/>
        <v>592</v>
      </c>
      <c r="E14" s="17">
        <f t="shared" si="1"/>
        <v>604.8</v>
      </c>
      <c r="F14" s="17">
        <f t="shared" si="2"/>
        <v>617.6</v>
      </c>
      <c r="G14" s="17">
        <f t="shared" si="3"/>
        <v>630.4</v>
      </c>
      <c r="H14" s="18">
        <v>640</v>
      </c>
      <c r="I14" s="15"/>
      <c r="J14" s="31"/>
    </row>
    <row r="15" spans="1:10" ht="100.5" customHeight="1">
      <c r="A15" s="6"/>
      <c r="B15" s="8" t="s">
        <v>32</v>
      </c>
      <c r="C15" s="21" t="s">
        <v>18</v>
      </c>
      <c r="D15" s="22">
        <f t="shared" si="0"/>
        <v>721.5</v>
      </c>
      <c r="E15" s="17">
        <f t="shared" si="1"/>
        <v>737.1</v>
      </c>
      <c r="F15" s="17">
        <f t="shared" si="2"/>
        <v>752.7</v>
      </c>
      <c r="G15" s="17">
        <f t="shared" si="3"/>
        <v>768.3</v>
      </c>
      <c r="H15" s="20">
        <v>780</v>
      </c>
      <c r="I15" s="14"/>
      <c r="J15" s="32"/>
    </row>
    <row r="16" spans="1:10" ht="99.75" customHeight="1">
      <c r="A16" s="2"/>
      <c r="B16" s="16" t="s">
        <v>33</v>
      </c>
      <c r="C16" s="21" t="s">
        <v>14</v>
      </c>
      <c r="D16" s="22">
        <f t="shared" si="0"/>
        <v>786.25</v>
      </c>
      <c r="E16" s="17">
        <f t="shared" si="1"/>
        <v>803.25</v>
      </c>
      <c r="F16" s="17">
        <f t="shared" si="2"/>
        <v>820.25</v>
      </c>
      <c r="G16" s="17">
        <f>H16-(H16*1.5/100)</f>
        <v>837.25</v>
      </c>
      <c r="H16" s="18">
        <v>850</v>
      </c>
      <c r="I16" s="15"/>
      <c r="J16" s="31"/>
    </row>
    <row r="17" spans="1:10" ht="100.5" customHeight="1">
      <c r="A17" s="11"/>
      <c r="B17" s="10" t="s">
        <v>34</v>
      </c>
      <c r="C17" s="21" t="s">
        <v>18</v>
      </c>
      <c r="D17" s="23">
        <f t="shared" si="0"/>
        <v>915.75</v>
      </c>
      <c r="E17" s="19">
        <f t="shared" si="1"/>
        <v>935.55</v>
      </c>
      <c r="F17" s="19">
        <f t="shared" si="2"/>
        <v>955.35</v>
      </c>
      <c r="G17" s="17">
        <f>H17-(H17*1.5/100)</f>
        <v>975.15</v>
      </c>
      <c r="H17" s="20">
        <v>990</v>
      </c>
      <c r="I17" s="14"/>
      <c r="J17" s="32"/>
    </row>
    <row r="18" spans="1:10" ht="105" customHeight="1">
      <c r="A18" s="9"/>
      <c r="B18" s="10" t="s">
        <v>35</v>
      </c>
      <c r="C18" s="21" t="s">
        <v>26</v>
      </c>
      <c r="D18" s="23">
        <f t="shared" si="0"/>
        <v>1045.25</v>
      </c>
      <c r="E18" s="17">
        <f t="shared" si="1"/>
        <v>1067.85</v>
      </c>
      <c r="F18" s="17">
        <f t="shared" si="2"/>
        <v>1090.45</v>
      </c>
      <c r="G18" s="17">
        <f>H18-(H18*1.5/100)</f>
        <v>1113.05</v>
      </c>
      <c r="H18" s="20">
        <v>1130</v>
      </c>
      <c r="I18" s="14"/>
      <c r="J18" s="32"/>
    </row>
    <row r="19" spans="1:10" ht="122.25" customHeight="1">
      <c r="A19" s="9"/>
      <c r="B19" s="10" t="s">
        <v>28</v>
      </c>
      <c r="C19" s="21" t="s">
        <v>18</v>
      </c>
      <c r="D19" s="23">
        <f t="shared" si="0"/>
        <v>1378.25</v>
      </c>
      <c r="E19" s="17">
        <f t="shared" si="1"/>
        <v>1408.05</v>
      </c>
      <c r="F19" s="17">
        <f t="shared" si="2"/>
        <v>1437.85</v>
      </c>
      <c r="G19" s="17">
        <f t="shared" si="3"/>
        <v>1467.65</v>
      </c>
      <c r="H19" s="20">
        <v>1490</v>
      </c>
      <c r="I19" s="14"/>
      <c r="J19" s="32"/>
    </row>
    <row r="20" spans="1:10" ht="127.5" customHeight="1">
      <c r="A20" s="9"/>
      <c r="B20" s="10" t="s">
        <v>29</v>
      </c>
      <c r="C20" s="21" t="s">
        <v>26</v>
      </c>
      <c r="D20" s="23">
        <f t="shared" si="0"/>
        <v>1452.25</v>
      </c>
      <c r="E20" s="17">
        <f t="shared" si="1"/>
        <v>1483.65</v>
      </c>
      <c r="F20" s="17">
        <f t="shared" si="2"/>
        <v>1515.05</v>
      </c>
      <c r="G20" s="17">
        <f t="shared" si="3"/>
        <v>1546.45</v>
      </c>
      <c r="H20" s="20">
        <v>1570</v>
      </c>
      <c r="I20" s="14"/>
      <c r="J20" s="32"/>
    </row>
    <row r="21" spans="1:10" ht="101.25" customHeight="1">
      <c r="A21" s="2"/>
      <c r="B21" s="12" t="s">
        <v>30</v>
      </c>
      <c r="C21" s="21" t="s">
        <v>26</v>
      </c>
      <c r="D21" s="23">
        <f t="shared" si="0"/>
        <v>786.25</v>
      </c>
      <c r="E21" s="17">
        <f t="shared" si="1"/>
        <v>803.25</v>
      </c>
      <c r="F21" s="17">
        <f t="shared" si="2"/>
        <v>820.25</v>
      </c>
      <c r="G21" s="17">
        <f t="shared" si="3"/>
        <v>837.25</v>
      </c>
      <c r="H21" s="18">
        <v>850</v>
      </c>
      <c r="I21" s="15"/>
      <c r="J21" s="31"/>
    </row>
  </sheetData>
  <sheetProtection/>
  <mergeCells count="5">
    <mergeCell ref="A1:J1"/>
    <mergeCell ref="A2:J2"/>
    <mergeCell ref="A3:J3"/>
    <mergeCell ref="A5:C5"/>
    <mergeCell ref="D5:J5"/>
  </mergeCells>
  <printOptions horizontalCentered="1"/>
  <pageMargins left="0" right="0" top="0.2375" bottom="0.2375" header="0" footer="0"/>
  <pageSetup firstPageNumber="1" useFirstPageNumber="1" fitToHeight="0" fitToWidth="1" horizontalDpi="300" verticalDpi="300" orientation="landscape" paperSize="9" scale="66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" right="0" top="0.2375" bottom="0.2375" header="0" footer="0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" right="0" top="0.2375" bottom="0.2375" header="0" footer="0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2014-02-14T10:25:19Z</cp:lastPrinted>
  <dcterms:created xsi:type="dcterms:W3CDTF">2014-10-19T20:13:26Z</dcterms:created>
  <dcterms:modified xsi:type="dcterms:W3CDTF">2014-10-19T20:13:26Z</dcterms:modified>
  <cp:category/>
  <cp:version/>
  <cp:contentType/>
  <cp:contentStatus/>
</cp:coreProperties>
</file>