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Carlin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<sst xmlns="http://schemas.openxmlformats.org/spreadsheetml/2006/main" count="4295" uniqueCount="1025">
  <si>
    <t>Дата формирования:</t>
  </si>
  <si>
    <t>20.10.2014</t>
  </si>
  <si>
    <t>Carlin</t>
  </si>
  <si>
    <t>Цена</t>
  </si>
  <si>
    <t>**20116</t>
  </si>
  <si>
    <t>Трусы средняя л/т</t>
  </si>
  <si>
    <t/>
  </si>
  <si>
    <t>размер</t>
  </si>
  <si>
    <t>количество</t>
  </si>
  <si>
    <t>белый</t>
  </si>
  <si>
    <t>обжаренный миндаль</t>
  </si>
  <si>
    <t>пергамент</t>
  </si>
  <si>
    <t>38</t>
  </si>
  <si>
    <t>36</t>
  </si>
  <si>
    <t>249923\249925\252912\</t>
  </si>
  <si>
    <t>\249926\252913\</t>
  </si>
  <si>
    <t>40</t>
  </si>
  <si>
    <t>\249927\\</t>
  </si>
  <si>
    <t>42</t>
  </si>
  <si>
    <t>\249928\\</t>
  </si>
  <si>
    <t>перец</t>
  </si>
  <si>
    <t>розовое дерево</t>
  </si>
  <si>
    <t>серебристый пион</t>
  </si>
  <si>
    <t>252916\329058\329051\</t>
  </si>
  <si>
    <t>252917\329059\329052\</t>
  </si>
  <si>
    <t>252918\329060\329053\</t>
  </si>
  <si>
    <t>252919\329061\\</t>
  </si>
  <si>
    <t>цветочно-розовый</t>
  </si>
  <si>
    <t>черный</t>
  </si>
  <si>
    <t>252920\249919\\</t>
  </si>
  <si>
    <t>\249920\\</t>
  </si>
  <si>
    <t>**20117</t>
  </si>
  <si>
    <t>Стринг средняя л/т</t>
  </si>
  <si>
    <t>249933\249937\253214\</t>
  </si>
  <si>
    <t>249934\249938\253215\</t>
  </si>
  <si>
    <t>249935\249939\253216\</t>
  </si>
  <si>
    <t>249936\249940\253217\</t>
  </si>
  <si>
    <t>252924\327449\329056\</t>
  </si>
  <si>
    <t>252925\327450\\</t>
  </si>
  <si>
    <t>252926\327451\\</t>
  </si>
  <si>
    <t>252927\327452\\</t>
  </si>
  <si>
    <t>**20120</t>
  </si>
  <si>
    <t>Стринг низкая л/т</t>
  </si>
  <si>
    <t>вечерние сумерки</t>
  </si>
  <si>
    <t>вино винодела</t>
  </si>
  <si>
    <t>44</t>
  </si>
  <si>
    <t>411354\416288\392289\</t>
  </si>
  <si>
    <t>249629\416290\392290\</t>
  </si>
  <si>
    <t>249630\416291\392291\</t>
  </si>
  <si>
    <t>249631\416292\392292\</t>
  </si>
  <si>
    <t>249632\\392293\</t>
  </si>
  <si>
    <t>гортензия</t>
  </si>
  <si>
    <t>ежевичное вино</t>
  </si>
  <si>
    <t>ирландский кофе</t>
  </si>
  <si>
    <t>317603\334392\266240\</t>
  </si>
  <si>
    <t>317604\334393\266241\</t>
  </si>
  <si>
    <t>317605\334394\266242\</t>
  </si>
  <si>
    <t>317606\\266243\</t>
  </si>
  <si>
    <t>марсовый красный</t>
  </si>
  <si>
    <t>389911\249633\252824\</t>
  </si>
  <si>
    <t>389912\249634\252825\</t>
  </si>
  <si>
    <t>\249635\252826\</t>
  </si>
  <si>
    <t>\249636\252827\</t>
  </si>
  <si>
    <t>\\411355\</t>
  </si>
  <si>
    <t>серебристая норка</t>
  </si>
  <si>
    <t>327435\326836\327431\</t>
  </si>
  <si>
    <t>327436\326837\327432\</t>
  </si>
  <si>
    <t>327437\326838\327433\</t>
  </si>
  <si>
    <t>327438\\327434\</t>
  </si>
  <si>
    <t>\\409266\</t>
  </si>
  <si>
    <t>сирень</t>
  </si>
  <si>
    <t>сумрачно белый</t>
  </si>
  <si>
    <t>темная чайка</t>
  </si>
  <si>
    <t>415269\334390\388888\</t>
  </si>
  <si>
    <t>415270\334391\388889\</t>
  </si>
  <si>
    <t>415271\399723\388890\</t>
  </si>
  <si>
    <t>415272\\388891\</t>
  </si>
  <si>
    <t>415273\\389944\</t>
  </si>
  <si>
    <t>темно-синий</t>
  </si>
  <si>
    <t>316082\252911\249637\</t>
  </si>
  <si>
    <t>316088\252908\249638\</t>
  </si>
  <si>
    <t>316089\252909\249639\</t>
  </si>
  <si>
    <t>316091\252910\249640\</t>
  </si>
  <si>
    <t>шоколадно-коричневый</t>
  </si>
  <si>
    <t>331974\\\</t>
  </si>
  <si>
    <t>331975\\\</t>
  </si>
  <si>
    <t>331976\\\</t>
  </si>
  <si>
    <t>331977\\\</t>
  </si>
  <si>
    <t>**20127</t>
  </si>
  <si>
    <t>249642\416282\393076\</t>
  </si>
  <si>
    <t>249643\416284\393077\</t>
  </si>
  <si>
    <t>249644\416285\393078\</t>
  </si>
  <si>
    <t>46</t>
  </si>
  <si>
    <t>249645\416286\393079\</t>
  </si>
  <si>
    <t>249646\416287\\</t>
  </si>
  <si>
    <t>326831\331894\266235\</t>
  </si>
  <si>
    <t>326832\334227\266236\</t>
  </si>
  <si>
    <t>326833\\266237\</t>
  </si>
  <si>
    <t>326834\\266238\</t>
  </si>
  <si>
    <t>389467\249647\252148\</t>
  </si>
  <si>
    <t>389468\249648\252152\</t>
  </si>
  <si>
    <t>389469\249649\\</t>
  </si>
  <si>
    <t>389470\249650\\</t>
  </si>
  <si>
    <t>\249651\\</t>
  </si>
  <si>
    <t>\249652\\</t>
  </si>
  <si>
    <t>сангрия</t>
  </si>
  <si>
    <t>251994\327426\316116\</t>
  </si>
  <si>
    <t>251995\327427\316118\</t>
  </si>
  <si>
    <t>251996\327428\316120\</t>
  </si>
  <si>
    <t>251997\327430\316121\</t>
  </si>
  <si>
    <t>\\316122\</t>
  </si>
  <si>
    <t>329099\329558\409306\</t>
  </si>
  <si>
    <t>329100\329559\409308\</t>
  </si>
  <si>
    <t>329101\329560\409309\</t>
  </si>
  <si>
    <t>329102\329561\409310\</t>
  </si>
  <si>
    <t>\329562\409312\</t>
  </si>
  <si>
    <t>\329563\409324\</t>
  </si>
  <si>
    <t>334383\388878\316123\</t>
  </si>
  <si>
    <t>334384\388879\316124\</t>
  </si>
  <si>
    <t>334385\388880\316126\</t>
  </si>
  <si>
    <t>334386\388881\\</t>
  </si>
  <si>
    <t>334387\\\</t>
  </si>
  <si>
    <t>чайка</t>
  </si>
  <si>
    <t>252145\318329\249654\</t>
  </si>
  <si>
    <t>252146\\249655\</t>
  </si>
  <si>
    <t>\\249656\</t>
  </si>
  <si>
    <t>\\249657\</t>
  </si>
  <si>
    <t>**20144</t>
  </si>
  <si>
    <t>Шорты</t>
  </si>
  <si>
    <t>330129\\\</t>
  </si>
  <si>
    <t>**20145</t>
  </si>
  <si>
    <t>Трусы высокая л/т</t>
  </si>
  <si>
    <t>48</t>
  </si>
  <si>
    <t>249662\393382\334403\</t>
  </si>
  <si>
    <t>249663\393383\334404\</t>
  </si>
  <si>
    <t>249664\\\</t>
  </si>
  <si>
    <t>249665\\\</t>
  </si>
  <si>
    <t>389472\252113\320353\</t>
  </si>
  <si>
    <t>389473\252114\320354\</t>
  </si>
  <si>
    <t>\252115\320355\</t>
  </si>
  <si>
    <t>\252117\\</t>
  </si>
  <si>
    <t>\252118\\</t>
  </si>
  <si>
    <t>\252119\\</t>
  </si>
  <si>
    <t>327453\416295\334399\</t>
  </si>
  <si>
    <t>327455\416296\334400\</t>
  </si>
  <si>
    <t>\416297\334401\</t>
  </si>
  <si>
    <t>\416298\\</t>
  </si>
  <si>
    <t>\416299\\</t>
  </si>
  <si>
    <t>250904\\\</t>
  </si>
  <si>
    <t>250906\\\</t>
  </si>
  <si>
    <t>**20147</t>
  </si>
  <si>
    <t>330153\\\</t>
  </si>
  <si>
    <t>**20164</t>
  </si>
  <si>
    <t>Трусы низкая л/т</t>
  </si>
  <si>
    <t>бежевый</t>
  </si>
  <si>
    <t>400482\400479\\</t>
  </si>
  <si>
    <t>400484\400480\\</t>
  </si>
  <si>
    <t>**20167</t>
  </si>
  <si>
    <t>400535\\\</t>
  </si>
  <si>
    <t>**20183</t>
  </si>
  <si>
    <t>400942\417348\393071\</t>
  </si>
  <si>
    <t>249666\417349\393072\</t>
  </si>
  <si>
    <t>249667\417350\393073\</t>
  </si>
  <si>
    <t>249668\417351\393074\</t>
  </si>
  <si>
    <t>249669\\\</t>
  </si>
  <si>
    <t>334356\331905\266226\</t>
  </si>
  <si>
    <t>334357\\266227\</t>
  </si>
  <si>
    <t>334358\\266228\</t>
  </si>
  <si>
    <t>\\266229\</t>
  </si>
  <si>
    <t>390496\249670\250924\</t>
  </si>
  <si>
    <t>\249671\\</t>
  </si>
  <si>
    <t>\249673\\</t>
  </si>
  <si>
    <t>251973\327439\317620\</t>
  </si>
  <si>
    <t>251974\327440\\</t>
  </si>
  <si>
    <t>251975\327441\\</t>
  </si>
  <si>
    <t>329046\410521\334352\</t>
  </si>
  <si>
    <t>329047\410522\334354\</t>
  </si>
  <si>
    <t>329048\410523\\</t>
  </si>
  <si>
    <t>329049\410524\\</t>
  </si>
  <si>
    <t>389399\317618\331898\</t>
  </si>
  <si>
    <t>389401\\\</t>
  </si>
  <si>
    <t>**20184</t>
  </si>
  <si>
    <t>249678\416278\393067\</t>
  </si>
  <si>
    <t>249679\416279\393068\</t>
  </si>
  <si>
    <t>249680\416280\393069\</t>
  </si>
  <si>
    <t>249681\416281\393070\</t>
  </si>
  <si>
    <t>334364\249682\252928\</t>
  </si>
  <si>
    <t>334365\249683\252929\</t>
  </si>
  <si>
    <t>334366\249684\252930\</t>
  </si>
  <si>
    <t>\249685\252931\</t>
  </si>
  <si>
    <t>327445\329042\410517\</t>
  </si>
  <si>
    <t>327447\329043\410518\</t>
  </si>
  <si>
    <t>327448\329044\410519\</t>
  </si>
  <si>
    <t>\329045\410520\</t>
  </si>
  <si>
    <t>334360\389395\249686\</t>
  </si>
  <si>
    <t>334362\389397\249687\</t>
  </si>
  <si>
    <t>\\249688\</t>
  </si>
  <si>
    <t>\\249689\</t>
  </si>
  <si>
    <t>**20198</t>
  </si>
  <si>
    <t>249693\393369\317588\</t>
  </si>
  <si>
    <t>249694\393370\317589\</t>
  </si>
  <si>
    <t>249695\\317590\</t>
  </si>
  <si>
    <t>249696\\317591\</t>
  </si>
  <si>
    <t>50</t>
  </si>
  <si>
    <t>\\400124\</t>
  </si>
  <si>
    <t>334375\266512\249697\</t>
  </si>
  <si>
    <t>334376\266513\249699\</t>
  </si>
  <si>
    <t>372624\266514\249700\</t>
  </si>
  <si>
    <t>\266515\249703\</t>
  </si>
  <si>
    <t>\397688\\</t>
  </si>
  <si>
    <t>251982\251986\327423\</t>
  </si>
  <si>
    <t>251983\251987\\</t>
  </si>
  <si>
    <t>\251988\\</t>
  </si>
  <si>
    <t>\251989\\</t>
  </si>
  <si>
    <t>\251990\\</t>
  </si>
  <si>
    <t>\396824\\</t>
  </si>
  <si>
    <t>316105\334372\388873\</t>
  </si>
  <si>
    <t>316107\334373\\</t>
  </si>
  <si>
    <t>316108\334374\\</t>
  </si>
  <si>
    <t>316113\249709\\</t>
  </si>
  <si>
    <t>316115\\\</t>
  </si>
  <si>
    <t>372643\\\</t>
  </si>
  <si>
    <t>*20001</t>
  </si>
  <si>
    <t>Панталоны</t>
  </si>
  <si>
    <t>330167\330170\\</t>
  </si>
  <si>
    <t>\330171\\</t>
  </si>
  <si>
    <t>\330172\\</t>
  </si>
  <si>
    <t>*20002</t>
  </si>
  <si>
    <t>330159\\\</t>
  </si>
  <si>
    <t>330160\\\</t>
  </si>
  <si>
    <t>*20003</t>
  </si>
  <si>
    <t>Корректирующие трусы</t>
  </si>
  <si>
    <t>419526\\\</t>
  </si>
  <si>
    <t>419527\\\</t>
  </si>
  <si>
    <t>419528\\\</t>
  </si>
  <si>
    <t>419529\\\</t>
  </si>
  <si>
    <t>10001</t>
  </si>
  <si>
    <t>Балконет - полупоролон</t>
  </si>
  <si>
    <t>80B</t>
  </si>
  <si>
    <t>173133\\\</t>
  </si>
  <si>
    <t>80C</t>
  </si>
  <si>
    <t>173134\\\</t>
  </si>
  <si>
    <t>80D</t>
  </si>
  <si>
    <t>173135\\\</t>
  </si>
  <si>
    <t>80E</t>
  </si>
  <si>
    <t>173136\\\</t>
  </si>
  <si>
    <t>10002</t>
  </si>
  <si>
    <t>Мягкая чашка на карк</t>
  </si>
  <si>
    <t>75B</t>
  </si>
  <si>
    <t>173079\\\</t>
  </si>
  <si>
    <t>75C</t>
  </si>
  <si>
    <t>173080\\\</t>
  </si>
  <si>
    <t>75D</t>
  </si>
  <si>
    <t>173081\\\</t>
  </si>
  <si>
    <t>75E</t>
  </si>
  <si>
    <t>173082\\\</t>
  </si>
  <si>
    <t>173083\\\</t>
  </si>
  <si>
    <t>173084\\\</t>
  </si>
  <si>
    <t>173085\\\</t>
  </si>
  <si>
    <t>173086\\\</t>
  </si>
  <si>
    <t>85B</t>
  </si>
  <si>
    <t>173087\\\</t>
  </si>
  <si>
    <t>85C</t>
  </si>
  <si>
    <t>173088\\\</t>
  </si>
  <si>
    <t>85D</t>
  </si>
  <si>
    <t>173089\\\</t>
  </si>
  <si>
    <t>85E</t>
  </si>
  <si>
    <t>173090\\\</t>
  </si>
  <si>
    <t>90B</t>
  </si>
  <si>
    <t>173091\\\</t>
  </si>
  <si>
    <t>90C</t>
  </si>
  <si>
    <t>173092\\\</t>
  </si>
  <si>
    <t>90D</t>
  </si>
  <si>
    <t>173093\\\</t>
  </si>
  <si>
    <t>90E</t>
  </si>
  <si>
    <t>173094\\\</t>
  </si>
  <si>
    <t>95B</t>
  </si>
  <si>
    <t>173095\\\</t>
  </si>
  <si>
    <t>95C</t>
  </si>
  <si>
    <t>173096\\\</t>
  </si>
  <si>
    <t>95D</t>
  </si>
  <si>
    <t>173097\\\</t>
  </si>
  <si>
    <t>95E</t>
  </si>
  <si>
    <t>173098\\\</t>
  </si>
  <si>
    <t>10003</t>
  </si>
  <si>
    <t>Мягкая чашка без кар</t>
  </si>
  <si>
    <t>80H</t>
  </si>
  <si>
    <t>100F</t>
  </si>
  <si>
    <t>330801\388415\329564\</t>
  </si>
  <si>
    <t>80I</t>
  </si>
  <si>
    <t>100G</t>
  </si>
  <si>
    <t>330802\388418\329567\</t>
  </si>
  <si>
    <t>80J</t>
  </si>
  <si>
    <t>100H</t>
  </si>
  <si>
    <t>80F</t>
  </si>
  <si>
    <t>330803\388422\329568\</t>
  </si>
  <si>
    <t>85H</t>
  </si>
  <si>
    <t>100I</t>
  </si>
  <si>
    <t>330804\388423\329570\</t>
  </si>
  <si>
    <t>85I</t>
  </si>
  <si>
    <t>100J</t>
  </si>
  <si>
    <t>330805\388424\329571\</t>
  </si>
  <si>
    <t>85J</t>
  </si>
  <si>
    <t>105D</t>
  </si>
  <si>
    <t>85F</t>
  </si>
  <si>
    <t>330806\388434\329575\</t>
  </si>
  <si>
    <t>90H</t>
  </si>
  <si>
    <t>105F</t>
  </si>
  <si>
    <t>85G</t>
  </si>
  <si>
    <t>330807\388437\329576\</t>
  </si>
  <si>
    <t>90I</t>
  </si>
  <si>
    <t>105G</t>
  </si>
  <si>
    <t>330808\388438\329577\</t>
  </si>
  <si>
    <t>90J</t>
  </si>
  <si>
    <t>105H</t>
  </si>
  <si>
    <t>330809\388439\329578\</t>
  </si>
  <si>
    <t>95H</t>
  </si>
  <si>
    <t>105I</t>
  </si>
  <si>
    <t>330810\388440\329579\</t>
  </si>
  <si>
    <t>95I</t>
  </si>
  <si>
    <t>105J</t>
  </si>
  <si>
    <t>330811\388441\329580\</t>
  </si>
  <si>
    <t>95J</t>
  </si>
  <si>
    <t>110D</t>
  </si>
  <si>
    <t>90F</t>
  </si>
  <si>
    <t>330812\388444\329582\</t>
  </si>
  <si>
    <t>100B</t>
  </si>
  <si>
    <t>110E</t>
  </si>
  <si>
    <t>330813\388445\329583\</t>
  </si>
  <si>
    <t>100C</t>
  </si>
  <si>
    <t>110F</t>
  </si>
  <si>
    <t>90G</t>
  </si>
  <si>
    <t>330814\388446\329584\</t>
  </si>
  <si>
    <t>100D</t>
  </si>
  <si>
    <t>110G</t>
  </si>
  <si>
    <t>330815\388447\329585\</t>
  </si>
  <si>
    <t>100E</t>
  </si>
  <si>
    <t>110H</t>
  </si>
  <si>
    <t>330816\388448\329586\</t>
  </si>
  <si>
    <t>110I</t>
  </si>
  <si>
    <t>330817\388449\329587\</t>
  </si>
  <si>
    <t>110J</t>
  </si>
  <si>
    <t>95F</t>
  </si>
  <si>
    <t>330818\388450\329589\</t>
  </si>
  <si>
    <t>115C</t>
  </si>
  <si>
    <t>95G</t>
  </si>
  <si>
    <t>330819\388451\329590\</t>
  </si>
  <si>
    <t>115D</t>
  </si>
  <si>
    <t>330820\388452\329591\</t>
  </si>
  <si>
    <t>115E</t>
  </si>
  <si>
    <t>330821\388453\329592\</t>
  </si>
  <si>
    <t>105B</t>
  </si>
  <si>
    <t>330822\173014\329593\</t>
  </si>
  <si>
    <t>105C</t>
  </si>
  <si>
    <t>80G</t>
  </si>
  <si>
    <t>330823\173015\329594\</t>
  </si>
  <si>
    <t>330824\173026\329595\</t>
  </si>
  <si>
    <t>105E</t>
  </si>
  <si>
    <t>330825\173027\329596\</t>
  </si>
  <si>
    <t>330826\\329597\</t>
  </si>
  <si>
    <t>330827\\329598\</t>
  </si>
  <si>
    <t>330828\\329599\</t>
  </si>
  <si>
    <t>330829\\329600\</t>
  </si>
  <si>
    <t>330830\\329601\</t>
  </si>
  <si>
    <t>110B</t>
  </si>
  <si>
    <t>330831\\329602\</t>
  </si>
  <si>
    <t>110C</t>
  </si>
  <si>
    <t>330832\\329603\</t>
  </si>
  <si>
    <t>330833\\329604\</t>
  </si>
  <si>
    <t>330834\\329605\</t>
  </si>
  <si>
    <t>330835\\329606\</t>
  </si>
  <si>
    <t>330836\\329607\</t>
  </si>
  <si>
    <t>330837\\329608\</t>
  </si>
  <si>
    <t>330839\\329609\</t>
  </si>
  <si>
    <t>330840\\329610\</t>
  </si>
  <si>
    <t>330841\\329611\</t>
  </si>
  <si>
    <t>330842\\329612\</t>
  </si>
  <si>
    <t>330843\\329613\</t>
  </si>
  <si>
    <t>172986\\329614\</t>
  </si>
  <si>
    <t>172987\\329615\</t>
  </si>
  <si>
    <t>172988\\329616\</t>
  </si>
  <si>
    <t>172989\\329617\</t>
  </si>
  <si>
    <t>172990\\329618\</t>
  </si>
  <si>
    <t>172991\\329619\</t>
  </si>
  <si>
    <t>172992\\329620\</t>
  </si>
  <si>
    <t>172993\\329621\</t>
  </si>
  <si>
    <t>172994\\329622\</t>
  </si>
  <si>
    <t>172995\\329623\</t>
  </si>
  <si>
    <t>172996\\329624\</t>
  </si>
  <si>
    <t>172997\\329625\</t>
  </si>
  <si>
    <t>172998\\329626\</t>
  </si>
  <si>
    <t>172999\\329628\</t>
  </si>
  <si>
    <t>173000\\329629\</t>
  </si>
  <si>
    <t>173001\\329630\</t>
  </si>
  <si>
    <t>173002\\\</t>
  </si>
  <si>
    <t>173003\\\</t>
  </si>
  <si>
    <t>173004\\\</t>
  </si>
  <si>
    <t>173005\\\</t>
  </si>
  <si>
    <t>173006\\\</t>
  </si>
  <si>
    <t>173007\\\</t>
  </si>
  <si>
    <t>173008\\\</t>
  </si>
  <si>
    <t>173009\\\</t>
  </si>
  <si>
    <t>417305\413541\173035\</t>
  </si>
  <si>
    <t>417306\413542\173036\</t>
  </si>
  <si>
    <t>417307\413543\173041\</t>
  </si>
  <si>
    <t>417308\413569\\</t>
  </si>
  <si>
    <t>417309\413570\\</t>
  </si>
  <si>
    <t>417310\413571\\</t>
  </si>
  <si>
    <t>417311\\\</t>
  </si>
  <si>
    <t>417312\\\</t>
  </si>
  <si>
    <t>417313\\\</t>
  </si>
  <si>
    <t>417314\\\</t>
  </si>
  <si>
    <t>417315\\\</t>
  </si>
  <si>
    <t>417316\\\</t>
  </si>
  <si>
    <t>417317\\\</t>
  </si>
  <si>
    <t>417318\\\</t>
  </si>
  <si>
    <t>417319\\\</t>
  </si>
  <si>
    <t>417320\\\</t>
  </si>
  <si>
    <t>417321\\\</t>
  </si>
  <si>
    <t>417322\\\</t>
  </si>
  <si>
    <t>417323\\\</t>
  </si>
  <si>
    <t>417324\\\</t>
  </si>
  <si>
    <t>417325\\\</t>
  </si>
  <si>
    <t>417327\\\</t>
  </si>
  <si>
    <t>417328\\\</t>
  </si>
  <si>
    <t>417329\\\</t>
  </si>
  <si>
    <t>417330\\\</t>
  </si>
  <si>
    <t>417352\\\</t>
  </si>
  <si>
    <t>417353\\\</t>
  </si>
  <si>
    <t>417354\\\</t>
  </si>
  <si>
    <t>417355\\\</t>
  </si>
  <si>
    <t>417356\\\</t>
  </si>
  <si>
    <t>417357\\\</t>
  </si>
  <si>
    <t>417358\\\</t>
  </si>
  <si>
    <t>417685\\\</t>
  </si>
  <si>
    <t>417687\\\</t>
  </si>
  <si>
    <t>417688\\\</t>
  </si>
  <si>
    <t>417689\\\</t>
  </si>
  <si>
    <t>417981\\\</t>
  </si>
  <si>
    <t>417982\\\</t>
  </si>
  <si>
    <t>417983\\\</t>
  </si>
  <si>
    <t>417984\\\</t>
  </si>
  <si>
    <t>417985\\\</t>
  </si>
  <si>
    <t>417986\\\</t>
  </si>
  <si>
    <t>417987\\\</t>
  </si>
  <si>
    <t>417988\\\</t>
  </si>
  <si>
    <t>417989\\\</t>
  </si>
  <si>
    <t>417990\\\</t>
  </si>
  <si>
    <t>417991\\\</t>
  </si>
  <si>
    <t>417992\\\</t>
  </si>
  <si>
    <t>417993\\\</t>
  </si>
  <si>
    <t>417994\\\</t>
  </si>
  <si>
    <t>417995\\\</t>
  </si>
  <si>
    <t>417996\\\</t>
  </si>
  <si>
    <t>417997\\\</t>
  </si>
  <si>
    <t>417998\\\</t>
  </si>
  <si>
    <t>417999\\\</t>
  </si>
  <si>
    <t>418000\\\</t>
  </si>
  <si>
    <t>418001\\\</t>
  </si>
  <si>
    <t>418002\\\</t>
  </si>
  <si>
    <t>10004</t>
  </si>
  <si>
    <t>202277\\\</t>
  </si>
  <si>
    <t>10006</t>
  </si>
  <si>
    <t>202336\202348\\</t>
  </si>
  <si>
    <t>202337\202349\\</t>
  </si>
  <si>
    <t>202339\\\</t>
  </si>
  <si>
    <t>10023</t>
  </si>
  <si>
    <t>331909\\\</t>
  </si>
  <si>
    <t>331918\\\</t>
  </si>
  <si>
    <t>10037</t>
  </si>
  <si>
    <t>Дублированная чашка</t>
  </si>
  <si>
    <t>70A</t>
  </si>
  <si>
    <t>265677\327406\265690\</t>
  </si>
  <si>
    <t>75A</t>
  </si>
  <si>
    <t>70B</t>
  </si>
  <si>
    <t>265678\327407\265691\</t>
  </si>
  <si>
    <t>70C</t>
  </si>
  <si>
    <t>265679\327408\265692\</t>
  </si>
  <si>
    <t>70D</t>
  </si>
  <si>
    <t>265680\327409\265693\</t>
  </si>
  <si>
    <t>265681\327410\265694\</t>
  </si>
  <si>
    <t>265682\327411\265695\</t>
  </si>
  <si>
    <t>265683\327412\265696\</t>
  </si>
  <si>
    <t>265684\327413\265697\</t>
  </si>
  <si>
    <t>80A</t>
  </si>
  <si>
    <t>265685\327414\265698\</t>
  </si>
  <si>
    <t>265686\327415\265699\</t>
  </si>
  <si>
    <t>265687\327416\265700\</t>
  </si>
  <si>
    <t>85A</t>
  </si>
  <si>
    <t>265688\327417\265701\</t>
  </si>
  <si>
    <t>265689\327418\265702\</t>
  </si>
  <si>
    <t>10045</t>
  </si>
  <si>
    <t>412217\\\</t>
  </si>
  <si>
    <t>10118</t>
  </si>
  <si>
    <t>70E</t>
  </si>
  <si>
    <t>261694\293520\252121\</t>
  </si>
  <si>
    <t>261695\\252128\</t>
  </si>
  <si>
    <t>249412\\\</t>
  </si>
  <si>
    <t>249413\\\</t>
  </si>
  <si>
    <t>249414\\\</t>
  </si>
  <si>
    <t>75F</t>
  </si>
  <si>
    <t>249415\\\</t>
  </si>
  <si>
    <t>249417\\\</t>
  </si>
  <si>
    <t>249418\\\</t>
  </si>
  <si>
    <t>249419\\\</t>
  </si>
  <si>
    <t>249420\\\</t>
  </si>
  <si>
    <t>249424\\\</t>
  </si>
  <si>
    <t>249426\\\</t>
  </si>
  <si>
    <t>249428\\\</t>
  </si>
  <si>
    <t>261706\329021\317555\</t>
  </si>
  <si>
    <t>261707\329022\317556\</t>
  </si>
  <si>
    <t>261708\329025\317557\</t>
  </si>
  <si>
    <t>250468\329041\317560\</t>
  </si>
  <si>
    <t>250469\329103\317563\</t>
  </si>
  <si>
    <t>70F</t>
  </si>
  <si>
    <t>250470\\317564\</t>
  </si>
  <si>
    <t>250471\\317570\</t>
  </si>
  <si>
    <t>250472\\317577\</t>
  </si>
  <si>
    <t>250473\\\</t>
  </si>
  <si>
    <t>250474\\\</t>
  </si>
  <si>
    <t>250475\\\</t>
  </si>
  <si>
    <t>250476\\\</t>
  </si>
  <si>
    <t>250477\\\</t>
  </si>
  <si>
    <t>250478\\\</t>
  </si>
  <si>
    <t>250479\\\</t>
  </si>
  <si>
    <t>250480\\\</t>
  </si>
  <si>
    <t>250481\\\</t>
  </si>
  <si>
    <t>250482\\\</t>
  </si>
  <si>
    <t>250483\\\</t>
  </si>
  <si>
    <t>250484\\\</t>
  </si>
  <si>
    <t>250486\\\</t>
  </si>
  <si>
    <t>250487\\\</t>
  </si>
  <si>
    <t>250488\\\</t>
  </si>
  <si>
    <t>250489\\\</t>
  </si>
  <si>
    <t>327374\329105\\</t>
  </si>
  <si>
    <t>\261709\\</t>
  </si>
  <si>
    <t>\261710\\</t>
  </si>
  <si>
    <t>\261711\\</t>
  </si>
  <si>
    <t>\249464\\</t>
  </si>
  <si>
    <t>\249465\\</t>
  </si>
  <si>
    <t>\249467\\</t>
  </si>
  <si>
    <t>\249468\\</t>
  </si>
  <si>
    <t>\249469\\</t>
  </si>
  <si>
    <t>\249470\\</t>
  </si>
  <si>
    <t>\249471\\</t>
  </si>
  <si>
    <t>\249472\\</t>
  </si>
  <si>
    <t>\249473\\</t>
  </si>
  <si>
    <t>\249474\\</t>
  </si>
  <si>
    <t>\249475\\</t>
  </si>
  <si>
    <t>\249476\\</t>
  </si>
  <si>
    <t>\249477\\</t>
  </si>
  <si>
    <t>\249478\\</t>
  </si>
  <si>
    <t>\249479\\</t>
  </si>
  <si>
    <t>\249480\\</t>
  </si>
  <si>
    <t>\249482\\</t>
  </si>
  <si>
    <t>\249483\\</t>
  </si>
  <si>
    <t>\249484\\</t>
  </si>
  <si>
    <t>10130</t>
  </si>
  <si>
    <t>Формованная чашка</t>
  </si>
  <si>
    <t>416264\390489\334343\</t>
  </si>
  <si>
    <t>416265\390490\334344\</t>
  </si>
  <si>
    <t>416266\390491\334345\</t>
  </si>
  <si>
    <t>416267\390492\334347\</t>
  </si>
  <si>
    <t>416268\390493\334348\</t>
  </si>
  <si>
    <t>416269\390494\334350\</t>
  </si>
  <si>
    <t>416270\390495\334351\</t>
  </si>
  <si>
    <t>90A</t>
  </si>
  <si>
    <t>416271\392275\388404\</t>
  </si>
  <si>
    <t>416272\393354\388405\</t>
  </si>
  <si>
    <t>416273\393355\\</t>
  </si>
  <si>
    <t>416274\393356\\</t>
  </si>
  <si>
    <t>416275\393357\\</t>
  </si>
  <si>
    <t>416301\393358\\</t>
  </si>
  <si>
    <t>416302\393359\\</t>
  </si>
  <si>
    <t>416303\393360\\</t>
  </si>
  <si>
    <t>\393362\\</t>
  </si>
  <si>
    <t>\393364\\</t>
  </si>
  <si>
    <t>388387\389447\252894\</t>
  </si>
  <si>
    <t>388394\389450\\</t>
  </si>
  <si>
    <t>388395\389451\\</t>
  </si>
  <si>
    <t>388398\389452\\</t>
  </si>
  <si>
    <t>388399\389453\\</t>
  </si>
  <si>
    <t>388402\389455\\</t>
  </si>
  <si>
    <t>388403\389456\\</t>
  </si>
  <si>
    <t>\389457\\</t>
  </si>
  <si>
    <t>\389459\\</t>
  </si>
  <si>
    <t>\389460\\</t>
  </si>
  <si>
    <t>\389461\\</t>
  </si>
  <si>
    <t>251695\397669\411358\</t>
  </si>
  <si>
    <t>251700\397671\411361\</t>
  </si>
  <si>
    <t>251701\397673\411362\</t>
  </si>
  <si>
    <t>\\411363\</t>
  </si>
  <si>
    <t>\\411364\</t>
  </si>
  <si>
    <t>\\411365\</t>
  </si>
  <si>
    <t>\\411366\</t>
  </si>
  <si>
    <t>\\411367\</t>
  </si>
  <si>
    <t>\\411368\</t>
  </si>
  <si>
    <t>\\411369\</t>
  </si>
  <si>
    <t>\\411370\</t>
  </si>
  <si>
    <t>\\411372\</t>
  </si>
  <si>
    <t>\\411373\</t>
  </si>
  <si>
    <t>\\411374\</t>
  </si>
  <si>
    <t>\\411375\</t>
  </si>
  <si>
    <t>\\411376\</t>
  </si>
  <si>
    <t>389928\334330\249897\</t>
  </si>
  <si>
    <t>389929\\\</t>
  </si>
  <si>
    <t>389930\\\</t>
  </si>
  <si>
    <t>389931\\\</t>
  </si>
  <si>
    <t>389932\\\</t>
  </si>
  <si>
    <t>389936\\\</t>
  </si>
  <si>
    <t>389937\\\</t>
  </si>
  <si>
    <t>389940\\\</t>
  </si>
  <si>
    <t>389941\\\</t>
  </si>
  <si>
    <t>10138</t>
  </si>
  <si>
    <t>266540\334311\382718\</t>
  </si>
  <si>
    <t>266541\334312\382719\</t>
  </si>
  <si>
    <t>266542\334313\\</t>
  </si>
  <si>
    <t>266543\334315\\</t>
  </si>
  <si>
    <t>266544\\\</t>
  </si>
  <si>
    <t>266545\\\</t>
  </si>
  <si>
    <t>266546\\\</t>
  </si>
  <si>
    <t>266548\\\</t>
  </si>
  <si>
    <t>266549\\\</t>
  </si>
  <si>
    <t>316173\\\</t>
  </si>
  <si>
    <t>316174\\\</t>
  </si>
  <si>
    <t>266524\\\</t>
  </si>
  <si>
    <t>10178</t>
  </si>
  <si>
    <t>Пуш - ап</t>
  </si>
  <si>
    <t>265613\331871\316155\</t>
  </si>
  <si>
    <t>265615\331872\316156\</t>
  </si>
  <si>
    <t>265616\331873\316161\</t>
  </si>
  <si>
    <t>265622\331877\316162\</t>
  </si>
  <si>
    <t>320364\331878\316168\</t>
  </si>
  <si>
    <t>\331879\\</t>
  </si>
  <si>
    <t>\331880\\</t>
  </si>
  <si>
    <t>\331881\\</t>
  </si>
  <si>
    <t>\331882\\</t>
  </si>
  <si>
    <t>264593\329070\327376\</t>
  </si>
  <si>
    <t>264594\329071\327377\</t>
  </si>
  <si>
    <t>\329075\327378\</t>
  </si>
  <si>
    <t>\329076\327379\</t>
  </si>
  <si>
    <t>\329078\327380\</t>
  </si>
  <si>
    <t>\329079\327381\</t>
  </si>
  <si>
    <t>\329080\327382\</t>
  </si>
  <si>
    <t>\\327383\</t>
  </si>
  <si>
    <t>\\327384\</t>
  </si>
  <si>
    <t>\\327385\</t>
  </si>
  <si>
    <t>\\327386\</t>
  </si>
  <si>
    <t>\\327387\</t>
  </si>
  <si>
    <t>\\330242\</t>
  </si>
  <si>
    <t>334248\334262\332813\</t>
  </si>
  <si>
    <t>334249\334264\332814\</t>
  </si>
  <si>
    <t>334250\334265\332815\</t>
  </si>
  <si>
    <t>334251\334267\332818\</t>
  </si>
  <si>
    <t>334252\334269\332819\</t>
  </si>
  <si>
    <t>334256\334270\332820\</t>
  </si>
  <si>
    <t>334258\334271\332822\</t>
  </si>
  <si>
    <t>\334272\332823\</t>
  </si>
  <si>
    <t>\378986\\</t>
  </si>
  <si>
    <t>265624\331858\\</t>
  </si>
  <si>
    <t>265625\331860\\</t>
  </si>
  <si>
    <t>265626\331863\\</t>
  </si>
  <si>
    <t>265627\331866\\</t>
  </si>
  <si>
    <t>265628\331867\\</t>
  </si>
  <si>
    <t>265629\331868\\</t>
  </si>
  <si>
    <t>265630\331869\\</t>
  </si>
  <si>
    <t>265631\331870\\</t>
  </si>
  <si>
    <t>265632\332327\\</t>
  </si>
  <si>
    <t>265633\\\</t>
  </si>
  <si>
    <t>265634\\\</t>
  </si>
  <si>
    <t>265635\\\</t>
  </si>
  <si>
    <t>318425\\\</t>
  </si>
  <si>
    <t>10183</t>
  </si>
  <si>
    <t>249599\249607\\</t>
  </si>
  <si>
    <t>249600\249608\\</t>
  </si>
  <si>
    <t>249601\249609\\</t>
  </si>
  <si>
    <t>249602\249610\\</t>
  </si>
  <si>
    <t>249603\249611\\</t>
  </si>
  <si>
    <t>249604\249612\\</t>
  </si>
  <si>
    <t>249605\249613\\</t>
  </si>
  <si>
    <t>\249614\\</t>
  </si>
  <si>
    <t>\249615\\</t>
  </si>
  <si>
    <t>\249616\\</t>
  </si>
  <si>
    <t>\249617\\</t>
  </si>
  <si>
    <t>10218</t>
  </si>
  <si>
    <t>330227\317442\390519\</t>
  </si>
  <si>
    <t>70H</t>
  </si>
  <si>
    <t>249493\\249941\</t>
  </si>
  <si>
    <t>249494\\415274\</t>
  </si>
  <si>
    <t>249495\\415275\</t>
  </si>
  <si>
    <t>75G</t>
  </si>
  <si>
    <t>249496\\415276\</t>
  </si>
  <si>
    <t>75H</t>
  </si>
  <si>
    <t>249497\\415277\</t>
  </si>
  <si>
    <t>249498\\415278\</t>
  </si>
  <si>
    <t>249499\\415279\</t>
  </si>
  <si>
    <t>249500\\415280\</t>
  </si>
  <si>
    <t>75I</t>
  </si>
  <si>
    <t>249501\\415281\</t>
  </si>
  <si>
    <t>75J</t>
  </si>
  <si>
    <t>249502\\415282\</t>
  </si>
  <si>
    <t>70I</t>
  </si>
  <si>
    <t>249503\\415284\</t>
  </si>
  <si>
    <t>70J</t>
  </si>
  <si>
    <t>249504\\415285\</t>
  </si>
  <si>
    <t>249505\\249522\</t>
  </si>
  <si>
    <t>249506\\249523\</t>
  </si>
  <si>
    <t>249507\\249525\</t>
  </si>
  <si>
    <t>249508\\249526\</t>
  </si>
  <si>
    <t>249510\\249527\</t>
  </si>
  <si>
    <t>249511\\249530\</t>
  </si>
  <si>
    <t>70G</t>
  </si>
  <si>
    <t>249512\\249531\</t>
  </si>
  <si>
    <t>249513\\249532\</t>
  </si>
  <si>
    <t>249515\\249533\</t>
  </si>
  <si>
    <t>249516\\249534\</t>
  </si>
  <si>
    <t>249517\\249535\</t>
  </si>
  <si>
    <t>249518\\249536\</t>
  </si>
  <si>
    <t>249520\\249537\</t>
  </si>
  <si>
    <t>\\249538\</t>
  </si>
  <si>
    <t>\\249539\</t>
  </si>
  <si>
    <t>\\249540\</t>
  </si>
  <si>
    <t>\\249541\</t>
  </si>
  <si>
    <t>\\249542\</t>
  </si>
  <si>
    <t>\\249543\</t>
  </si>
  <si>
    <t>\\249544\</t>
  </si>
  <si>
    <t>\\249545\</t>
  </si>
  <si>
    <t>\\249546\</t>
  </si>
  <si>
    <t>\\249547\</t>
  </si>
  <si>
    <t>\\249548\</t>
  </si>
  <si>
    <t>\\249549\</t>
  </si>
  <si>
    <t>\\249550\</t>
  </si>
  <si>
    <t>\\249551\</t>
  </si>
  <si>
    <t>\\249552\</t>
  </si>
  <si>
    <t>\\249553\</t>
  </si>
  <si>
    <t>\\249554\</t>
  </si>
  <si>
    <t>\\249555\</t>
  </si>
  <si>
    <t>\\249556\</t>
  </si>
  <si>
    <t>\\249557\</t>
  </si>
  <si>
    <t>\\249558\</t>
  </si>
  <si>
    <t>\\249559\</t>
  </si>
  <si>
    <t>252794\396829\326887\</t>
  </si>
  <si>
    <t>252796\396830\326888\</t>
  </si>
  <si>
    <t>252810\396832\326889\</t>
  </si>
  <si>
    <t>252816\396834\326890\</t>
  </si>
  <si>
    <t>252818\396836\326891\</t>
  </si>
  <si>
    <t>252821\396837\326892\</t>
  </si>
  <si>
    <t>252822\396838\326894\</t>
  </si>
  <si>
    <t>252823\396839\326898\</t>
  </si>
  <si>
    <t>\396840\326899\</t>
  </si>
  <si>
    <t>\396841\326903\</t>
  </si>
  <si>
    <t>\396842\326908\</t>
  </si>
  <si>
    <t>\396843\326911\</t>
  </si>
  <si>
    <t>\250490\326912\</t>
  </si>
  <si>
    <t>\250491\326915\</t>
  </si>
  <si>
    <t>\250492\326917\</t>
  </si>
  <si>
    <t>\250493\327348\</t>
  </si>
  <si>
    <t>\250494\\</t>
  </si>
  <si>
    <t>\250495\\</t>
  </si>
  <si>
    <t>\250496\\</t>
  </si>
  <si>
    <t>\250497\\</t>
  </si>
  <si>
    <t>\250498\\</t>
  </si>
  <si>
    <t>\250499\\</t>
  </si>
  <si>
    <t>\250500\\</t>
  </si>
  <si>
    <t>\250501\\</t>
  </si>
  <si>
    <t>\250502\\</t>
  </si>
  <si>
    <t>\250503\\</t>
  </si>
  <si>
    <t>\250504\\</t>
  </si>
  <si>
    <t>\250505\\</t>
  </si>
  <si>
    <t>\250506\\</t>
  </si>
  <si>
    <t>\250507\\</t>
  </si>
  <si>
    <t>\250508\\</t>
  </si>
  <si>
    <t>\250509\\</t>
  </si>
  <si>
    <t>\250510\\</t>
  </si>
  <si>
    <t>\250511\\</t>
  </si>
  <si>
    <t>\250512\\</t>
  </si>
  <si>
    <t>\250513\\</t>
  </si>
  <si>
    <t>\250514\\</t>
  </si>
  <si>
    <t>\250515\\</t>
  </si>
  <si>
    <t>\250516\\</t>
  </si>
  <si>
    <t>\250518\\</t>
  </si>
  <si>
    <t>\250519\\</t>
  </si>
  <si>
    <t>\250520\\</t>
  </si>
  <si>
    <t>\250521\\</t>
  </si>
  <si>
    <t>\250522\\</t>
  </si>
  <si>
    <t>\250523\\</t>
  </si>
  <si>
    <t>\250524\\</t>
  </si>
  <si>
    <t>\250525\\</t>
  </si>
  <si>
    <t>293561\396751\293625\</t>
  </si>
  <si>
    <t>293562\396752\\</t>
  </si>
  <si>
    <t>293564\396753\\</t>
  </si>
  <si>
    <t>293565\396755\\</t>
  </si>
  <si>
    <t>293569\396756\\</t>
  </si>
  <si>
    <t>293574\396759\\</t>
  </si>
  <si>
    <t>293575\396760\\</t>
  </si>
  <si>
    <t>293577\396761\\</t>
  </si>
  <si>
    <t>293578\396762\\</t>
  </si>
  <si>
    <t>293579\396763\\</t>
  </si>
  <si>
    <t>293596\396764\\</t>
  </si>
  <si>
    <t>293597\396767\\</t>
  </si>
  <si>
    <t>293599\396768\\</t>
  </si>
  <si>
    <t>293601\396770\\</t>
  </si>
  <si>
    <t>293603\396771\\</t>
  </si>
  <si>
    <t>293671\396778\\</t>
  </si>
  <si>
    <t>293672\396779\\</t>
  </si>
  <si>
    <t>293673\396780\\</t>
  </si>
  <si>
    <t>293674\396781\\</t>
  </si>
  <si>
    <t>\396782\\</t>
  </si>
  <si>
    <t>\396783\\</t>
  </si>
  <si>
    <t>\396785\\</t>
  </si>
  <si>
    <t>\396786\\</t>
  </si>
  <si>
    <t>\396789\\</t>
  </si>
  <si>
    <t>\396790\\</t>
  </si>
  <si>
    <t>\396791\\</t>
  </si>
  <si>
    <t>\396794\\</t>
  </si>
  <si>
    <t>\396795\\</t>
  </si>
  <si>
    <t>\396796\\</t>
  </si>
  <si>
    <t>\396797\\</t>
  </si>
  <si>
    <t>\396798\\</t>
  </si>
  <si>
    <t>\396799\\</t>
  </si>
  <si>
    <t>\396801\\</t>
  </si>
  <si>
    <t>\396802\\</t>
  </si>
  <si>
    <t>\396803\\</t>
  </si>
  <si>
    <t>\396804\\</t>
  </si>
  <si>
    <t>\396828\\</t>
  </si>
  <si>
    <t>317463\392278\\</t>
  </si>
  <si>
    <t>317469\249565\\</t>
  </si>
  <si>
    <t>317471\249568\\</t>
  </si>
  <si>
    <t>317472\249569\\</t>
  </si>
  <si>
    <t>317481\249573\\</t>
  </si>
  <si>
    <t>317485\249574\\</t>
  </si>
  <si>
    <t>317487\249575\\</t>
  </si>
  <si>
    <t>317489\\\</t>
  </si>
  <si>
    <t>317490\\\</t>
  </si>
  <si>
    <t>317492\\\</t>
  </si>
  <si>
    <t>317582\\\</t>
  </si>
  <si>
    <t>317584\\\</t>
  </si>
  <si>
    <t>317624\\\</t>
  </si>
  <si>
    <t>10510</t>
  </si>
  <si>
    <t>318424\334292\293654\</t>
  </si>
  <si>
    <t>250883\334293\293655\</t>
  </si>
  <si>
    <t>250884\334294\293656\</t>
  </si>
  <si>
    <t>250885\334295\293657\</t>
  </si>
  <si>
    <t>250886\334297\293660\</t>
  </si>
  <si>
    <t>250887\334298\293661\</t>
  </si>
  <si>
    <t>250888\334299\293662\</t>
  </si>
  <si>
    <t>250889\334301\293665\</t>
  </si>
  <si>
    <t>250890\334302\293667\</t>
  </si>
  <si>
    <t>250891\334303\\</t>
  </si>
  <si>
    <t>250892\334304\\</t>
  </si>
  <si>
    <t>250893\334305\\</t>
  </si>
  <si>
    <t>250894\334306\\</t>
  </si>
  <si>
    <t>250895\334307\\</t>
  </si>
  <si>
    <t>250896\334308\\</t>
  </si>
  <si>
    <t>250897\334309\\</t>
  </si>
  <si>
    <t>250898\334310\\</t>
  </si>
  <si>
    <t>250899\\\</t>
  </si>
  <si>
    <t>250900\\\</t>
  </si>
  <si>
    <t>251723\251705\327458\</t>
  </si>
  <si>
    <t>251724\251706\327459\</t>
  </si>
  <si>
    <t>251725\251707\327460\</t>
  </si>
  <si>
    <t>251726\251708\327461\</t>
  </si>
  <si>
    <t>251727\251709\327462\</t>
  </si>
  <si>
    <t>251730\251710\327463\</t>
  </si>
  <si>
    <t>251731\251711\327464\</t>
  </si>
  <si>
    <t>251732\251712\327465\</t>
  </si>
  <si>
    <t>251735\251713\327466\</t>
  </si>
  <si>
    <t>251736\251714\327467\</t>
  </si>
  <si>
    <t>251737\251715\327468\</t>
  </si>
  <si>
    <t>251739\251716\327469\</t>
  </si>
  <si>
    <t>251740\251717\327470\</t>
  </si>
  <si>
    <t>\251718\327471\</t>
  </si>
  <si>
    <t>\\327472\</t>
  </si>
  <si>
    <t>\\327473\</t>
  </si>
  <si>
    <t>\\327506\</t>
  </si>
  <si>
    <t>\\327507\</t>
  </si>
  <si>
    <t>334273\251670\\</t>
  </si>
  <si>
    <t>334274\251672\\</t>
  </si>
  <si>
    <t>334275\251673\\</t>
  </si>
  <si>
    <t>334276\251674\\</t>
  </si>
  <si>
    <t>334277\251675\\</t>
  </si>
  <si>
    <t>334278\251676\\</t>
  </si>
  <si>
    <t>334279\251677\\</t>
  </si>
  <si>
    <t>334280\251678\\</t>
  </si>
  <si>
    <t>334281\251679\\</t>
  </si>
  <si>
    <t>334282\251680\\</t>
  </si>
  <si>
    <t>334283\251681\\</t>
  </si>
  <si>
    <t>334284\251682\\</t>
  </si>
  <si>
    <t>334285\251683\\</t>
  </si>
  <si>
    <t>334286\251684\\</t>
  </si>
  <si>
    <t>334288\251685\\</t>
  </si>
  <si>
    <t>334289\251686\\</t>
  </si>
  <si>
    <t>334290\251687\\</t>
  </si>
  <si>
    <t>334291\251688\\</t>
  </si>
  <si>
    <t>\251689\\</t>
  </si>
  <si>
    <t>10515</t>
  </si>
  <si>
    <t>416248\389435\331961\</t>
  </si>
  <si>
    <t>416249\389438\\</t>
  </si>
  <si>
    <t>416250\389443\\</t>
  </si>
  <si>
    <t>416251\389444\\</t>
  </si>
  <si>
    <t>416252\\\</t>
  </si>
  <si>
    <t>416253\\\</t>
  </si>
  <si>
    <t>416254\\\</t>
  </si>
  <si>
    <t>416256\\\</t>
  </si>
  <si>
    <t>416257\\\</t>
  </si>
  <si>
    <t>416258\\\</t>
  </si>
  <si>
    <t>416259\\\</t>
  </si>
  <si>
    <t>389420\252863\331943\</t>
  </si>
  <si>
    <t>\252864\331944\</t>
  </si>
  <si>
    <t>\252865\331945\</t>
  </si>
  <si>
    <t>\252866\331946\</t>
  </si>
  <si>
    <t>\252867\331947\</t>
  </si>
  <si>
    <t>\252868\331948\</t>
  </si>
  <si>
    <t>\252869\331949\</t>
  </si>
  <si>
    <t>\252870\331950\</t>
  </si>
  <si>
    <t>\252871\331951\</t>
  </si>
  <si>
    <t>\252872\331952\</t>
  </si>
  <si>
    <t>\252873\331953\</t>
  </si>
  <si>
    <t>\252874\331954\</t>
  </si>
  <si>
    <t>\252877\331955\</t>
  </si>
  <si>
    <t>\\331956\</t>
  </si>
  <si>
    <t>\\331957\</t>
  </si>
  <si>
    <t>329083\327392\411935\</t>
  </si>
  <si>
    <t>329084\327393\411936\</t>
  </si>
  <si>
    <t>329085\327394\411937\</t>
  </si>
  <si>
    <t>329087\327396\411938\</t>
  </si>
  <si>
    <t>329088\327397\411939\</t>
  </si>
  <si>
    <t>329089\327399\411940\</t>
  </si>
  <si>
    <t>329090\327400\411941\</t>
  </si>
  <si>
    <t>329091\327401\411942\</t>
  </si>
  <si>
    <t>329092\327402\411943\</t>
  </si>
  <si>
    <t>329093\330241\411944\</t>
  </si>
  <si>
    <t>329094\\411945\</t>
  </si>
  <si>
    <t>329095\\411946\</t>
  </si>
  <si>
    <t>329096\\411949\</t>
  </si>
  <si>
    <t>409267\388859\332324\</t>
  </si>
  <si>
    <t>409268\388863\\</t>
  </si>
  <si>
    <t>409270\388867\\</t>
  </si>
  <si>
    <t>409271\388869\\</t>
  </si>
  <si>
    <t>409272\388870\\</t>
  </si>
  <si>
    <t>409273\\\</t>
  </si>
  <si>
    <t>409274\\\</t>
  </si>
  <si>
    <t>409282\\\</t>
  </si>
  <si>
    <t>409283\\\</t>
  </si>
  <si>
    <t>409284\\\</t>
  </si>
  <si>
    <t>409285\\\</t>
  </si>
  <si>
    <t>409323\\\</t>
  </si>
  <si>
    <t>330089\252878\\</t>
  </si>
  <si>
    <t>330090\252879\\</t>
  </si>
  <si>
    <t>330092\252880\\</t>
  </si>
  <si>
    <t>330093\252881\\</t>
  </si>
  <si>
    <t>330094\252882\\</t>
  </si>
  <si>
    <t>330095\252883\\</t>
  </si>
  <si>
    <t>330096\252884\\</t>
  </si>
  <si>
    <t>330099\252885\\</t>
  </si>
  <si>
    <t>\252886\\</t>
  </si>
  <si>
    <t>\252887\\</t>
  </si>
  <si>
    <t>\252888\\</t>
  </si>
  <si>
    <t>\252889\\</t>
  </si>
  <si>
    <t>\252890\\</t>
  </si>
  <si>
    <t>\252891\\</t>
  </si>
  <si>
    <t>\252892\\</t>
  </si>
  <si>
    <t>10546</t>
  </si>
  <si>
    <t>Пуш - ап  формованный</t>
  </si>
  <si>
    <t>253555\253205\253548\</t>
  </si>
  <si>
    <t>253556\253206\253549\</t>
  </si>
  <si>
    <t>\\253550\</t>
  </si>
  <si>
    <t>252843\\\</t>
  </si>
  <si>
    <t>252844\\\</t>
  </si>
  <si>
    <t>10548</t>
  </si>
  <si>
    <t xml:space="preserve">Пуш - ап формованный гель </t>
  </si>
  <si>
    <t>417336\389406\389918\</t>
  </si>
  <si>
    <t>417337\389407\389921\</t>
  </si>
  <si>
    <t>417338\389409\\</t>
  </si>
  <si>
    <t>417339\389412\\</t>
  </si>
  <si>
    <t>417340\\\</t>
  </si>
  <si>
    <t>417341\\\</t>
  </si>
  <si>
    <t>417342\\\</t>
  </si>
  <si>
    <t>417343\\\</t>
  </si>
  <si>
    <t>417344\\\</t>
  </si>
  <si>
    <t>417345\\\</t>
  </si>
  <si>
    <t>417346\\\</t>
  </si>
  <si>
    <t>327444\329549\327497\</t>
  </si>
  <si>
    <t>254017\329556\327498\</t>
  </si>
  <si>
    <t>254018\\327499\</t>
  </si>
  <si>
    <t>254021\\327500\</t>
  </si>
  <si>
    <t>254022\\327501\</t>
  </si>
  <si>
    <t>254023\\327502\</t>
  </si>
  <si>
    <t>254024\\327504\</t>
  </si>
  <si>
    <t>254025\\\</t>
  </si>
  <si>
    <t>409290\389947\290728\</t>
  </si>
  <si>
    <t>409291\389954\290740\</t>
  </si>
  <si>
    <t>409292\\253680\</t>
  </si>
  <si>
    <t>409293\\253681\</t>
  </si>
  <si>
    <t>409294\\253682\</t>
  </si>
  <si>
    <t>409295\\253683\</t>
  </si>
  <si>
    <t>409296\\253684\</t>
  </si>
  <si>
    <t>409298\\253685\</t>
  </si>
  <si>
    <t>409300\\253686\</t>
  </si>
  <si>
    <t>409302\\253687\</t>
  </si>
  <si>
    <t>409303\\253688\</t>
  </si>
  <si>
    <t>10800</t>
  </si>
  <si>
    <t>Полупоролон</t>
  </si>
  <si>
    <t>265657\327474\265639\</t>
  </si>
  <si>
    <t>265658\327475\265640\</t>
  </si>
  <si>
    <t>265659\327476\265641\</t>
  </si>
  <si>
    <t>265660\327477\265643\</t>
  </si>
  <si>
    <t>265661\327478\265647\</t>
  </si>
  <si>
    <t>265662\327479\265648\</t>
  </si>
  <si>
    <t>265663\327480\265649\</t>
  </si>
  <si>
    <t>265664\327481\265650\</t>
  </si>
  <si>
    <t>265666\327482\265653\</t>
  </si>
  <si>
    <t>265667\327483\265654\</t>
  </si>
  <si>
    <t>265668\327484\\</t>
  </si>
  <si>
    <t>265669\327485\\</t>
  </si>
  <si>
    <t>265670\327486\\</t>
  </si>
  <si>
    <t>265671\327487\\</t>
  </si>
  <si>
    <t>265672\327488\\</t>
  </si>
  <si>
    <t>265674\327489\\</t>
  </si>
  <si>
    <t>265675\327490\\</t>
  </si>
  <si>
    <t>265676\327491\\</t>
  </si>
  <si>
    <t>\327492\\</t>
  </si>
  <si>
    <t>\327493\\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</si>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</sst>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1419225</xdr:colOff>
      <xdr:row>12</xdr:row>
      <xdr:rowOff>161925</xdr:rowOff>
    </xdr:to>
    <xdr:pic>
      <xdr:nvPicPr>
        <xdr:cNvPr id="1" name="Рисунок 2" descr="2281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38100</xdr:rowOff>
    </xdr:from>
    <xdr:to>
      <xdr:col>1</xdr:col>
      <xdr:colOff>1419225</xdr:colOff>
      <xdr:row>30</xdr:row>
      <xdr:rowOff>161925</xdr:rowOff>
    </xdr:to>
    <xdr:pic>
      <xdr:nvPicPr>
        <xdr:cNvPr id="2" name="Рисунок 3" descr="2281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4038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</xdr:row>
      <xdr:rowOff>38100</xdr:rowOff>
    </xdr:from>
    <xdr:to>
      <xdr:col>1</xdr:col>
      <xdr:colOff>1419225</xdr:colOff>
      <xdr:row>44</xdr:row>
      <xdr:rowOff>161925</xdr:rowOff>
    </xdr:to>
    <xdr:pic>
      <xdr:nvPicPr>
        <xdr:cNvPr id="3" name="Рисунок 4" descr="2279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670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83</xdr:row>
      <xdr:rowOff>38100</xdr:rowOff>
    </xdr:from>
    <xdr:to>
      <xdr:col>1</xdr:col>
      <xdr:colOff>1419225</xdr:colOff>
      <xdr:row>92</xdr:row>
      <xdr:rowOff>161925</xdr:rowOff>
    </xdr:to>
    <xdr:pic>
      <xdr:nvPicPr>
        <xdr:cNvPr id="4" name="Рисунок 5" descr="22797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584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134</xdr:row>
      <xdr:rowOff>38100</xdr:rowOff>
    </xdr:from>
    <xdr:to>
      <xdr:col>1</xdr:col>
      <xdr:colOff>1438275</xdr:colOff>
      <xdr:row>140</xdr:row>
      <xdr:rowOff>142875</xdr:rowOff>
    </xdr:to>
    <xdr:pic>
      <xdr:nvPicPr>
        <xdr:cNvPr id="5" name="Рисунок 6" descr="2598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556510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146</xdr:row>
      <xdr:rowOff>38100</xdr:rowOff>
    </xdr:from>
    <xdr:to>
      <xdr:col>1</xdr:col>
      <xdr:colOff>1419225</xdr:colOff>
      <xdr:row>155</xdr:row>
      <xdr:rowOff>161925</xdr:rowOff>
    </xdr:to>
    <xdr:pic>
      <xdr:nvPicPr>
        <xdr:cNvPr id="6" name="Рисунок 7" descr="22798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2785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173</xdr:row>
      <xdr:rowOff>38100</xdr:rowOff>
    </xdr:from>
    <xdr:to>
      <xdr:col>1</xdr:col>
      <xdr:colOff>1438275</xdr:colOff>
      <xdr:row>180</xdr:row>
      <xdr:rowOff>104775</xdr:rowOff>
    </xdr:to>
    <xdr:pic>
      <xdr:nvPicPr>
        <xdr:cNvPr id="7" name="Рисунок 8" descr="25984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32994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197</xdr:row>
      <xdr:rowOff>38100</xdr:rowOff>
    </xdr:from>
    <xdr:to>
      <xdr:col>1</xdr:col>
      <xdr:colOff>1419225</xdr:colOff>
      <xdr:row>206</xdr:row>
      <xdr:rowOff>161925</xdr:rowOff>
    </xdr:to>
    <xdr:pic>
      <xdr:nvPicPr>
        <xdr:cNvPr id="8" name="Рисунок 9" descr="38287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37566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209</xdr:row>
      <xdr:rowOff>38100</xdr:rowOff>
    </xdr:from>
    <xdr:to>
      <xdr:col>1</xdr:col>
      <xdr:colOff>1419225</xdr:colOff>
      <xdr:row>218</xdr:row>
      <xdr:rowOff>161925</xdr:rowOff>
    </xdr:to>
    <xdr:pic>
      <xdr:nvPicPr>
        <xdr:cNvPr id="9" name="Рисунок 10" descr="22799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985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244</xdr:row>
      <xdr:rowOff>38100</xdr:rowOff>
    </xdr:from>
    <xdr:to>
      <xdr:col>1</xdr:col>
      <xdr:colOff>1419225</xdr:colOff>
      <xdr:row>253</xdr:row>
      <xdr:rowOff>161925</xdr:rowOff>
    </xdr:to>
    <xdr:pic>
      <xdr:nvPicPr>
        <xdr:cNvPr id="10" name="Рисунок 11" descr="22800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4652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270</xdr:row>
      <xdr:rowOff>38100</xdr:rowOff>
    </xdr:from>
    <xdr:to>
      <xdr:col>1</xdr:col>
      <xdr:colOff>1419225</xdr:colOff>
      <xdr:row>279</xdr:row>
      <xdr:rowOff>161925</xdr:rowOff>
    </xdr:to>
    <xdr:pic>
      <xdr:nvPicPr>
        <xdr:cNvPr id="11" name="Рисунок 12" descr="2280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51473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304</xdr:row>
      <xdr:rowOff>38100</xdr:rowOff>
    </xdr:from>
    <xdr:to>
      <xdr:col>1</xdr:col>
      <xdr:colOff>1438275</xdr:colOff>
      <xdr:row>311</xdr:row>
      <xdr:rowOff>28575</xdr:rowOff>
    </xdr:to>
    <xdr:pic>
      <xdr:nvPicPr>
        <xdr:cNvPr id="12" name="Рисунок 13" descr="25979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579501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316</xdr:row>
      <xdr:rowOff>38100</xdr:rowOff>
    </xdr:from>
    <xdr:to>
      <xdr:col>1</xdr:col>
      <xdr:colOff>1438275</xdr:colOff>
      <xdr:row>323</xdr:row>
      <xdr:rowOff>0</xdr:rowOff>
    </xdr:to>
    <xdr:pic>
      <xdr:nvPicPr>
        <xdr:cNvPr id="13" name="Рисунок 14" descr="2598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60236100"/>
          <a:ext cx="14001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340</xdr:row>
      <xdr:rowOff>38100</xdr:rowOff>
    </xdr:from>
    <xdr:to>
      <xdr:col>1</xdr:col>
      <xdr:colOff>1419225</xdr:colOff>
      <xdr:row>349</xdr:row>
      <xdr:rowOff>161925</xdr:rowOff>
    </xdr:to>
    <xdr:pic>
      <xdr:nvPicPr>
        <xdr:cNvPr id="14" name="Рисунок 15" descr="20423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6480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352</xdr:row>
      <xdr:rowOff>38100</xdr:rowOff>
    </xdr:from>
    <xdr:to>
      <xdr:col>1</xdr:col>
      <xdr:colOff>1419225</xdr:colOff>
      <xdr:row>361</xdr:row>
      <xdr:rowOff>161925</xdr:rowOff>
    </xdr:to>
    <xdr:pic>
      <xdr:nvPicPr>
        <xdr:cNvPr id="15" name="Рисунок 16" descr="2042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67094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376</xdr:row>
      <xdr:rowOff>38100</xdr:rowOff>
    </xdr:from>
    <xdr:to>
      <xdr:col>1</xdr:col>
      <xdr:colOff>1419225</xdr:colOff>
      <xdr:row>385</xdr:row>
      <xdr:rowOff>161925</xdr:rowOff>
    </xdr:to>
    <xdr:pic>
      <xdr:nvPicPr>
        <xdr:cNvPr id="16" name="Рисунок 17" descr="20421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7166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506</xdr:row>
      <xdr:rowOff>38100</xdr:rowOff>
    </xdr:from>
    <xdr:to>
      <xdr:col>1</xdr:col>
      <xdr:colOff>1419225</xdr:colOff>
      <xdr:row>515</xdr:row>
      <xdr:rowOff>161925</xdr:rowOff>
    </xdr:to>
    <xdr:pic>
      <xdr:nvPicPr>
        <xdr:cNvPr id="17" name="Рисунок 18" descr="216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9643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518</xdr:row>
      <xdr:rowOff>38100</xdr:rowOff>
    </xdr:from>
    <xdr:to>
      <xdr:col>1</xdr:col>
      <xdr:colOff>1419225</xdr:colOff>
      <xdr:row>527</xdr:row>
      <xdr:rowOff>161925</xdr:rowOff>
    </xdr:to>
    <xdr:pic>
      <xdr:nvPicPr>
        <xdr:cNvPr id="18" name="Рисунок 19" descr="21642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9871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530</xdr:row>
      <xdr:rowOff>38100</xdr:rowOff>
    </xdr:from>
    <xdr:to>
      <xdr:col>1</xdr:col>
      <xdr:colOff>1266825</xdr:colOff>
      <xdr:row>539</xdr:row>
      <xdr:rowOff>161925</xdr:rowOff>
    </xdr:to>
    <xdr:pic>
      <xdr:nvPicPr>
        <xdr:cNvPr id="19" name="Рисунок 20" descr="26099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10100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542</xdr:row>
      <xdr:rowOff>38100</xdr:rowOff>
    </xdr:from>
    <xdr:to>
      <xdr:col>1</xdr:col>
      <xdr:colOff>1419225</xdr:colOff>
      <xdr:row>551</xdr:row>
      <xdr:rowOff>161925</xdr:rowOff>
    </xdr:to>
    <xdr:pic>
      <xdr:nvPicPr>
        <xdr:cNvPr id="20" name="Рисунок 21" descr="24008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10328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559</xdr:row>
      <xdr:rowOff>38100</xdr:rowOff>
    </xdr:from>
    <xdr:to>
      <xdr:col>1</xdr:col>
      <xdr:colOff>1419225</xdr:colOff>
      <xdr:row>568</xdr:row>
      <xdr:rowOff>161925</xdr:rowOff>
    </xdr:to>
    <xdr:pic>
      <xdr:nvPicPr>
        <xdr:cNvPr id="21" name="Рисунок 22" descr="38701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1065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571</xdr:row>
      <xdr:rowOff>38100</xdr:rowOff>
    </xdr:from>
    <xdr:to>
      <xdr:col>1</xdr:col>
      <xdr:colOff>1419225</xdr:colOff>
      <xdr:row>580</xdr:row>
      <xdr:rowOff>161925</xdr:rowOff>
    </xdr:to>
    <xdr:pic>
      <xdr:nvPicPr>
        <xdr:cNvPr id="22" name="Рисунок 23" descr="22789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1088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639</xdr:row>
      <xdr:rowOff>38100</xdr:rowOff>
    </xdr:from>
    <xdr:to>
      <xdr:col>1</xdr:col>
      <xdr:colOff>1419225</xdr:colOff>
      <xdr:row>648</xdr:row>
      <xdr:rowOff>161925</xdr:rowOff>
    </xdr:to>
    <xdr:pic>
      <xdr:nvPicPr>
        <xdr:cNvPr id="23" name="Рисунок 24" descr="22812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1217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702</xdr:row>
      <xdr:rowOff>38100</xdr:rowOff>
    </xdr:from>
    <xdr:to>
      <xdr:col>1</xdr:col>
      <xdr:colOff>1419225</xdr:colOff>
      <xdr:row>711</xdr:row>
      <xdr:rowOff>161925</xdr:rowOff>
    </xdr:to>
    <xdr:pic>
      <xdr:nvPicPr>
        <xdr:cNvPr id="24" name="Рисунок 25" descr="24085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13376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720</xdr:row>
      <xdr:rowOff>38100</xdr:rowOff>
    </xdr:from>
    <xdr:to>
      <xdr:col>1</xdr:col>
      <xdr:colOff>1419225</xdr:colOff>
      <xdr:row>729</xdr:row>
      <xdr:rowOff>161925</xdr:rowOff>
    </xdr:to>
    <xdr:pic>
      <xdr:nvPicPr>
        <xdr:cNvPr id="25" name="Рисунок 26" descr="23864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137198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774</xdr:row>
      <xdr:rowOff>38100</xdr:rowOff>
    </xdr:from>
    <xdr:to>
      <xdr:col>1</xdr:col>
      <xdr:colOff>1419225</xdr:colOff>
      <xdr:row>783</xdr:row>
      <xdr:rowOff>161925</xdr:rowOff>
    </xdr:to>
    <xdr:pic>
      <xdr:nvPicPr>
        <xdr:cNvPr id="26" name="Рисунок 27" descr="22795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147485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789</xdr:row>
      <xdr:rowOff>38100</xdr:rowOff>
    </xdr:from>
    <xdr:to>
      <xdr:col>1</xdr:col>
      <xdr:colOff>1419225</xdr:colOff>
      <xdr:row>798</xdr:row>
      <xdr:rowOff>161925</xdr:rowOff>
    </xdr:to>
    <xdr:pic>
      <xdr:nvPicPr>
        <xdr:cNvPr id="27" name="Рисунок 28" descr="22791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150342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944</xdr:row>
      <xdr:rowOff>38100</xdr:rowOff>
    </xdr:from>
    <xdr:to>
      <xdr:col>1</xdr:col>
      <xdr:colOff>1419225</xdr:colOff>
      <xdr:row>953</xdr:row>
      <xdr:rowOff>161925</xdr:rowOff>
    </xdr:to>
    <xdr:pic>
      <xdr:nvPicPr>
        <xdr:cNvPr id="28" name="Рисунок 29" descr="22908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179870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1008</xdr:row>
      <xdr:rowOff>38100</xdr:rowOff>
    </xdr:from>
    <xdr:to>
      <xdr:col>1</xdr:col>
      <xdr:colOff>1419225</xdr:colOff>
      <xdr:row>1017</xdr:row>
      <xdr:rowOff>161925</xdr:rowOff>
    </xdr:to>
    <xdr:pic>
      <xdr:nvPicPr>
        <xdr:cNvPr id="29" name="Рисунок 30" descr="23041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192062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1086</xdr:row>
      <xdr:rowOff>38100</xdr:rowOff>
    </xdr:from>
    <xdr:to>
      <xdr:col>1</xdr:col>
      <xdr:colOff>1419225</xdr:colOff>
      <xdr:row>1095</xdr:row>
      <xdr:rowOff>161925</xdr:rowOff>
    </xdr:to>
    <xdr:pic>
      <xdr:nvPicPr>
        <xdr:cNvPr id="30" name="Рисунок 31" descr="23004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206921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1098</xdr:row>
      <xdr:rowOff>38100</xdr:rowOff>
    </xdr:from>
    <xdr:to>
      <xdr:col>1</xdr:col>
      <xdr:colOff>1419225</xdr:colOff>
      <xdr:row>1107</xdr:row>
      <xdr:rowOff>161925</xdr:rowOff>
    </xdr:to>
    <xdr:pic>
      <xdr:nvPicPr>
        <xdr:cNvPr id="31" name="Рисунок 32" descr="23147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209207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1136</xdr:row>
      <xdr:rowOff>38100</xdr:rowOff>
    </xdr:from>
    <xdr:to>
      <xdr:col>1</xdr:col>
      <xdr:colOff>1419225</xdr:colOff>
      <xdr:row>1145</xdr:row>
      <xdr:rowOff>161925</xdr:rowOff>
    </xdr:to>
    <xdr:pic>
      <xdr:nvPicPr>
        <xdr:cNvPr id="32" name="Рисунок 33" descr="24007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216446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G3+G21+G35+G83+G134+G146+G173+G185+G197+G209+G244+G270+G304+G316+G328+G340+G352+G376+G506+G518+G530+G542+G559+G571+G639+G702+G720+G774+G789+G944+G1008+G1086+G1098+G1136</f>
        <v>0</v>
      </c>
      <c r="H2" s="5">
        <f>H3+H21+H35+H83+H134+H146+H173+H185+H197+H209+H244+H270+H304+H316+H328+H340+H352+H376+H506+H518+H530+H542+H559+H571+H639+H702+H720+H774+H789+H944+H1008+H1086+H1098+H1136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188.9</v>
      </c>
      <c r="F3" s="9"/>
      <c r="G3" s="10">
        <f>SUM(D6:D6)+SUM(F6:F9)+SUM(H6:H7)+SUM(D12:D15)+SUM(F12:F15)+SUM(H12:H14)+SUM(D18:D18)+SUM(F18:F19)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14</v>
      </c>
      <c r="B6" s="16"/>
      <c r="C6" s="12" t="s">
        <v>12</v>
      </c>
      <c r="D6" s="13"/>
      <c r="E6" s="12" t="s">
        <v>13</v>
      </c>
      <c r="F6" s="13"/>
      <c r="G6" s="12" t="s">
        <v>13</v>
      </c>
      <c r="H6" s="13"/>
    </row>
    <row r="7" spans="1:8" ht="15">
      <c r="A7" s="14" t="s">
        <v>15</v>
      </c>
      <c r="B7" s="16"/>
      <c r="C7" s="12" t="s">
        <v>6</v>
      </c>
      <c r="D7" s="13"/>
      <c r="E7" s="12" t="s">
        <v>12</v>
      </c>
      <c r="F7" s="13"/>
      <c r="G7" s="12" t="s">
        <v>12</v>
      </c>
      <c r="H7" s="13"/>
    </row>
    <row r="8" spans="1:8" ht="15">
      <c r="A8" s="14" t="s">
        <v>17</v>
      </c>
      <c r="B8" s="16"/>
      <c r="C8" s="12" t="s">
        <v>6</v>
      </c>
      <c r="D8" s="13"/>
      <c r="E8" s="12" t="s">
        <v>16</v>
      </c>
      <c r="F8" s="13"/>
      <c r="G8" s="12" t="s">
        <v>6</v>
      </c>
      <c r="H8" s="13"/>
    </row>
    <row r="9" spans="1:8" ht="15">
      <c r="A9" s="14" t="s">
        <v>19</v>
      </c>
      <c r="B9" s="16"/>
      <c r="C9" s="12" t="s">
        <v>6</v>
      </c>
      <c r="D9" s="13"/>
      <c r="E9" s="12" t="s">
        <v>18</v>
      </c>
      <c r="F9" s="13"/>
      <c r="G9" s="12" t="s">
        <v>6</v>
      </c>
      <c r="H9" s="13"/>
    </row>
    <row r="10" spans="2:8" ht="15">
      <c r="B10" s="16"/>
      <c r="C10" s="17" t="s">
        <v>20</v>
      </c>
      <c r="D10" s="17"/>
      <c r="E10" s="17" t="s">
        <v>21</v>
      </c>
      <c r="F10" s="17"/>
      <c r="G10" s="17" t="s">
        <v>22</v>
      </c>
      <c r="H10" s="17"/>
    </row>
    <row r="11" spans="2:8" ht="15">
      <c r="B11" s="16"/>
      <c r="C11" s="11" t="s">
        <v>7</v>
      </c>
      <c r="D11" s="11" t="s">
        <v>8</v>
      </c>
      <c r="E11" s="11" t="s">
        <v>7</v>
      </c>
      <c r="F11" s="11" t="s">
        <v>8</v>
      </c>
      <c r="G11" s="11" t="s">
        <v>7</v>
      </c>
      <c r="H11" s="11" t="s">
        <v>8</v>
      </c>
    </row>
    <row r="12" spans="1:8" ht="15">
      <c r="A12" s="14" t="s">
        <v>23</v>
      </c>
      <c r="B12" s="16"/>
      <c r="C12" s="12" t="s">
        <v>13</v>
      </c>
      <c r="D12" s="13"/>
      <c r="E12" s="12" t="s">
        <v>13</v>
      </c>
      <c r="F12" s="13"/>
      <c r="G12" s="12" t="s">
        <v>12</v>
      </c>
      <c r="H12" s="13"/>
    </row>
    <row r="13" spans="1:8" ht="15">
      <c r="A13" s="14" t="s">
        <v>24</v>
      </c>
      <c r="B13" s="16"/>
      <c r="C13" s="12" t="s">
        <v>12</v>
      </c>
      <c r="D13" s="13"/>
      <c r="E13" s="12" t="s">
        <v>12</v>
      </c>
      <c r="F13" s="13"/>
      <c r="G13" s="12" t="s">
        <v>16</v>
      </c>
      <c r="H13" s="13"/>
    </row>
    <row r="14" spans="1:8" ht="15">
      <c r="A14" s="14" t="s">
        <v>25</v>
      </c>
      <c r="C14" s="12" t="s">
        <v>16</v>
      </c>
      <c r="D14" s="13"/>
      <c r="E14" s="12" t="s">
        <v>16</v>
      </c>
      <c r="F14" s="13"/>
      <c r="G14" s="12" t="s">
        <v>18</v>
      </c>
      <c r="H14" s="13"/>
    </row>
    <row r="15" spans="1:8" ht="15">
      <c r="A15" s="14" t="s">
        <v>26</v>
      </c>
      <c r="C15" s="12" t="s">
        <v>18</v>
      </c>
      <c r="D15" s="13"/>
      <c r="E15" s="12" t="s">
        <v>18</v>
      </c>
      <c r="F15" s="13"/>
      <c r="G15" s="12" t="s">
        <v>6</v>
      </c>
      <c r="H15" s="13"/>
    </row>
    <row r="16" spans="3:8" ht="15">
      <c r="C16" s="17" t="s">
        <v>27</v>
      </c>
      <c r="D16" s="17"/>
      <c r="E16" s="17" t="s">
        <v>28</v>
      </c>
      <c r="F16" s="17"/>
      <c r="G16" s="17" t="s">
        <v>6</v>
      </c>
      <c r="H16" s="17"/>
    </row>
    <row r="17" spans="3:8" ht="15"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29</v>
      </c>
      <c r="C18" s="12" t="s">
        <v>13</v>
      </c>
      <c r="D18" s="13"/>
      <c r="E18" s="12" t="s">
        <v>12</v>
      </c>
      <c r="F18" s="13"/>
      <c r="G18" s="12" t="s">
        <v>6</v>
      </c>
      <c r="H18" s="13"/>
    </row>
    <row r="19" spans="1:8" ht="15">
      <c r="A19" s="14" t="s">
        <v>30</v>
      </c>
      <c r="C19" s="12" t="s">
        <v>6</v>
      </c>
      <c r="D19" s="13"/>
      <c r="E19" s="12" t="s">
        <v>18</v>
      </c>
      <c r="F19" s="13"/>
      <c r="G19" s="12" t="s">
        <v>6</v>
      </c>
      <c r="H19" s="13"/>
    </row>
    <row r="21" spans="2:8" ht="15">
      <c r="B21" s="6" t="s">
        <v>31</v>
      </c>
      <c r="C21" s="6" t="s">
        <v>32</v>
      </c>
      <c r="D21" s="7" t="s">
        <v>3</v>
      </c>
      <c r="E21" s="8">
        <v>163.14</v>
      </c>
      <c r="F21" s="9"/>
      <c r="G21" s="10">
        <f>SUM(D24:D27)+SUM(F24:F27)+SUM(H24:H27)+SUM(D30:D33)+SUM(F30:F33)+SUM(H30:H30)</f>
        <v>0</v>
      </c>
      <c r="H21" s="10">
        <f>E21*G21</f>
        <v>0</v>
      </c>
    </row>
    <row r="22" spans="2:8" ht="15">
      <c r="B22" s="16" t="s">
        <v>6</v>
      </c>
      <c r="C22" s="17" t="s">
        <v>9</v>
      </c>
      <c r="D22" s="17"/>
      <c r="E22" s="17" t="s">
        <v>10</v>
      </c>
      <c r="F22" s="17"/>
      <c r="G22" s="17" t="s">
        <v>11</v>
      </c>
      <c r="H22" s="17"/>
    </row>
    <row r="23" spans="2:8" ht="15">
      <c r="B23" s="16"/>
      <c r="C23" s="11" t="s">
        <v>7</v>
      </c>
      <c r="D23" s="11" t="s">
        <v>8</v>
      </c>
      <c r="E23" s="11" t="s">
        <v>7</v>
      </c>
      <c r="F23" s="11" t="s">
        <v>8</v>
      </c>
      <c r="G23" s="11" t="s">
        <v>7</v>
      </c>
      <c r="H23" s="11" t="s">
        <v>8</v>
      </c>
    </row>
    <row r="24" spans="1:8" ht="15">
      <c r="A24" s="14" t="s">
        <v>33</v>
      </c>
      <c r="B24" s="16"/>
      <c r="C24" s="12" t="s">
        <v>18</v>
      </c>
      <c r="D24" s="13"/>
      <c r="E24" s="12" t="s">
        <v>13</v>
      </c>
      <c r="F24" s="13"/>
      <c r="G24" s="12" t="s">
        <v>13</v>
      </c>
      <c r="H24" s="13"/>
    </row>
    <row r="25" spans="1:8" ht="15">
      <c r="A25" s="14" t="s">
        <v>34</v>
      </c>
      <c r="B25" s="16"/>
      <c r="C25" s="12" t="s">
        <v>13</v>
      </c>
      <c r="D25" s="13"/>
      <c r="E25" s="12" t="s">
        <v>12</v>
      </c>
      <c r="F25" s="13"/>
      <c r="G25" s="12" t="s">
        <v>12</v>
      </c>
      <c r="H25" s="13"/>
    </row>
    <row r="26" spans="1:8" ht="15">
      <c r="A26" s="14" t="s">
        <v>35</v>
      </c>
      <c r="B26" s="16"/>
      <c r="C26" s="12" t="s">
        <v>12</v>
      </c>
      <c r="D26" s="13"/>
      <c r="E26" s="12" t="s">
        <v>16</v>
      </c>
      <c r="F26" s="13"/>
      <c r="G26" s="12" t="s">
        <v>16</v>
      </c>
      <c r="H26" s="13"/>
    </row>
    <row r="27" spans="1:8" ht="15">
      <c r="A27" s="14" t="s">
        <v>36</v>
      </c>
      <c r="B27" s="16"/>
      <c r="C27" s="12" t="s">
        <v>16</v>
      </c>
      <c r="D27" s="13"/>
      <c r="E27" s="12" t="s">
        <v>18</v>
      </c>
      <c r="F27" s="13"/>
      <c r="G27" s="12" t="s">
        <v>18</v>
      </c>
      <c r="H27" s="13"/>
    </row>
    <row r="28" spans="2:8" ht="15">
      <c r="B28" s="16"/>
      <c r="C28" s="17" t="s">
        <v>20</v>
      </c>
      <c r="D28" s="17"/>
      <c r="E28" s="17" t="s">
        <v>21</v>
      </c>
      <c r="F28" s="17"/>
      <c r="G28" s="17" t="s">
        <v>22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37</v>
      </c>
      <c r="B30" s="16"/>
      <c r="C30" s="12" t="s">
        <v>13</v>
      </c>
      <c r="D30" s="13"/>
      <c r="E30" s="12" t="s">
        <v>13</v>
      </c>
      <c r="F30" s="13"/>
      <c r="G30" s="12" t="s">
        <v>16</v>
      </c>
      <c r="H30" s="13"/>
    </row>
    <row r="31" spans="1:8" ht="15">
      <c r="A31" s="14" t="s">
        <v>38</v>
      </c>
      <c r="B31" s="16"/>
      <c r="C31" s="12" t="s">
        <v>12</v>
      </c>
      <c r="D31" s="13"/>
      <c r="E31" s="12" t="s">
        <v>12</v>
      </c>
      <c r="F31" s="13"/>
      <c r="G31" s="12" t="s">
        <v>6</v>
      </c>
      <c r="H31" s="13"/>
    </row>
    <row r="32" spans="1:8" ht="15">
      <c r="A32" s="14" t="s">
        <v>39</v>
      </c>
      <c r="C32" s="12" t="s">
        <v>16</v>
      </c>
      <c r="D32" s="13"/>
      <c r="E32" s="12" t="s">
        <v>16</v>
      </c>
      <c r="F32" s="13"/>
      <c r="G32" s="12" t="s">
        <v>6</v>
      </c>
      <c r="H32" s="13"/>
    </row>
    <row r="33" spans="1:8" ht="15">
      <c r="A33" s="14" t="s">
        <v>40</v>
      </c>
      <c r="C33" s="12" t="s">
        <v>18</v>
      </c>
      <c r="D33" s="13"/>
      <c r="E33" s="12" t="s">
        <v>18</v>
      </c>
      <c r="F33" s="13"/>
      <c r="G33" s="12" t="s">
        <v>6</v>
      </c>
      <c r="H33" s="13"/>
    </row>
    <row r="35" spans="2:8" ht="15">
      <c r="B35" s="6" t="s">
        <v>41</v>
      </c>
      <c r="C35" s="6" t="s">
        <v>42</v>
      </c>
      <c r="D35" s="7" t="s">
        <v>3</v>
      </c>
      <c r="E35" s="8">
        <v>137.38</v>
      </c>
      <c r="F35" s="9"/>
      <c r="G35" s="10">
        <f>SUM(D38:D42)+SUM(F38:F41)+SUM(H38:H42)+SUM(D45:D48)+SUM(F45:F47)+SUM(H45:H48)+SUM(D51:D52)+SUM(F51:F54)+SUM(H51:H55)+SUM(D58:D61)+SUM(F58:F60)+SUM(H58:H62)+SUM(D65:D69)+SUM(F65:F67)+SUM(H65:H69)+SUM(D72:D75)+SUM(F72:F75)+SUM(H72:H75)+SUM(D78:D81)</f>
        <v>0</v>
      </c>
      <c r="H35" s="10">
        <f>E35*G35</f>
        <v>0</v>
      </c>
    </row>
    <row r="36" spans="2:8" ht="15">
      <c r="B36" s="16" t="s">
        <v>6</v>
      </c>
      <c r="C36" s="17" t="s">
        <v>9</v>
      </c>
      <c r="D36" s="17"/>
      <c r="E36" s="17" t="s">
        <v>43</v>
      </c>
      <c r="F36" s="17"/>
      <c r="G36" s="17" t="s">
        <v>44</v>
      </c>
      <c r="H36" s="17"/>
    </row>
    <row r="37" spans="2:8" ht="15">
      <c r="B37" s="16"/>
      <c r="C37" s="11" t="s">
        <v>7</v>
      </c>
      <c r="D37" s="11" t="s">
        <v>8</v>
      </c>
      <c r="E37" s="11" t="s">
        <v>7</v>
      </c>
      <c r="F37" s="11" t="s">
        <v>8</v>
      </c>
      <c r="G37" s="11" t="s">
        <v>7</v>
      </c>
      <c r="H37" s="11" t="s">
        <v>8</v>
      </c>
    </row>
    <row r="38" spans="1:8" ht="15">
      <c r="A38" s="14" t="s">
        <v>46</v>
      </c>
      <c r="B38" s="16"/>
      <c r="C38" s="12" t="s">
        <v>45</v>
      </c>
      <c r="D38" s="13"/>
      <c r="E38" s="12" t="s">
        <v>13</v>
      </c>
      <c r="F38" s="13"/>
      <c r="G38" s="12" t="s">
        <v>13</v>
      </c>
      <c r="H38" s="13"/>
    </row>
    <row r="39" spans="1:8" ht="15">
      <c r="A39" s="14" t="s">
        <v>47</v>
      </c>
      <c r="B39" s="16"/>
      <c r="C39" s="12" t="s">
        <v>13</v>
      </c>
      <c r="D39" s="13"/>
      <c r="E39" s="12" t="s">
        <v>16</v>
      </c>
      <c r="F39" s="13"/>
      <c r="G39" s="12" t="s">
        <v>12</v>
      </c>
      <c r="H39" s="13"/>
    </row>
    <row r="40" spans="1:8" ht="15">
      <c r="A40" s="14" t="s">
        <v>48</v>
      </c>
      <c r="B40" s="16"/>
      <c r="C40" s="12" t="s">
        <v>12</v>
      </c>
      <c r="D40" s="13"/>
      <c r="E40" s="12" t="s">
        <v>18</v>
      </c>
      <c r="F40" s="13"/>
      <c r="G40" s="12" t="s">
        <v>16</v>
      </c>
      <c r="H40" s="13"/>
    </row>
    <row r="41" spans="1:8" ht="15">
      <c r="A41" s="14" t="s">
        <v>49</v>
      </c>
      <c r="B41" s="16"/>
      <c r="C41" s="12" t="s">
        <v>16</v>
      </c>
      <c r="D41" s="13"/>
      <c r="E41" s="12" t="s">
        <v>45</v>
      </c>
      <c r="F41" s="13"/>
      <c r="G41" s="12" t="s">
        <v>18</v>
      </c>
      <c r="H41" s="13"/>
    </row>
    <row r="42" spans="1:8" ht="15">
      <c r="A42" s="14" t="s">
        <v>50</v>
      </c>
      <c r="B42" s="16"/>
      <c r="C42" s="12" t="s">
        <v>18</v>
      </c>
      <c r="D42" s="13"/>
      <c r="E42" s="12" t="s">
        <v>6</v>
      </c>
      <c r="F42" s="13"/>
      <c r="G42" s="12" t="s">
        <v>45</v>
      </c>
      <c r="H42" s="13"/>
    </row>
    <row r="43" spans="2:8" ht="15">
      <c r="B43" s="16"/>
      <c r="C43" s="17" t="s">
        <v>51</v>
      </c>
      <c r="D43" s="17"/>
      <c r="E43" s="17" t="s">
        <v>52</v>
      </c>
      <c r="F43" s="17"/>
      <c r="G43" s="17" t="s">
        <v>53</v>
      </c>
      <c r="H43" s="17"/>
    </row>
    <row r="44" spans="2:8" ht="15">
      <c r="B44" s="16"/>
      <c r="C44" s="11" t="s">
        <v>7</v>
      </c>
      <c r="D44" s="11" t="s">
        <v>8</v>
      </c>
      <c r="E44" s="11" t="s">
        <v>7</v>
      </c>
      <c r="F44" s="11" t="s">
        <v>8</v>
      </c>
      <c r="G44" s="11" t="s">
        <v>7</v>
      </c>
      <c r="H44" s="11" t="s">
        <v>8</v>
      </c>
    </row>
    <row r="45" spans="1:8" ht="15">
      <c r="A45" s="14" t="s">
        <v>54</v>
      </c>
      <c r="B45" s="16"/>
      <c r="C45" s="12" t="s">
        <v>18</v>
      </c>
      <c r="D45" s="13"/>
      <c r="E45" s="12" t="s">
        <v>18</v>
      </c>
      <c r="F45" s="13"/>
      <c r="G45" s="12" t="s">
        <v>13</v>
      </c>
      <c r="H45" s="13"/>
    </row>
    <row r="46" spans="1:8" ht="15">
      <c r="A46" s="14" t="s">
        <v>55</v>
      </c>
      <c r="C46" s="12" t="s">
        <v>16</v>
      </c>
      <c r="D46" s="13"/>
      <c r="E46" s="12" t="s">
        <v>16</v>
      </c>
      <c r="F46" s="13"/>
      <c r="G46" s="12" t="s">
        <v>12</v>
      </c>
      <c r="H46" s="13"/>
    </row>
    <row r="47" spans="1:8" ht="15">
      <c r="A47" s="14" t="s">
        <v>56</v>
      </c>
      <c r="C47" s="12" t="s">
        <v>12</v>
      </c>
      <c r="D47" s="13"/>
      <c r="E47" s="12" t="s">
        <v>12</v>
      </c>
      <c r="F47" s="13"/>
      <c r="G47" s="12" t="s">
        <v>16</v>
      </c>
      <c r="H47" s="13"/>
    </row>
    <row r="48" spans="1:8" ht="15">
      <c r="A48" s="14" t="s">
        <v>57</v>
      </c>
      <c r="C48" s="12" t="s">
        <v>13</v>
      </c>
      <c r="D48" s="13"/>
      <c r="E48" s="12" t="s">
        <v>6</v>
      </c>
      <c r="F48" s="13"/>
      <c r="G48" s="12" t="s">
        <v>18</v>
      </c>
      <c r="H48" s="13"/>
    </row>
    <row r="49" spans="3:8" ht="15">
      <c r="C49" s="17" t="s">
        <v>58</v>
      </c>
      <c r="D49" s="17"/>
      <c r="E49" s="17" t="s">
        <v>10</v>
      </c>
      <c r="F49" s="17"/>
      <c r="G49" s="17" t="s">
        <v>20</v>
      </c>
      <c r="H49" s="17"/>
    </row>
    <row r="50" spans="3:8" ht="15">
      <c r="C50" s="11" t="s">
        <v>7</v>
      </c>
      <c r="D50" s="11" t="s">
        <v>8</v>
      </c>
      <c r="E50" s="11" t="s">
        <v>7</v>
      </c>
      <c r="F50" s="11" t="s">
        <v>8</v>
      </c>
      <c r="G50" s="11" t="s">
        <v>7</v>
      </c>
      <c r="H50" s="11" t="s">
        <v>8</v>
      </c>
    </row>
    <row r="51" spans="1:8" ht="15">
      <c r="A51" s="14" t="s">
        <v>59</v>
      </c>
      <c r="C51" s="12" t="s">
        <v>18</v>
      </c>
      <c r="D51" s="13"/>
      <c r="E51" s="12" t="s">
        <v>13</v>
      </c>
      <c r="F51" s="13"/>
      <c r="G51" s="12" t="s">
        <v>13</v>
      </c>
      <c r="H51" s="13"/>
    </row>
    <row r="52" spans="1:8" ht="15">
      <c r="A52" s="14" t="s">
        <v>60</v>
      </c>
      <c r="C52" s="12" t="s">
        <v>45</v>
      </c>
      <c r="D52" s="13"/>
      <c r="E52" s="12" t="s">
        <v>12</v>
      </c>
      <c r="F52" s="13"/>
      <c r="G52" s="12" t="s">
        <v>12</v>
      </c>
      <c r="H52" s="13"/>
    </row>
    <row r="53" spans="1:8" ht="15">
      <c r="A53" s="14" t="s">
        <v>61</v>
      </c>
      <c r="C53" s="12" t="s">
        <v>6</v>
      </c>
      <c r="D53" s="13"/>
      <c r="E53" s="12" t="s">
        <v>16</v>
      </c>
      <c r="F53" s="13"/>
      <c r="G53" s="12" t="s">
        <v>16</v>
      </c>
      <c r="H53" s="13"/>
    </row>
    <row r="54" spans="1:8" ht="15">
      <c r="A54" s="14" t="s">
        <v>62</v>
      </c>
      <c r="C54" s="12" t="s">
        <v>6</v>
      </c>
      <c r="D54" s="13"/>
      <c r="E54" s="12" t="s">
        <v>18</v>
      </c>
      <c r="F54" s="13"/>
      <c r="G54" s="12" t="s">
        <v>18</v>
      </c>
      <c r="H54" s="13"/>
    </row>
    <row r="55" spans="1:8" ht="15">
      <c r="A55" s="14" t="s">
        <v>63</v>
      </c>
      <c r="C55" s="12" t="s">
        <v>6</v>
      </c>
      <c r="D55" s="13"/>
      <c r="E55" s="12" t="s">
        <v>6</v>
      </c>
      <c r="F55" s="13"/>
      <c r="G55" s="12" t="s">
        <v>45</v>
      </c>
      <c r="H55" s="13"/>
    </row>
    <row r="56" spans="3:8" ht="15">
      <c r="C56" s="17" t="s">
        <v>21</v>
      </c>
      <c r="D56" s="17"/>
      <c r="E56" s="17" t="s">
        <v>64</v>
      </c>
      <c r="F56" s="17"/>
      <c r="G56" s="17" t="s">
        <v>22</v>
      </c>
      <c r="H56" s="17"/>
    </row>
    <row r="57" spans="3:8" ht="15">
      <c r="C57" s="11" t="s">
        <v>7</v>
      </c>
      <c r="D57" s="11" t="s">
        <v>8</v>
      </c>
      <c r="E57" s="11" t="s">
        <v>7</v>
      </c>
      <c r="F57" s="11" t="s">
        <v>8</v>
      </c>
      <c r="G57" s="11" t="s">
        <v>7</v>
      </c>
      <c r="H57" s="11" t="s">
        <v>8</v>
      </c>
    </row>
    <row r="58" spans="1:8" ht="15">
      <c r="A58" s="14" t="s">
        <v>65</v>
      </c>
      <c r="C58" s="12" t="s">
        <v>13</v>
      </c>
      <c r="D58" s="13"/>
      <c r="E58" s="12" t="s">
        <v>12</v>
      </c>
      <c r="F58" s="13"/>
      <c r="G58" s="12" t="s">
        <v>13</v>
      </c>
      <c r="H58" s="13"/>
    </row>
    <row r="59" spans="1:8" ht="15">
      <c r="A59" s="14" t="s">
        <v>66</v>
      </c>
      <c r="C59" s="12" t="s">
        <v>12</v>
      </c>
      <c r="D59" s="13"/>
      <c r="E59" s="12" t="s">
        <v>16</v>
      </c>
      <c r="F59" s="13"/>
      <c r="G59" s="12" t="s">
        <v>12</v>
      </c>
      <c r="H59" s="13"/>
    </row>
    <row r="60" spans="1:8" ht="15">
      <c r="A60" s="14" t="s">
        <v>67</v>
      </c>
      <c r="C60" s="12" t="s">
        <v>16</v>
      </c>
      <c r="D60" s="13"/>
      <c r="E60" s="12" t="s">
        <v>18</v>
      </c>
      <c r="F60" s="13"/>
      <c r="G60" s="12" t="s">
        <v>16</v>
      </c>
      <c r="H60" s="13"/>
    </row>
    <row r="61" spans="1:8" ht="15">
      <c r="A61" s="14" t="s">
        <v>68</v>
      </c>
      <c r="C61" s="12" t="s">
        <v>18</v>
      </c>
      <c r="D61" s="13"/>
      <c r="E61" s="12" t="s">
        <v>6</v>
      </c>
      <c r="F61" s="13"/>
      <c r="G61" s="12" t="s">
        <v>18</v>
      </c>
      <c r="H61" s="13"/>
    </row>
    <row r="62" spans="1:8" ht="15">
      <c r="A62" s="14" t="s">
        <v>69</v>
      </c>
      <c r="C62" s="12" t="s">
        <v>6</v>
      </c>
      <c r="D62" s="13"/>
      <c r="E62" s="12" t="s">
        <v>6</v>
      </c>
      <c r="F62" s="13"/>
      <c r="G62" s="12" t="s">
        <v>45</v>
      </c>
      <c r="H62" s="13"/>
    </row>
    <row r="63" spans="3:8" ht="15">
      <c r="C63" s="17" t="s">
        <v>70</v>
      </c>
      <c r="D63" s="17"/>
      <c r="E63" s="17" t="s">
        <v>71</v>
      </c>
      <c r="F63" s="17"/>
      <c r="G63" s="17" t="s">
        <v>72</v>
      </c>
      <c r="H63" s="17"/>
    </row>
    <row r="64" spans="3:8" ht="15">
      <c r="C64" s="11" t="s">
        <v>7</v>
      </c>
      <c r="D64" s="11" t="s">
        <v>8</v>
      </c>
      <c r="E64" s="11" t="s">
        <v>7</v>
      </c>
      <c r="F64" s="11" t="s">
        <v>8</v>
      </c>
      <c r="G64" s="11" t="s">
        <v>7</v>
      </c>
      <c r="H64" s="11" t="s">
        <v>8</v>
      </c>
    </row>
    <row r="65" spans="1:8" ht="15">
      <c r="A65" s="14" t="s">
        <v>73</v>
      </c>
      <c r="C65" s="12" t="s">
        <v>16</v>
      </c>
      <c r="D65" s="13"/>
      <c r="E65" s="12" t="s">
        <v>16</v>
      </c>
      <c r="F65" s="13"/>
      <c r="G65" s="12" t="s">
        <v>13</v>
      </c>
      <c r="H65" s="13"/>
    </row>
    <row r="66" spans="1:8" ht="15">
      <c r="A66" s="14" t="s">
        <v>74</v>
      </c>
      <c r="C66" s="12" t="s">
        <v>18</v>
      </c>
      <c r="D66" s="13"/>
      <c r="E66" s="12" t="s">
        <v>18</v>
      </c>
      <c r="F66" s="13"/>
      <c r="G66" s="12" t="s">
        <v>12</v>
      </c>
      <c r="H66" s="13"/>
    </row>
    <row r="67" spans="1:8" ht="15">
      <c r="A67" s="14" t="s">
        <v>75</v>
      </c>
      <c r="C67" s="12" t="s">
        <v>45</v>
      </c>
      <c r="D67" s="13"/>
      <c r="E67" s="12" t="s">
        <v>45</v>
      </c>
      <c r="F67" s="13"/>
      <c r="G67" s="12" t="s">
        <v>16</v>
      </c>
      <c r="H67" s="13"/>
    </row>
    <row r="68" spans="1:8" ht="15">
      <c r="A68" s="14" t="s">
        <v>76</v>
      </c>
      <c r="C68" s="12" t="s">
        <v>13</v>
      </c>
      <c r="D68" s="13"/>
      <c r="E68" s="12" t="s">
        <v>6</v>
      </c>
      <c r="F68" s="13"/>
      <c r="G68" s="12" t="s">
        <v>18</v>
      </c>
      <c r="H68" s="13"/>
    </row>
    <row r="69" spans="1:8" ht="15">
      <c r="A69" s="14" t="s">
        <v>77</v>
      </c>
      <c r="C69" s="12" t="s">
        <v>12</v>
      </c>
      <c r="D69" s="13"/>
      <c r="E69" s="12" t="s">
        <v>6</v>
      </c>
      <c r="F69" s="13"/>
      <c r="G69" s="12" t="s">
        <v>45</v>
      </c>
      <c r="H69" s="13"/>
    </row>
    <row r="70" spans="3:8" ht="15">
      <c r="C70" s="17" t="s">
        <v>78</v>
      </c>
      <c r="D70" s="17"/>
      <c r="E70" s="17" t="s">
        <v>27</v>
      </c>
      <c r="F70" s="17"/>
      <c r="G70" s="17" t="s">
        <v>28</v>
      </c>
      <c r="H70" s="17"/>
    </row>
    <row r="71" spans="3:8" ht="15">
      <c r="C71" s="11" t="s">
        <v>7</v>
      </c>
      <c r="D71" s="11" t="s">
        <v>8</v>
      </c>
      <c r="E71" s="11" t="s">
        <v>7</v>
      </c>
      <c r="F71" s="11" t="s">
        <v>8</v>
      </c>
      <c r="G71" s="11" t="s">
        <v>7</v>
      </c>
      <c r="H71" s="11" t="s">
        <v>8</v>
      </c>
    </row>
    <row r="72" spans="1:8" ht="15">
      <c r="A72" s="14" t="s">
        <v>79</v>
      </c>
      <c r="C72" s="12" t="s">
        <v>13</v>
      </c>
      <c r="D72" s="13"/>
      <c r="E72" s="12" t="s">
        <v>18</v>
      </c>
      <c r="F72" s="13"/>
      <c r="G72" s="12" t="s">
        <v>13</v>
      </c>
      <c r="H72" s="13"/>
    </row>
    <row r="73" spans="1:8" ht="15">
      <c r="A73" s="14" t="s">
        <v>80</v>
      </c>
      <c r="C73" s="12" t="s">
        <v>12</v>
      </c>
      <c r="D73" s="13"/>
      <c r="E73" s="12" t="s">
        <v>13</v>
      </c>
      <c r="F73" s="13"/>
      <c r="G73" s="12" t="s">
        <v>12</v>
      </c>
      <c r="H73" s="13"/>
    </row>
    <row r="74" spans="1:8" ht="15">
      <c r="A74" s="14" t="s">
        <v>81</v>
      </c>
      <c r="C74" s="12" t="s">
        <v>16</v>
      </c>
      <c r="D74" s="13"/>
      <c r="E74" s="12" t="s">
        <v>12</v>
      </c>
      <c r="F74" s="13"/>
      <c r="G74" s="12" t="s">
        <v>16</v>
      </c>
      <c r="H74" s="13"/>
    </row>
    <row r="75" spans="1:8" ht="15">
      <c r="A75" s="14" t="s">
        <v>82</v>
      </c>
      <c r="C75" s="12" t="s">
        <v>18</v>
      </c>
      <c r="D75" s="13"/>
      <c r="E75" s="12" t="s">
        <v>16</v>
      </c>
      <c r="F75" s="13"/>
      <c r="G75" s="12" t="s">
        <v>18</v>
      </c>
      <c r="H75" s="13"/>
    </row>
    <row r="76" spans="3:8" ht="15">
      <c r="C76" s="17" t="s">
        <v>83</v>
      </c>
      <c r="D76" s="17"/>
      <c r="E76" s="17" t="s">
        <v>6</v>
      </c>
      <c r="F76" s="17"/>
      <c r="G76" s="17" t="s">
        <v>6</v>
      </c>
      <c r="H76" s="17"/>
    </row>
    <row r="77" spans="3:8" ht="15"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84</v>
      </c>
      <c r="C78" s="12" t="s">
        <v>13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85</v>
      </c>
      <c r="C79" s="12" t="s">
        <v>12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86</v>
      </c>
      <c r="C80" s="12" t="s">
        <v>16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87</v>
      </c>
      <c r="C81" s="12" t="s">
        <v>18</v>
      </c>
      <c r="D81" s="13"/>
      <c r="E81" s="12" t="s">
        <v>6</v>
      </c>
      <c r="F81" s="13"/>
      <c r="G81" s="12" t="s">
        <v>6</v>
      </c>
      <c r="H81" s="13"/>
    </row>
    <row r="83" spans="2:8" ht="15">
      <c r="B83" s="6" t="s">
        <v>88</v>
      </c>
      <c r="C83" s="6" t="s">
        <v>5</v>
      </c>
      <c r="D83" s="7" t="s">
        <v>3</v>
      </c>
      <c r="E83" s="8">
        <v>145.97</v>
      </c>
      <c r="F83" s="9"/>
      <c r="G83" s="10">
        <f>SUM(D86:D90)+SUM(F86:F90)+SUM(H86:H89)+SUM(D93:D96)+SUM(F93:F94)+SUM(H93:H96)+SUM(D99:D102)+SUM(F99:F104)+SUM(H99:H100)+SUM(D107:D110)+SUM(F107:F110)+SUM(H107:H111)+SUM(D114:D117)+SUM(F114:F119)+SUM(H114:H119)+SUM(D122:D126)+SUM(F122:F125)+SUM(H122:H124)+SUM(D129:D130)+SUM(F129:F129)+SUM(H129:H132)</f>
        <v>0</v>
      </c>
      <c r="H83" s="10">
        <f>E83*G83</f>
        <v>0</v>
      </c>
    </row>
    <row r="84" spans="2:8" ht="15">
      <c r="B84" s="16" t="s">
        <v>6</v>
      </c>
      <c r="C84" s="17" t="s">
        <v>9</v>
      </c>
      <c r="D84" s="17"/>
      <c r="E84" s="17" t="s">
        <v>43</v>
      </c>
      <c r="F84" s="17"/>
      <c r="G84" s="17" t="s">
        <v>44</v>
      </c>
      <c r="H84" s="17"/>
    </row>
    <row r="85" spans="2:8" ht="15">
      <c r="B85" s="16"/>
      <c r="C85" s="11" t="s">
        <v>7</v>
      </c>
      <c r="D85" s="11" t="s">
        <v>8</v>
      </c>
      <c r="E85" s="11" t="s">
        <v>7</v>
      </c>
      <c r="F85" s="11" t="s">
        <v>8</v>
      </c>
      <c r="G85" s="11" t="s">
        <v>7</v>
      </c>
      <c r="H85" s="11" t="s">
        <v>8</v>
      </c>
    </row>
    <row r="86" spans="1:8" ht="15">
      <c r="A86" s="14" t="s">
        <v>89</v>
      </c>
      <c r="B86" s="16"/>
      <c r="C86" s="12" t="s">
        <v>12</v>
      </c>
      <c r="D86" s="13"/>
      <c r="E86" s="12" t="s">
        <v>13</v>
      </c>
      <c r="F86" s="13"/>
      <c r="G86" s="12" t="s">
        <v>16</v>
      </c>
      <c r="H86" s="13"/>
    </row>
    <row r="87" spans="1:8" ht="15">
      <c r="A87" s="14" t="s">
        <v>90</v>
      </c>
      <c r="B87" s="16"/>
      <c r="C87" s="12" t="s">
        <v>16</v>
      </c>
      <c r="D87" s="13"/>
      <c r="E87" s="12" t="s">
        <v>16</v>
      </c>
      <c r="F87" s="13"/>
      <c r="G87" s="12" t="s">
        <v>18</v>
      </c>
      <c r="H87" s="13"/>
    </row>
    <row r="88" spans="1:8" ht="15">
      <c r="A88" s="14" t="s">
        <v>91</v>
      </c>
      <c r="B88" s="16"/>
      <c r="C88" s="12" t="s">
        <v>18</v>
      </c>
      <c r="D88" s="13"/>
      <c r="E88" s="12" t="s">
        <v>18</v>
      </c>
      <c r="F88" s="13"/>
      <c r="G88" s="12" t="s">
        <v>45</v>
      </c>
      <c r="H88" s="13"/>
    </row>
    <row r="89" spans="1:8" ht="15">
      <c r="A89" s="14" t="s">
        <v>93</v>
      </c>
      <c r="B89" s="16"/>
      <c r="C89" s="12" t="s">
        <v>45</v>
      </c>
      <c r="D89" s="13"/>
      <c r="E89" s="12" t="s">
        <v>45</v>
      </c>
      <c r="F89" s="13"/>
      <c r="G89" s="12" t="s">
        <v>92</v>
      </c>
      <c r="H89" s="13"/>
    </row>
    <row r="90" spans="1:8" ht="15">
      <c r="A90" s="14" t="s">
        <v>94</v>
      </c>
      <c r="B90" s="16"/>
      <c r="C90" s="12" t="s">
        <v>92</v>
      </c>
      <c r="D90" s="13"/>
      <c r="E90" s="12" t="s">
        <v>92</v>
      </c>
      <c r="F90" s="13"/>
      <c r="G90" s="12" t="s">
        <v>6</v>
      </c>
      <c r="H90" s="13"/>
    </row>
    <row r="91" spans="2:8" ht="15">
      <c r="B91" s="16"/>
      <c r="C91" s="17" t="s">
        <v>51</v>
      </c>
      <c r="D91" s="17"/>
      <c r="E91" s="17" t="s">
        <v>52</v>
      </c>
      <c r="F91" s="17"/>
      <c r="G91" s="17" t="s">
        <v>53</v>
      </c>
      <c r="H91" s="17"/>
    </row>
    <row r="92" spans="2:8" ht="15">
      <c r="B92" s="16"/>
      <c r="C92" s="11" t="s">
        <v>7</v>
      </c>
      <c r="D92" s="11" t="s">
        <v>8</v>
      </c>
      <c r="E92" s="11" t="s">
        <v>7</v>
      </c>
      <c r="F92" s="11" t="s">
        <v>8</v>
      </c>
      <c r="G92" s="11" t="s">
        <v>7</v>
      </c>
      <c r="H92" s="11" t="s">
        <v>8</v>
      </c>
    </row>
    <row r="93" spans="1:8" ht="15">
      <c r="A93" s="14" t="s">
        <v>95</v>
      </c>
      <c r="B93" s="16"/>
      <c r="C93" s="12" t="s">
        <v>16</v>
      </c>
      <c r="D93" s="13"/>
      <c r="E93" s="12" t="s">
        <v>45</v>
      </c>
      <c r="F93" s="13"/>
      <c r="G93" s="12" t="s">
        <v>12</v>
      </c>
      <c r="H93" s="13"/>
    </row>
    <row r="94" spans="1:8" ht="15">
      <c r="A94" s="14" t="s">
        <v>96</v>
      </c>
      <c r="C94" s="12" t="s">
        <v>18</v>
      </c>
      <c r="D94" s="13"/>
      <c r="E94" s="12" t="s">
        <v>92</v>
      </c>
      <c r="F94" s="13"/>
      <c r="G94" s="12" t="s">
        <v>16</v>
      </c>
      <c r="H94" s="13"/>
    </row>
    <row r="95" spans="1:8" ht="15">
      <c r="A95" s="14" t="s">
        <v>97</v>
      </c>
      <c r="C95" s="12" t="s">
        <v>45</v>
      </c>
      <c r="D95" s="13"/>
      <c r="E95" s="12" t="s">
        <v>6</v>
      </c>
      <c r="F95" s="13"/>
      <c r="G95" s="12" t="s">
        <v>18</v>
      </c>
      <c r="H95" s="13"/>
    </row>
    <row r="96" spans="1:8" ht="15">
      <c r="A96" s="14" t="s">
        <v>98</v>
      </c>
      <c r="C96" s="12" t="s">
        <v>92</v>
      </c>
      <c r="D96" s="13"/>
      <c r="E96" s="12" t="s">
        <v>6</v>
      </c>
      <c r="F96" s="13"/>
      <c r="G96" s="12" t="s">
        <v>45</v>
      </c>
      <c r="H96" s="13"/>
    </row>
    <row r="97" spans="3:8" ht="15">
      <c r="C97" s="17" t="s">
        <v>58</v>
      </c>
      <c r="D97" s="17"/>
      <c r="E97" s="17" t="s">
        <v>10</v>
      </c>
      <c r="F97" s="17"/>
      <c r="G97" s="17" t="s">
        <v>11</v>
      </c>
      <c r="H97" s="17"/>
    </row>
    <row r="98" spans="3:8" ht="15">
      <c r="C98" s="11" t="s">
        <v>7</v>
      </c>
      <c r="D98" s="11" t="s">
        <v>8</v>
      </c>
      <c r="E98" s="11" t="s">
        <v>7</v>
      </c>
      <c r="F98" s="11" t="s">
        <v>8</v>
      </c>
      <c r="G98" s="11" t="s">
        <v>7</v>
      </c>
      <c r="H98" s="11" t="s">
        <v>8</v>
      </c>
    </row>
    <row r="99" spans="1:8" ht="15">
      <c r="A99" s="14" t="s">
        <v>99</v>
      </c>
      <c r="C99" s="12" t="s">
        <v>16</v>
      </c>
      <c r="D99" s="13"/>
      <c r="E99" s="12" t="s">
        <v>13</v>
      </c>
      <c r="F99" s="13"/>
      <c r="G99" s="12" t="s">
        <v>12</v>
      </c>
      <c r="H99" s="13"/>
    </row>
    <row r="100" spans="1:8" ht="15">
      <c r="A100" s="14" t="s">
        <v>100</v>
      </c>
      <c r="C100" s="12" t="s">
        <v>18</v>
      </c>
      <c r="D100" s="13"/>
      <c r="E100" s="12" t="s">
        <v>12</v>
      </c>
      <c r="F100" s="13"/>
      <c r="G100" s="12" t="s">
        <v>92</v>
      </c>
      <c r="H100" s="13"/>
    </row>
    <row r="101" spans="1:8" ht="15">
      <c r="A101" s="14" t="s">
        <v>101</v>
      </c>
      <c r="C101" s="12" t="s">
        <v>45</v>
      </c>
      <c r="D101" s="13"/>
      <c r="E101" s="12" t="s">
        <v>16</v>
      </c>
      <c r="F101" s="13"/>
      <c r="G101" s="12" t="s">
        <v>6</v>
      </c>
      <c r="H101" s="13"/>
    </row>
    <row r="102" spans="1:8" ht="15">
      <c r="A102" s="14" t="s">
        <v>102</v>
      </c>
      <c r="C102" s="12" t="s">
        <v>92</v>
      </c>
      <c r="D102" s="13"/>
      <c r="E102" s="12" t="s">
        <v>18</v>
      </c>
      <c r="F102" s="13"/>
      <c r="G102" s="12" t="s">
        <v>6</v>
      </c>
      <c r="H102" s="13"/>
    </row>
    <row r="103" spans="1:8" ht="15">
      <c r="A103" s="14" t="s">
        <v>103</v>
      </c>
      <c r="C103" s="12" t="s">
        <v>6</v>
      </c>
      <c r="D103" s="13"/>
      <c r="E103" s="12" t="s">
        <v>45</v>
      </c>
      <c r="F103" s="13"/>
      <c r="G103" s="12" t="s">
        <v>6</v>
      </c>
      <c r="H103" s="13"/>
    </row>
    <row r="104" spans="1:8" ht="15">
      <c r="A104" s="14" t="s">
        <v>104</v>
      </c>
      <c r="C104" s="12" t="s">
        <v>6</v>
      </c>
      <c r="D104" s="13"/>
      <c r="E104" s="12" t="s">
        <v>92</v>
      </c>
      <c r="F104" s="13"/>
      <c r="G104" s="12" t="s">
        <v>6</v>
      </c>
      <c r="H104" s="13"/>
    </row>
    <row r="105" spans="3:8" ht="15">
      <c r="C105" s="17" t="s">
        <v>20</v>
      </c>
      <c r="D105" s="17"/>
      <c r="E105" s="17" t="s">
        <v>21</v>
      </c>
      <c r="F105" s="17"/>
      <c r="G105" s="17" t="s">
        <v>105</v>
      </c>
      <c r="H105" s="17"/>
    </row>
    <row r="106" spans="3:8" ht="15">
      <c r="C106" s="11" t="s">
        <v>7</v>
      </c>
      <c r="D106" s="11" t="s">
        <v>8</v>
      </c>
      <c r="E106" s="11" t="s">
        <v>7</v>
      </c>
      <c r="F106" s="11" t="s">
        <v>8</v>
      </c>
      <c r="G106" s="11" t="s">
        <v>7</v>
      </c>
      <c r="H106" s="11" t="s">
        <v>8</v>
      </c>
    </row>
    <row r="107" spans="1:8" ht="15">
      <c r="A107" s="14" t="s">
        <v>106</v>
      </c>
      <c r="C107" s="12" t="s">
        <v>16</v>
      </c>
      <c r="D107" s="13"/>
      <c r="E107" s="12" t="s">
        <v>13</v>
      </c>
      <c r="F107" s="13"/>
      <c r="G107" s="12" t="s">
        <v>13</v>
      </c>
      <c r="H107" s="13"/>
    </row>
    <row r="108" spans="1:8" ht="15">
      <c r="A108" s="14" t="s">
        <v>107</v>
      </c>
      <c r="C108" s="12" t="s">
        <v>18</v>
      </c>
      <c r="D108" s="13"/>
      <c r="E108" s="12" t="s">
        <v>12</v>
      </c>
      <c r="F108" s="13"/>
      <c r="G108" s="12" t="s">
        <v>16</v>
      </c>
      <c r="H108" s="13"/>
    </row>
    <row r="109" spans="1:8" ht="15">
      <c r="A109" s="14" t="s">
        <v>108</v>
      </c>
      <c r="C109" s="12" t="s">
        <v>45</v>
      </c>
      <c r="D109" s="13"/>
      <c r="E109" s="12" t="s">
        <v>16</v>
      </c>
      <c r="F109" s="13"/>
      <c r="G109" s="12" t="s">
        <v>18</v>
      </c>
      <c r="H109" s="13"/>
    </row>
    <row r="110" spans="1:8" ht="15">
      <c r="A110" s="14" t="s">
        <v>109</v>
      </c>
      <c r="C110" s="12" t="s">
        <v>92</v>
      </c>
      <c r="D110" s="13"/>
      <c r="E110" s="12" t="s">
        <v>45</v>
      </c>
      <c r="F110" s="13"/>
      <c r="G110" s="12" t="s">
        <v>45</v>
      </c>
      <c r="H110" s="13"/>
    </row>
    <row r="111" spans="1:8" ht="15">
      <c r="A111" s="14" t="s">
        <v>110</v>
      </c>
      <c r="C111" s="12" t="s">
        <v>6</v>
      </c>
      <c r="D111" s="13"/>
      <c r="E111" s="12" t="s">
        <v>6</v>
      </c>
      <c r="F111" s="13"/>
      <c r="G111" s="12" t="s">
        <v>92</v>
      </c>
      <c r="H111" s="13"/>
    </row>
    <row r="112" spans="3:8" ht="15">
      <c r="C112" s="17" t="s">
        <v>64</v>
      </c>
      <c r="D112" s="17"/>
      <c r="E112" s="17" t="s">
        <v>22</v>
      </c>
      <c r="F112" s="17"/>
      <c r="G112" s="17" t="s">
        <v>70</v>
      </c>
      <c r="H112" s="17"/>
    </row>
    <row r="113" spans="3:8" ht="15"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111</v>
      </c>
      <c r="C114" s="12" t="s">
        <v>16</v>
      </c>
      <c r="D114" s="13"/>
      <c r="E114" s="12" t="s">
        <v>13</v>
      </c>
      <c r="F114" s="13"/>
      <c r="G114" s="12" t="s">
        <v>13</v>
      </c>
      <c r="H114" s="13"/>
    </row>
    <row r="115" spans="1:8" ht="15">
      <c r="A115" s="14" t="s">
        <v>112</v>
      </c>
      <c r="C115" s="12" t="s">
        <v>18</v>
      </c>
      <c r="D115" s="13"/>
      <c r="E115" s="12" t="s">
        <v>12</v>
      </c>
      <c r="F115" s="13"/>
      <c r="G115" s="12" t="s">
        <v>12</v>
      </c>
      <c r="H115" s="13"/>
    </row>
    <row r="116" spans="1:8" ht="15">
      <c r="A116" s="14" t="s">
        <v>113</v>
      </c>
      <c r="C116" s="12" t="s">
        <v>45</v>
      </c>
      <c r="D116" s="13"/>
      <c r="E116" s="12" t="s">
        <v>16</v>
      </c>
      <c r="F116" s="13"/>
      <c r="G116" s="12" t="s">
        <v>16</v>
      </c>
      <c r="H116" s="13"/>
    </row>
    <row r="117" spans="1:8" ht="15">
      <c r="A117" s="14" t="s">
        <v>114</v>
      </c>
      <c r="C117" s="12" t="s">
        <v>92</v>
      </c>
      <c r="D117" s="13"/>
      <c r="E117" s="12" t="s">
        <v>18</v>
      </c>
      <c r="F117" s="13"/>
      <c r="G117" s="12" t="s">
        <v>18</v>
      </c>
      <c r="H117" s="13"/>
    </row>
    <row r="118" spans="1:8" ht="15">
      <c r="A118" s="14" t="s">
        <v>115</v>
      </c>
      <c r="C118" s="12" t="s">
        <v>6</v>
      </c>
      <c r="D118" s="13"/>
      <c r="E118" s="12" t="s">
        <v>45</v>
      </c>
      <c r="F118" s="13"/>
      <c r="G118" s="12" t="s">
        <v>45</v>
      </c>
      <c r="H118" s="13"/>
    </row>
    <row r="119" spans="1:8" ht="15">
      <c r="A119" s="14" t="s">
        <v>116</v>
      </c>
      <c r="C119" s="12" t="s">
        <v>6</v>
      </c>
      <c r="D119" s="13"/>
      <c r="E119" s="12" t="s">
        <v>92</v>
      </c>
      <c r="F119" s="13"/>
      <c r="G119" s="12" t="s">
        <v>92</v>
      </c>
      <c r="H119" s="13"/>
    </row>
    <row r="120" spans="3:8" ht="15">
      <c r="C120" s="17" t="s">
        <v>71</v>
      </c>
      <c r="D120" s="17"/>
      <c r="E120" s="17" t="s">
        <v>72</v>
      </c>
      <c r="F120" s="17"/>
      <c r="G120" s="17" t="s">
        <v>78</v>
      </c>
      <c r="H120" s="17"/>
    </row>
    <row r="121" spans="3:8" ht="15">
      <c r="C121" s="11" t="s">
        <v>7</v>
      </c>
      <c r="D121" s="11" t="s">
        <v>8</v>
      </c>
      <c r="E121" s="11" t="s">
        <v>7</v>
      </c>
      <c r="F121" s="11" t="s">
        <v>8</v>
      </c>
      <c r="G121" s="11" t="s">
        <v>7</v>
      </c>
      <c r="H121" s="11" t="s">
        <v>8</v>
      </c>
    </row>
    <row r="122" spans="1:8" ht="15">
      <c r="A122" s="14" t="s">
        <v>117</v>
      </c>
      <c r="C122" s="12" t="s">
        <v>12</v>
      </c>
      <c r="D122" s="13"/>
      <c r="E122" s="12" t="s">
        <v>16</v>
      </c>
      <c r="F122" s="13"/>
      <c r="G122" s="12" t="s">
        <v>92</v>
      </c>
      <c r="H122" s="13"/>
    </row>
    <row r="123" spans="1:8" ht="15">
      <c r="A123" s="14" t="s">
        <v>118</v>
      </c>
      <c r="C123" s="12" t="s">
        <v>16</v>
      </c>
      <c r="D123" s="13"/>
      <c r="E123" s="12" t="s">
        <v>18</v>
      </c>
      <c r="F123" s="13"/>
      <c r="G123" s="12" t="s">
        <v>45</v>
      </c>
      <c r="H123" s="13"/>
    </row>
    <row r="124" spans="1:8" ht="15">
      <c r="A124" s="14" t="s">
        <v>119</v>
      </c>
      <c r="C124" s="12" t="s">
        <v>18</v>
      </c>
      <c r="D124" s="13"/>
      <c r="E124" s="12" t="s">
        <v>45</v>
      </c>
      <c r="F124" s="13"/>
      <c r="G124" s="12" t="s">
        <v>18</v>
      </c>
      <c r="H124" s="13"/>
    </row>
    <row r="125" spans="1:8" ht="15">
      <c r="A125" s="14" t="s">
        <v>120</v>
      </c>
      <c r="C125" s="12" t="s">
        <v>45</v>
      </c>
      <c r="D125" s="13"/>
      <c r="E125" s="12" t="s">
        <v>92</v>
      </c>
      <c r="F125" s="13"/>
      <c r="G125" s="12" t="s">
        <v>6</v>
      </c>
      <c r="H125" s="13"/>
    </row>
    <row r="126" spans="1:8" ht="15">
      <c r="A126" s="14" t="s">
        <v>121</v>
      </c>
      <c r="C126" s="12" t="s">
        <v>92</v>
      </c>
      <c r="D126" s="13"/>
      <c r="E126" s="12" t="s">
        <v>6</v>
      </c>
      <c r="F126" s="13"/>
      <c r="G126" s="12" t="s">
        <v>6</v>
      </c>
      <c r="H126" s="13"/>
    </row>
    <row r="127" spans="3:8" ht="15">
      <c r="C127" s="17" t="s">
        <v>27</v>
      </c>
      <c r="D127" s="17"/>
      <c r="E127" s="17" t="s">
        <v>122</v>
      </c>
      <c r="F127" s="17"/>
      <c r="G127" s="17" t="s">
        <v>28</v>
      </c>
      <c r="H127" s="17"/>
    </row>
    <row r="128" spans="3:8" ht="15">
      <c r="C128" s="11" t="s">
        <v>7</v>
      </c>
      <c r="D128" s="11" t="s">
        <v>8</v>
      </c>
      <c r="E128" s="11" t="s">
        <v>7</v>
      </c>
      <c r="F128" s="11" t="s">
        <v>8</v>
      </c>
      <c r="G128" s="11" t="s">
        <v>7</v>
      </c>
      <c r="H128" s="11" t="s">
        <v>8</v>
      </c>
    </row>
    <row r="129" spans="1:8" ht="15">
      <c r="A129" s="14" t="s">
        <v>123</v>
      </c>
      <c r="C129" s="12" t="s">
        <v>45</v>
      </c>
      <c r="D129" s="13"/>
      <c r="E129" s="12" t="s">
        <v>45</v>
      </c>
      <c r="F129" s="13"/>
      <c r="G129" s="12" t="s">
        <v>12</v>
      </c>
      <c r="H129" s="13"/>
    </row>
    <row r="130" spans="1:8" ht="15">
      <c r="A130" s="14" t="s">
        <v>124</v>
      </c>
      <c r="C130" s="12" t="s">
        <v>92</v>
      </c>
      <c r="D130" s="13"/>
      <c r="E130" s="12" t="s">
        <v>6</v>
      </c>
      <c r="F130" s="13"/>
      <c r="G130" s="12" t="s">
        <v>16</v>
      </c>
      <c r="H130" s="13"/>
    </row>
    <row r="131" spans="1:8" ht="15">
      <c r="A131" s="14" t="s">
        <v>125</v>
      </c>
      <c r="C131" s="12" t="s">
        <v>6</v>
      </c>
      <c r="D131" s="13"/>
      <c r="E131" s="12" t="s">
        <v>6</v>
      </c>
      <c r="F131" s="13"/>
      <c r="G131" s="12" t="s">
        <v>18</v>
      </c>
      <c r="H131" s="13"/>
    </row>
    <row r="132" spans="1:8" ht="15">
      <c r="A132" s="14" t="s">
        <v>126</v>
      </c>
      <c r="C132" s="12" t="s">
        <v>6</v>
      </c>
      <c r="D132" s="13"/>
      <c r="E132" s="12" t="s">
        <v>6</v>
      </c>
      <c r="F132" s="13"/>
      <c r="G132" s="12" t="s">
        <v>45</v>
      </c>
      <c r="H132" s="13"/>
    </row>
    <row r="134" spans="2:8" ht="15">
      <c r="B134" s="6" t="s">
        <v>127</v>
      </c>
      <c r="C134" s="6" t="s">
        <v>128</v>
      </c>
      <c r="D134" s="7" t="s">
        <v>3</v>
      </c>
      <c r="E134" s="8">
        <v>206.07</v>
      </c>
      <c r="F134" s="9"/>
      <c r="G134" s="10">
        <f>SUM(D137:D137)</f>
        <v>0</v>
      </c>
      <c r="H134" s="10">
        <f>E134*G134</f>
        <v>0</v>
      </c>
    </row>
    <row r="135" spans="2:8" ht="15">
      <c r="B135" s="16" t="s">
        <v>6</v>
      </c>
      <c r="C135" s="17" t="s">
        <v>28</v>
      </c>
      <c r="D135" s="17"/>
      <c r="E135" s="17" t="s">
        <v>6</v>
      </c>
      <c r="F135" s="17"/>
      <c r="G135" s="17" t="s">
        <v>6</v>
      </c>
      <c r="H135" s="17"/>
    </row>
    <row r="136" spans="2:8" ht="15">
      <c r="B136" s="16"/>
      <c r="C136" s="11" t="s">
        <v>7</v>
      </c>
      <c r="D136" s="11" t="s">
        <v>8</v>
      </c>
      <c r="E136" s="11" t="s">
        <v>7</v>
      </c>
      <c r="F136" s="11" t="s">
        <v>8</v>
      </c>
      <c r="G136" s="11" t="s">
        <v>7</v>
      </c>
      <c r="H136" s="11" t="s">
        <v>8</v>
      </c>
    </row>
    <row r="137" spans="1:8" ht="15">
      <c r="A137" s="14" t="s">
        <v>129</v>
      </c>
      <c r="B137" s="16"/>
      <c r="C137" s="12" t="s">
        <v>12</v>
      </c>
      <c r="D137" s="13"/>
      <c r="E137" s="12" t="s">
        <v>6</v>
      </c>
      <c r="F137" s="13"/>
      <c r="G137" s="12" t="s">
        <v>6</v>
      </c>
      <c r="H137" s="13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6" spans="2:8" ht="15">
      <c r="B146" s="6" t="s">
        <v>130</v>
      </c>
      <c r="C146" s="6" t="s">
        <v>131</v>
      </c>
      <c r="D146" s="7" t="s">
        <v>3</v>
      </c>
      <c r="E146" s="8">
        <v>223.24</v>
      </c>
      <c r="F146" s="9"/>
      <c r="G146" s="10">
        <f>SUM(D149:D152)+SUM(F149:F150)+SUM(H149:H150)+SUM(D155:D156)+SUM(F155:F160)+SUM(H155:H157)+SUM(D163:D164)+SUM(F163:F167)+SUM(H163:H165)+SUM(D170:D171)</f>
        <v>0</v>
      </c>
      <c r="H146" s="10">
        <f>E146*G146</f>
        <v>0</v>
      </c>
    </row>
    <row r="147" spans="2:8" ht="15">
      <c r="B147" s="16" t="s">
        <v>6</v>
      </c>
      <c r="C147" s="17" t="s">
        <v>9</v>
      </c>
      <c r="D147" s="17"/>
      <c r="E147" s="17" t="s">
        <v>44</v>
      </c>
      <c r="F147" s="17"/>
      <c r="G147" s="17" t="s">
        <v>52</v>
      </c>
      <c r="H147" s="17"/>
    </row>
    <row r="148" spans="2:8" ht="15">
      <c r="B148" s="16"/>
      <c r="C148" s="11" t="s">
        <v>7</v>
      </c>
      <c r="D148" s="11" t="s">
        <v>8</v>
      </c>
      <c r="E148" s="11" t="s">
        <v>7</v>
      </c>
      <c r="F148" s="11" t="s">
        <v>8</v>
      </c>
      <c r="G148" s="11" t="s">
        <v>7</v>
      </c>
      <c r="H148" s="11" t="s">
        <v>8</v>
      </c>
    </row>
    <row r="149" spans="1:8" ht="15">
      <c r="A149" s="14" t="s">
        <v>133</v>
      </c>
      <c r="B149" s="16"/>
      <c r="C149" s="12" t="s">
        <v>18</v>
      </c>
      <c r="D149" s="13"/>
      <c r="E149" s="12" t="s">
        <v>18</v>
      </c>
      <c r="F149" s="13"/>
      <c r="G149" s="12" t="s">
        <v>132</v>
      </c>
      <c r="H149" s="13"/>
    </row>
    <row r="150" spans="1:8" ht="15">
      <c r="A150" s="14" t="s">
        <v>134</v>
      </c>
      <c r="B150" s="16"/>
      <c r="C150" s="12" t="s">
        <v>45</v>
      </c>
      <c r="D150" s="13"/>
      <c r="E150" s="12" t="s">
        <v>45</v>
      </c>
      <c r="F150" s="13"/>
      <c r="G150" s="12" t="s">
        <v>92</v>
      </c>
      <c r="H150" s="13"/>
    </row>
    <row r="151" spans="1:8" ht="15">
      <c r="A151" s="14" t="s">
        <v>135</v>
      </c>
      <c r="B151" s="16"/>
      <c r="C151" s="12" t="s">
        <v>92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136</v>
      </c>
      <c r="B152" s="16"/>
      <c r="C152" s="12" t="s">
        <v>132</v>
      </c>
      <c r="D152" s="13"/>
      <c r="E152" s="12" t="s">
        <v>6</v>
      </c>
      <c r="F152" s="13"/>
      <c r="G152" s="12" t="s">
        <v>6</v>
      </c>
      <c r="H152" s="13"/>
    </row>
    <row r="153" spans="2:8" ht="15">
      <c r="B153" s="16"/>
      <c r="C153" s="17" t="s">
        <v>58</v>
      </c>
      <c r="D153" s="17"/>
      <c r="E153" s="17" t="s">
        <v>10</v>
      </c>
      <c r="F153" s="17"/>
      <c r="G153" s="17" t="s">
        <v>20</v>
      </c>
      <c r="H153" s="17"/>
    </row>
    <row r="154" spans="2:8" ht="15">
      <c r="B154" s="16"/>
      <c r="C154" s="11" t="s">
        <v>7</v>
      </c>
      <c r="D154" s="11" t="s">
        <v>8</v>
      </c>
      <c r="E154" s="11" t="s">
        <v>7</v>
      </c>
      <c r="F154" s="11" t="s">
        <v>8</v>
      </c>
      <c r="G154" s="11" t="s">
        <v>7</v>
      </c>
      <c r="H154" s="11" t="s">
        <v>8</v>
      </c>
    </row>
    <row r="155" spans="1:8" ht="15">
      <c r="A155" s="14" t="s">
        <v>137</v>
      </c>
      <c r="B155" s="16"/>
      <c r="C155" s="12" t="s">
        <v>18</v>
      </c>
      <c r="D155" s="13"/>
      <c r="E155" s="12" t="s">
        <v>92</v>
      </c>
      <c r="F155" s="13"/>
      <c r="G155" s="12" t="s">
        <v>45</v>
      </c>
      <c r="H155" s="13"/>
    </row>
    <row r="156" spans="1:8" ht="15">
      <c r="A156" s="14" t="s">
        <v>138</v>
      </c>
      <c r="B156" s="16"/>
      <c r="C156" s="12" t="s">
        <v>45</v>
      </c>
      <c r="D156" s="13"/>
      <c r="E156" s="12" t="s">
        <v>132</v>
      </c>
      <c r="F156" s="13"/>
      <c r="G156" s="12" t="s">
        <v>92</v>
      </c>
      <c r="H156" s="13"/>
    </row>
    <row r="157" spans="1:8" ht="15">
      <c r="A157" s="14" t="s">
        <v>139</v>
      </c>
      <c r="C157" s="12" t="s">
        <v>6</v>
      </c>
      <c r="D157" s="13"/>
      <c r="E157" s="12" t="s">
        <v>13</v>
      </c>
      <c r="F157" s="13"/>
      <c r="G157" s="12" t="s">
        <v>132</v>
      </c>
      <c r="H157" s="13"/>
    </row>
    <row r="158" spans="1:8" ht="15">
      <c r="A158" s="14" t="s">
        <v>140</v>
      </c>
      <c r="C158" s="12" t="s">
        <v>6</v>
      </c>
      <c r="D158" s="13"/>
      <c r="E158" s="12" t="s">
        <v>16</v>
      </c>
      <c r="F158" s="13"/>
      <c r="G158" s="12" t="s">
        <v>6</v>
      </c>
      <c r="H158" s="13"/>
    </row>
    <row r="159" spans="1:8" ht="15">
      <c r="A159" s="14" t="s">
        <v>141</v>
      </c>
      <c r="C159" s="12" t="s">
        <v>6</v>
      </c>
      <c r="D159" s="13"/>
      <c r="E159" s="12" t="s">
        <v>18</v>
      </c>
      <c r="F159" s="13"/>
      <c r="G159" s="12" t="s">
        <v>6</v>
      </c>
      <c r="H159" s="13"/>
    </row>
    <row r="160" spans="1:8" ht="15">
      <c r="A160" s="14" t="s">
        <v>142</v>
      </c>
      <c r="C160" s="12" t="s">
        <v>6</v>
      </c>
      <c r="D160" s="13"/>
      <c r="E160" s="12" t="s">
        <v>45</v>
      </c>
      <c r="F160" s="13"/>
      <c r="G160" s="12" t="s">
        <v>6</v>
      </c>
      <c r="H160" s="13"/>
    </row>
    <row r="161" spans="3:8" ht="15">
      <c r="C161" s="17" t="s">
        <v>21</v>
      </c>
      <c r="D161" s="17"/>
      <c r="E161" s="17" t="s">
        <v>70</v>
      </c>
      <c r="F161" s="17"/>
      <c r="G161" s="17" t="s">
        <v>71</v>
      </c>
      <c r="H161" s="17"/>
    </row>
    <row r="162" spans="3:8" ht="15">
      <c r="C162" s="11" t="s">
        <v>7</v>
      </c>
      <c r="D162" s="11" t="s">
        <v>8</v>
      </c>
      <c r="E162" s="11" t="s">
        <v>7</v>
      </c>
      <c r="F162" s="11" t="s">
        <v>8</v>
      </c>
      <c r="G162" s="11" t="s">
        <v>7</v>
      </c>
      <c r="H162" s="11" t="s">
        <v>8</v>
      </c>
    </row>
    <row r="163" spans="1:8" ht="15">
      <c r="A163" s="14" t="s">
        <v>143</v>
      </c>
      <c r="C163" s="12" t="s">
        <v>16</v>
      </c>
      <c r="D163" s="13"/>
      <c r="E163" s="12" t="s">
        <v>16</v>
      </c>
      <c r="F163" s="13"/>
      <c r="G163" s="12" t="s">
        <v>18</v>
      </c>
      <c r="H163" s="13"/>
    </row>
    <row r="164" spans="1:8" ht="15">
      <c r="A164" s="14" t="s">
        <v>144</v>
      </c>
      <c r="C164" s="12" t="s">
        <v>45</v>
      </c>
      <c r="D164" s="13"/>
      <c r="E164" s="12" t="s">
        <v>18</v>
      </c>
      <c r="F164" s="13"/>
      <c r="G164" s="12" t="s">
        <v>45</v>
      </c>
      <c r="H164" s="13"/>
    </row>
    <row r="165" spans="1:8" ht="15">
      <c r="A165" s="14" t="s">
        <v>145</v>
      </c>
      <c r="C165" s="12" t="s">
        <v>6</v>
      </c>
      <c r="D165" s="13"/>
      <c r="E165" s="12" t="s">
        <v>45</v>
      </c>
      <c r="F165" s="13"/>
      <c r="G165" s="12" t="s">
        <v>92</v>
      </c>
      <c r="H165" s="13"/>
    </row>
    <row r="166" spans="1:8" ht="15">
      <c r="A166" s="14" t="s">
        <v>146</v>
      </c>
      <c r="C166" s="12" t="s">
        <v>6</v>
      </c>
      <c r="D166" s="13"/>
      <c r="E166" s="12" t="s">
        <v>92</v>
      </c>
      <c r="F166" s="13"/>
      <c r="G166" s="12" t="s">
        <v>6</v>
      </c>
      <c r="H166" s="13"/>
    </row>
    <row r="167" spans="1:8" ht="15">
      <c r="A167" s="14" t="s">
        <v>147</v>
      </c>
      <c r="C167" s="12" t="s">
        <v>6</v>
      </c>
      <c r="D167" s="13"/>
      <c r="E167" s="12" t="s">
        <v>132</v>
      </c>
      <c r="F167" s="13"/>
      <c r="G167" s="12" t="s">
        <v>6</v>
      </c>
      <c r="H167" s="13"/>
    </row>
    <row r="168" spans="3:8" ht="15">
      <c r="C168" s="17" t="s">
        <v>28</v>
      </c>
      <c r="D168" s="17"/>
      <c r="E168" s="17" t="s">
        <v>6</v>
      </c>
      <c r="F168" s="17"/>
      <c r="G168" s="17" t="s">
        <v>6</v>
      </c>
      <c r="H168" s="17"/>
    </row>
    <row r="169" spans="3:8" ht="15">
      <c r="C169" s="11" t="s">
        <v>7</v>
      </c>
      <c r="D169" s="11" t="s">
        <v>8</v>
      </c>
      <c r="E169" s="11" t="s">
        <v>7</v>
      </c>
      <c r="F169" s="11" t="s">
        <v>8</v>
      </c>
      <c r="G169" s="11" t="s">
        <v>7</v>
      </c>
      <c r="H169" s="11" t="s">
        <v>8</v>
      </c>
    </row>
    <row r="170" spans="1:8" ht="15">
      <c r="A170" s="14" t="s">
        <v>148</v>
      </c>
      <c r="C170" s="12" t="s">
        <v>18</v>
      </c>
      <c r="D170" s="13"/>
      <c r="E170" s="12" t="s">
        <v>6</v>
      </c>
      <c r="F170" s="13"/>
      <c r="G170" s="12" t="s">
        <v>6</v>
      </c>
      <c r="H170" s="13"/>
    </row>
    <row r="171" spans="1:8" ht="15">
      <c r="A171" s="14" t="s">
        <v>149</v>
      </c>
      <c r="C171" s="12" t="s">
        <v>92</v>
      </c>
      <c r="D171" s="13"/>
      <c r="E171" s="12" t="s">
        <v>6</v>
      </c>
      <c r="F171" s="13"/>
      <c r="G171" s="12" t="s">
        <v>6</v>
      </c>
      <c r="H171" s="13"/>
    </row>
    <row r="173" spans="2:8" ht="15">
      <c r="B173" s="6" t="s">
        <v>150</v>
      </c>
      <c r="C173" s="6" t="s">
        <v>128</v>
      </c>
      <c r="D173" s="7" t="s">
        <v>3</v>
      </c>
      <c r="E173" s="8">
        <v>231.83</v>
      </c>
      <c r="F173" s="9"/>
      <c r="G173" s="10">
        <f>SUM(D176:D176)</f>
        <v>0</v>
      </c>
      <c r="H173" s="10">
        <f>E173*G173</f>
        <v>0</v>
      </c>
    </row>
    <row r="174" spans="2:8" ht="15">
      <c r="B174" s="16" t="s">
        <v>6</v>
      </c>
      <c r="C174" s="17" t="s">
        <v>28</v>
      </c>
      <c r="D174" s="17"/>
      <c r="E174" s="17" t="s">
        <v>6</v>
      </c>
      <c r="F174" s="17"/>
      <c r="G174" s="17" t="s">
        <v>6</v>
      </c>
      <c r="H174" s="17"/>
    </row>
    <row r="175" spans="2:8" ht="15">
      <c r="B175" s="16"/>
      <c r="C175" s="11" t="s">
        <v>7</v>
      </c>
      <c r="D175" s="11" t="s">
        <v>8</v>
      </c>
      <c r="E175" s="11" t="s">
        <v>7</v>
      </c>
      <c r="F175" s="11" t="s">
        <v>8</v>
      </c>
      <c r="G175" s="11" t="s">
        <v>7</v>
      </c>
      <c r="H175" s="11" t="s">
        <v>8</v>
      </c>
    </row>
    <row r="176" spans="1:8" ht="15">
      <c r="A176" s="14" t="s">
        <v>151</v>
      </c>
      <c r="B176" s="16"/>
      <c r="C176" s="12" t="s">
        <v>45</v>
      </c>
      <c r="D176" s="13"/>
      <c r="E176" s="12" t="s">
        <v>6</v>
      </c>
      <c r="F176" s="13"/>
      <c r="G176" s="12" t="s">
        <v>6</v>
      </c>
      <c r="H176" s="13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5" spans="2:8" ht="15">
      <c r="B185" s="6" t="s">
        <v>152</v>
      </c>
      <c r="C185" s="6" t="s">
        <v>153</v>
      </c>
      <c r="D185" s="7" t="s">
        <v>3</v>
      </c>
      <c r="E185" s="8">
        <v>167.13</v>
      </c>
      <c r="F185" s="9"/>
      <c r="G185" s="10">
        <f>SUM(D188:D189)+SUM(F188:F189)</f>
        <v>0</v>
      </c>
      <c r="H185" s="10">
        <f>E185*G185</f>
        <v>0</v>
      </c>
    </row>
    <row r="186" spans="2:8" ht="15">
      <c r="B186" s="16" t="s">
        <v>6</v>
      </c>
      <c r="C186" s="17" t="s">
        <v>154</v>
      </c>
      <c r="D186" s="17"/>
      <c r="E186" s="17" t="s">
        <v>9</v>
      </c>
      <c r="F186" s="17"/>
      <c r="G186" s="17" t="s">
        <v>6</v>
      </c>
      <c r="H186" s="17"/>
    </row>
    <row r="187" spans="2:8" ht="15">
      <c r="B187" s="16"/>
      <c r="C187" s="11" t="s">
        <v>7</v>
      </c>
      <c r="D187" s="11" t="s">
        <v>8</v>
      </c>
      <c r="E187" s="11" t="s">
        <v>7</v>
      </c>
      <c r="F187" s="11" t="s">
        <v>8</v>
      </c>
      <c r="G187" s="11" t="s">
        <v>7</v>
      </c>
      <c r="H187" s="11" t="s">
        <v>8</v>
      </c>
    </row>
    <row r="188" spans="1:8" ht="15">
      <c r="A188" s="14" t="s">
        <v>155</v>
      </c>
      <c r="B188" s="16"/>
      <c r="C188" s="12" t="s">
        <v>12</v>
      </c>
      <c r="D188" s="13"/>
      <c r="E188" s="12" t="s">
        <v>12</v>
      </c>
      <c r="F188" s="13"/>
      <c r="G188" s="12" t="s">
        <v>6</v>
      </c>
      <c r="H188" s="13"/>
    </row>
    <row r="189" spans="1:8" ht="15">
      <c r="A189" s="14" t="s">
        <v>156</v>
      </c>
      <c r="B189" s="16"/>
      <c r="C189" s="12" t="s">
        <v>18</v>
      </c>
      <c r="D189" s="13"/>
      <c r="E189" s="12" t="s">
        <v>13</v>
      </c>
      <c r="F189" s="13"/>
      <c r="G189" s="12" t="s">
        <v>6</v>
      </c>
      <c r="H189" s="13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7" spans="2:8" ht="15">
      <c r="B197" s="6" t="s">
        <v>157</v>
      </c>
      <c r="C197" s="6" t="s">
        <v>153</v>
      </c>
      <c r="D197" s="7" t="s">
        <v>3</v>
      </c>
      <c r="E197" s="8">
        <v>171.21</v>
      </c>
      <c r="F197" s="9"/>
      <c r="G197" s="10">
        <f>SUM(D200:D200)</f>
        <v>0</v>
      </c>
      <c r="H197" s="10">
        <f>E197*G197</f>
        <v>0</v>
      </c>
    </row>
    <row r="198" spans="2:8" ht="15">
      <c r="B198" s="16" t="s">
        <v>6</v>
      </c>
      <c r="C198" s="17" t="s">
        <v>10</v>
      </c>
      <c r="D198" s="17"/>
      <c r="E198" s="17" t="s">
        <v>6</v>
      </c>
      <c r="F198" s="17"/>
      <c r="G198" s="17" t="s">
        <v>6</v>
      </c>
      <c r="H198" s="17"/>
    </row>
    <row r="199" spans="2:8" ht="15">
      <c r="B199" s="16"/>
      <c r="C199" s="11" t="s">
        <v>7</v>
      </c>
      <c r="D199" s="11" t="s">
        <v>8</v>
      </c>
      <c r="E199" s="11" t="s">
        <v>7</v>
      </c>
      <c r="F199" s="11" t="s">
        <v>8</v>
      </c>
      <c r="G199" s="11" t="s">
        <v>7</v>
      </c>
      <c r="H199" s="11" t="s">
        <v>8</v>
      </c>
    </row>
    <row r="200" spans="1:8" ht="15">
      <c r="A200" s="14" t="s">
        <v>158</v>
      </c>
      <c r="B200" s="16"/>
      <c r="C200" s="12" t="s">
        <v>13</v>
      </c>
      <c r="D200" s="13"/>
      <c r="E200" s="12" t="s">
        <v>6</v>
      </c>
      <c r="F200" s="13"/>
      <c r="G200" s="12" t="s">
        <v>6</v>
      </c>
      <c r="H200" s="13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6" ht="15">
      <c r="B206" s="16"/>
    </row>
    <row r="207" ht="15">
      <c r="B207" s="16"/>
    </row>
    <row r="209" spans="2:8" ht="15">
      <c r="B209" s="6" t="s">
        <v>159</v>
      </c>
      <c r="C209" s="6" t="s">
        <v>128</v>
      </c>
      <c r="D209" s="7" t="s">
        <v>3</v>
      </c>
      <c r="E209" s="8">
        <v>231.83</v>
      </c>
      <c r="F209" s="9"/>
      <c r="G209" s="10">
        <f>SUM(D212:D216)+SUM(F212:F215)+SUM(H212:H215)+SUM(D219:D221)+SUM(F219:F219)+SUM(H219:H222)+SUM(D225:D225)+SUM(F225:F227)+SUM(H225:H225)+SUM(D230:D232)+SUM(F230:F232)+SUM(H230:H230)+SUM(D235:D238)+SUM(F235:F238)+SUM(H235:H236)+SUM(D241:D242)+SUM(F241:F241)+SUM(H241:H241)</f>
        <v>0</v>
      </c>
      <c r="H209" s="10">
        <f>E209*G209</f>
        <v>0</v>
      </c>
    </row>
    <row r="210" spans="2:8" ht="15">
      <c r="B210" s="16" t="s">
        <v>6</v>
      </c>
      <c r="C210" s="17" t="s">
        <v>9</v>
      </c>
      <c r="D210" s="17"/>
      <c r="E210" s="17" t="s">
        <v>43</v>
      </c>
      <c r="F210" s="17"/>
      <c r="G210" s="17" t="s">
        <v>44</v>
      </c>
      <c r="H210" s="17"/>
    </row>
    <row r="211" spans="2:8" ht="15">
      <c r="B211" s="16"/>
      <c r="C211" s="11" t="s">
        <v>7</v>
      </c>
      <c r="D211" s="11" t="s">
        <v>8</v>
      </c>
      <c r="E211" s="11" t="s">
        <v>7</v>
      </c>
      <c r="F211" s="11" t="s">
        <v>8</v>
      </c>
      <c r="G211" s="11" t="s">
        <v>7</v>
      </c>
      <c r="H211" s="11" t="s">
        <v>8</v>
      </c>
    </row>
    <row r="212" spans="1:8" ht="15">
      <c r="A212" s="14" t="s">
        <v>160</v>
      </c>
      <c r="B212" s="16"/>
      <c r="C212" s="12" t="s">
        <v>45</v>
      </c>
      <c r="D212" s="13"/>
      <c r="E212" s="12" t="s">
        <v>13</v>
      </c>
      <c r="F212" s="13"/>
      <c r="G212" s="12" t="s">
        <v>13</v>
      </c>
      <c r="H212" s="13"/>
    </row>
    <row r="213" spans="1:8" ht="15">
      <c r="A213" s="14" t="s">
        <v>161</v>
      </c>
      <c r="B213" s="16"/>
      <c r="C213" s="12" t="s">
        <v>13</v>
      </c>
      <c r="D213" s="13"/>
      <c r="E213" s="12" t="s">
        <v>12</v>
      </c>
      <c r="F213" s="13"/>
      <c r="G213" s="12" t="s">
        <v>12</v>
      </c>
      <c r="H213" s="13"/>
    </row>
    <row r="214" spans="1:8" ht="15">
      <c r="A214" s="14" t="s">
        <v>162</v>
      </c>
      <c r="B214" s="16"/>
      <c r="C214" s="12" t="s">
        <v>12</v>
      </c>
      <c r="D214" s="13"/>
      <c r="E214" s="12" t="s">
        <v>16</v>
      </c>
      <c r="F214" s="13"/>
      <c r="G214" s="12" t="s">
        <v>16</v>
      </c>
      <c r="H214" s="13"/>
    </row>
    <row r="215" spans="1:8" ht="15">
      <c r="A215" s="14" t="s">
        <v>163</v>
      </c>
      <c r="B215" s="16"/>
      <c r="C215" s="12" t="s">
        <v>16</v>
      </c>
      <c r="D215" s="13"/>
      <c r="E215" s="12" t="s">
        <v>18</v>
      </c>
      <c r="F215" s="13"/>
      <c r="G215" s="12" t="s">
        <v>18</v>
      </c>
      <c r="H215" s="13"/>
    </row>
    <row r="216" spans="1:8" ht="15">
      <c r="A216" s="14" t="s">
        <v>164</v>
      </c>
      <c r="B216" s="16"/>
      <c r="C216" s="12" t="s">
        <v>18</v>
      </c>
      <c r="D216" s="13"/>
      <c r="E216" s="12" t="s">
        <v>6</v>
      </c>
      <c r="F216" s="13"/>
      <c r="G216" s="12" t="s">
        <v>6</v>
      </c>
      <c r="H216" s="13"/>
    </row>
    <row r="217" spans="2:8" ht="15">
      <c r="B217" s="16"/>
      <c r="C217" s="17" t="s">
        <v>51</v>
      </c>
      <c r="D217" s="17"/>
      <c r="E217" s="17" t="s">
        <v>52</v>
      </c>
      <c r="F217" s="17"/>
      <c r="G217" s="17" t="s">
        <v>53</v>
      </c>
      <c r="H217" s="17"/>
    </row>
    <row r="218" spans="2:8" ht="15">
      <c r="B218" s="16"/>
      <c r="C218" s="11" t="s">
        <v>7</v>
      </c>
      <c r="D218" s="11" t="s">
        <v>8</v>
      </c>
      <c r="E218" s="11" t="s">
        <v>7</v>
      </c>
      <c r="F218" s="11" t="s">
        <v>8</v>
      </c>
      <c r="G218" s="11" t="s">
        <v>7</v>
      </c>
      <c r="H218" s="11" t="s">
        <v>8</v>
      </c>
    </row>
    <row r="219" spans="1:8" ht="15">
      <c r="A219" s="14" t="s">
        <v>165</v>
      </c>
      <c r="B219" s="16"/>
      <c r="C219" s="12" t="s">
        <v>18</v>
      </c>
      <c r="D219" s="13"/>
      <c r="E219" s="12" t="s">
        <v>13</v>
      </c>
      <c r="F219" s="13"/>
      <c r="G219" s="12" t="s">
        <v>13</v>
      </c>
      <c r="H219" s="13"/>
    </row>
    <row r="220" spans="1:8" ht="15">
      <c r="A220" s="14" t="s">
        <v>166</v>
      </c>
      <c r="C220" s="12" t="s">
        <v>16</v>
      </c>
      <c r="D220" s="13"/>
      <c r="E220" s="12" t="s">
        <v>6</v>
      </c>
      <c r="F220" s="13"/>
      <c r="G220" s="12" t="s">
        <v>12</v>
      </c>
      <c r="H220" s="13"/>
    </row>
    <row r="221" spans="1:8" ht="15">
      <c r="A221" s="14" t="s">
        <v>167</v>
      </c>
      <c r="C221" s="12" t="s">
        <v>12</v>
      </c>
      <c r="D221" s="13"/>
      <c r="E221" s="12" t="s">
        <v>6</v>
      </c>
      <c r="F221" s="13"/>
      <c r="G221" s="12" t="s">
        <v>16</v>
      </c>
      <c r="H221" s="13"/>
    </row>
    <row r="222" spans="1:8" ht="15">
      <c r="A222" s="14" t="s">
        <v>168</v>
      </c>
      <c r="C222" s="12" t="s">
        <v>6</v>
      </c>
      <c r="D222" s="13"/>
      <c r="E222" s="12" t="s">
        <v>6</v>
      </c>
      <c r="F222" s="13"/>
      <c r="G222" s="12" t="s">
        <v>18</v>
      </c>
      <c r="H222" s="13"/>
    </row>
    <row r="223" spans="3:8" ht="15">
      <c r="C223" s="17" t="s">
        <v>58</v>
      </c>
      <c r="D223" s="17"/>
      <c r="E223" s="17" t="s">
        <v>10</v>
      </c>
      <c r="F223" s="17"/>
      <c r="G223" s="17" t="s">
        <v>11</v>
      </c>
      <c r="H223" s="17"/>
    </row>
    <row r="224" spans="3:8" ht="15">
      <c r="C224" s="11" t="s">
        <v>7</v>
      </c>
      <c r="D224" s="11" t="s">
        <v>8</v>
      </c>
      <c r="E224" s="11" t="s">
        <v>7</v>
      </c>
      <c r="F224" s="11" t="s">
        <v>8</v>
      </c>
      <c r="G224" s="11" t="s">
        <v>7</v>
      </c>
      <c r="H224" s="11" t="s">
        <v>8</v>
      </c>
    </row>
    <row r="225" spans="1:8" ht="15">
      <c r="A225" s="14" t="s">
        <v>169</v>
      </c>
      <c r="C225" s="12" t="s">
        <v>13</v>
      </c>
      <c r="D225" s="13"/>
      <c r="E225" s="12" t="s">
        <v>13</v>
      </c>
      <c r="F225" s="13"/>
      <c r="G225" s="12" t="s">
        <v>13</v>
      </c>
      <c r="H225" s="13"/>
    </row>
    <row r="226" spans="1:8" ht="15">
      <c r="A226" s="14" t="s">
        <v>170</v>
      </c>
      <c r="C226" s="12" t="s">
        <v>6</v>
      </c>
      <c r="D226" s="13"/>
      <c r="E226" s="12" t="s">
        <v>12</v>
      </c>
      <c r="F226" s="13"/>
      <c r="G226" s="12" t="s">
        <v>6</v>
      </c>
      <c r="H226" s="13"/>
    </row>
    <row r="227" spans="1:8" ht="15">
      <c r="A227" s="14" t="s">
        <v>171</v>
      </c>
      <c r="C227" s="12" t="s">
        <v>6</v>
      </c>
      <c r="D227" s="13"/>
      <c r="E227" s="12" t="s">
        <v>18</v>
      </c>
      <c r="F227" s="13"/>
      <c r="G227" s="12" t="s">
        <v>6</v>
      </c>
      <c r="H227" s="13"/>
    </row>
    <row r="228" spans="3:8" ht="15">
      <c r="C228" s="17" t="s">
        <v>20</v>
      </c>
      <c r="D228" s="17"/>
      <c r="E228" s="17" t="s">
        <v>21</v>
      </c>
      <c r="F228" s="17"/>
      <c r="G228" s="17" t="s">
        <v>105</v>
      </c>
      <c r="H228" s="17"/>
    </row>
    <row r="229" spans="3:8" ht="15">
      <c r="C229" s="11" t="s">
        <v>7</v>
      </c>
      <c r="D229" s="11" t="s">
        <v>8</v>
      </c>
      <c r="E229" s="11" t="s">
        <v>7</v>
      </c>
      <c r="F229" s="11" t="s">
        <v>8</v>
      </c>
      <c r="G229" s="11" t="s">
        <v>7</v>
      </c>
      <c r="H229" s="11" t="s">
        <v>8</v>
      </c>
    </row>
    <row r="230" spans="1:8" ht="15">
      <c r="A230" s="14" t="s">
        <v>172</v>
      </c>
      <c r="C230" s="12" t="s">
        <v>13</v>
      </c>
      <c r="D230" s="13"/>
      <c r="E230" s="12" t="s">
        <v>13</v>
      </c>
      <c r="F230" s="13"/>
      <c r="G230" s="12" t="s">
        <v>13</v>
      </c>
      <c r="H230" s="13"/>
    </row>
    <row r="231" spans="1:8" ht="15">
      <c r="A231" s="14" t="s">
        <v>173</v>
      </c>
      <c r="C231" s="12" t="s">
        <v>12</v>
      </c>
      <c r="D231" s="13"/>
      <c r="E231" s="12" t="s">
        <v>12</v>
      </c>
      <c r="F231" s="13"/>
      <c r="G231" s="12" t="s">
        <v>6</v>
      </c>
      <c r="H231" s="13"/>
    </row>
    <row r="232" spans="1:8" ht="15">
      <c r="A232" s="14" t="s">
        <v>174</v>
      </c>
      <c r="C232" s="12" t="s">
        <v>16</v>
      </c>
      <c r="D232" s="13"/>
      <c r="E232" s="12" t="s">
        <v>16</v>
      </c>
      <c r="F232" s="13"/>
      <c r="G232" s="12" t="s">
        <v>6</v>
      </c>
      <c r="H232" s="13"/>
    </row>
    <row r="233" spans="3:8" ht="15">
      <c r="C233" s="17" t="s">
        <v>64</v>
      </c>
      <c r="D233" s="17"/>
      <c r="E233" s="17" t="s">
        <v>70</v>
      </c>
      <c r="F233" s="17"/>
      <c r="G233" s="17" t="s">
        <v>71</v>
      </c>
      <c r="H233" s="17"/>
    </row>
    <row r="234" spans="3:8" ht="15">
      <c r="C234" s="11" t="s">
        <v>7</v>
      </c>
      <c r="D234" s="11" t="s">
        <v>8</v>
      </c>
      <c r="E234" s="11" t="s">
        <v>7</v>
      </c>
      <c r="F234" s="11" t="s">
        <v>8</v>
      </c>
      <c r="G234" s="11" t="s">
        <v>7</v>
      </c>
      <c r="H234" s="11" t="s">
        <v>8</v>
      </c>
    </row>
    <row r="235" spans="1:8" ht="15">
      <c r="A235" s="14" t="s">
        <v>175</v>
      </c>
      <c r="C235" s="12" t="s">
        <v>13</v>
      </c>
      <c r="D235" s="13"/>
      <c r="E235" s="12" t="s">
        <v>13</v>
      </c>
      <c r="F235" s="13"/>
      <c r="G235" s="12" t="s">
        <v>13</v>
      </c>
      <c r="H235" s="13"/>
    </row>
    <row r="236" spans="1:8" ht="15">
      <c r="A236" s="14" t="s">
        <v>176</v>
      </c>
      <c r="C236" s="12" t="s">
        <v>12</v>
      </c>
      <c r="D236" s="13"/>
      <c r="E236" s="12" t="s">
        <v>12</v>
      </c>
      <c r="F236" s="13"/>
      <c r="G236" s="12" t="s">
        <v>16</v>
      </c>
      <c r="H236" s="13"/>
    </row>
    <row r="237" spans="1:8" ht="15">
      <c r="A237" s="14" t="s">
        <v>177</v>
      </c>
      <c r="C237" s="12" t="s">
        <v>16</v>
      </c>
      <c r="D237" s="13"/>
      <c r="E237" s="12" t="s">
        <v>16</v>
      </c>
      <c r="F237" s="13"/>
      <c r="G237" s="12" t="s">
        <v>6</v>
      </c>
      <c r="H237" s="13"/>
    </row>
    <row r="238" spans="1:8" ht="15">
      <c r="A238" s="14" t="s">
        <v>178</v>
      </c>
      <c r="C238" s="12" t="s">
        <v>18</v>
      </c>
      <c r="D238" s="13"/>
      <c r="E238" s="12" t="s">
        <v>18</v>
      </c>
      <c r="F238" s="13"/>
      <c r="G238" s="12" t="s">
        <v>6</v>
      </c>
      <c r="H238" s="13"/>
    </row>
    <row r="239" spans="3:8" ht="15">
      <c r="C239" s="17" t="s">
        <v>72</v>
      </c>
      <c r="D239" s="17"/>
      <c r="E239" s="17" t="s">
        <v>78</v>
      </c>
      <c r="F239" s="17"/>
      <c r="G239" s="17" t="s">
        <v>83</v>
      </c>
      <c r="H239" s="17"/>
    </row>
    <row r="240" spans="3:8" ht="15">
      <c r="C240" s="11" t="s">
        <v>7</v>
      </c>
      <c r="D240" s="11" t="s">
        <v>8</v>
      </c>
      <c r="E240" s="11" t="s">
        <v>7</v>
      </c>
      <c r="F240" s="11" t="s">
        <v>8</v>
      </c>
      <c r="G240" s="11" t="s">
        <v>7</v>
      </c>
      <c r="H240" s="11" t="s">
        <v>8</v>
      </c>
    </row>
    <row r="241" spans="1:8" ht="15">
      <c r="A241" s="14" t="s">
        <v>179</v>
      </c>
      <c r="C241" s="12" t="s">
        <v>13</v>
      </c>
      <c r="D241" s="13"/>
      <c r="E241" s="12" t="s">
        <v>16</v>
      </c>
      <c r="F241" s="13"/>
      <c r="G241" s="12" t="s">
        <v>13</v>
      </c>
      <c r="H241" s="13"/>
    </row>
    <row r="242" spans="1:8" ht="15">
      <c r="A242" s="14" t="s">
        <v>180</v>
      </c>
      <c r="C242" s="12" t="s">
        <v>16</v>
      </c>
      <c r="D242" s="13"/>
      <c r="E242" s="12" t="s">
        <v>6</v>
      </c>
      <c r="F242" s="13"/>
      <c r="G242" s="12" t="s">
        <v>6</v>
      </c>
      <c r="H242" s="13"/>
    </row>
    <row r="244" spans="2:8" ht="15">
      <c r="B244" s="6" t="s">
        <v>181</v>
      </c>
      <c r="C244" s="6" t="s">
        <v>153</v>
      </c>
      <c r="D244" s="7" t="s">
        <v>3</v>
      </c>
      <c r="E244" s="8">
        <v>249</v>
      </c>
      <c r="F244" s="9"/>
      <c r="G244" s="10">
        <f>SUM(D247:D250)+SUM(F247:F250)+SUM(H247:H250)+SUM(D253:D255)+SUM(F253:F256)+SUM(H253:H256)+SUM(D259:D261)+SUM(F259:F262)+SUM(H259:H262)+SUM(D265:D266)+SUM(F265:F266)+SUM(H265:H268)</f>
        <v>0</v>
      </c>
      <c r="H244" s="10">
        <f>E244*G244</f>
        <v>0</v>
      </c>
    </row>
    <row r="245" spans="2:8" ht="15">
      <c r="B245" s="16" t="s">
        <v>6</v>
      </c>
      <c r="C245" s="17" t="s">
        <v>9</v>
      </c>
      <c r="D245" s="17"/>
      <c r="E245" s="17" t="s">
        <v>43</v>
      </c>
      <c r="F245" s="17"/>
      <c r="G245" s="17" t="s">
        <v>44</v>
      </c>
      <c r="H245" s="17"/>
    </row>
    <row r="246" spans="2:8" ht="15">
      <c r="B246" s="16"/>
      <c r="C246" s="11" t="s">
        <v>7</v>
      </c>
      <c r="D246" s="11" t="s">
        <v>8</v>
      </c>
      <c r="E246" s="11" t="s">
        <v>7</v>
      </c>
      <c r="F246" s="11" t="s">
        <v>8</v>
      </c>
      <c r="G246" s="11" t="s">
        <v>7</v>
      </c>
      <c r="H246" s="11" t="s">
        <v>8</v>
      </c>
    </row>
    <row r="247" spans="1:8" ht="15">
      <c r="A247" s="14" t="s">
        <v>182</v>
      </c>
      <c r="B247" s="16"/>
      <c r="C247" s="12" t="s">
        <v>13</v>
      </c>
      <c r="D247" s="13"/>
      <c r="E247" s="12" t="s">
        <v>13</v>
      </c>
      <c r="F247" s="13"/>
      <c r="G247" s="12" t="s">
        <v>13</v>
      </c>
      <c r="H247" s="13"/>
    </row>
    <row r="248" spans="1:8" ht="15">
      <c r="A248" s="14" t="s">
        <v>183</v>
      </c>
      <c r="B248" s="16"/>
      <c r="C248" s="12" t="s">
        <v>12</v>
      </c>
      <c r="D248" s="13"/>
      <c r="E248" s="12" t="s">
        <v>12</v>
      </c>
      <c r="F248" s="13"/>
      <c r="G248" s="12" t="s">
        <v>12</v>
      </c>
      <c r="H248" s="13"/>
    </row>
    <row r="249" spans="1:8" ht="15">
      <c r="A249" s="14" t="s">
        <v>184</v>
      </c>
      <c r="B249" s="16"/>
      <c r="C249" s="12" t="s">
        <v>16</v>
      </c>
      <c r="D249" s="13"/>
      <c r="E249" s="12" t="s">
        <v>16</v>
      </c>
      <c r="F249" s="13"/>
      <c r="G249" s="12" t="s">
        <v>16</v>
      </c>
      <c r="H249" s="13"/>
    </row>
    <row r="250" spans="1:8" ht="15">
      <c r="A250" s="14" t="s">
        <v>185</v>
      </c>
      <c r="B250" s="16"/>
      <c r="C250" s="12" t="s">
        <v>18</v>
      </c>
      <c r="D250" s="13"/>
      <c r="E250" s="12" t="s">
        <v>18</v>
      </c>
      <c r="F250" s="13"/>
      <c r="G250" s="12" t="s">
        <v>18</v>
      </c>
      <c r="H250" s="13"/>
    </row>
    <row r="251" spans="2:8" ht="15">
      <c r="B251" s="16"/>
      <c r="C251" s="17" t="s">
        <v>51</v>
      </c>
      <c r="D251" s="17"/>
      <c r="E251" s="17" t="s">
        <v>10</v>
      </c>
      <c r="F251" s="17"/>
      <c r="G251" s="17" t="s">
        <v>11</v>
      </c>
      <c r="H251" s="17"/>
    </row>
    <row r="252" spans="2:8" ht="15">
      <c r="B252" s="16"/>
      <c r="C252" s="11" t="s">
        <v>7</v>
      </c>
      <c r="D252" s="11" t="s">
        <v>8</v>
      </c>
      <c r="E252" s="11" t="s">
        <v>7</v>
      </c>
      <c r="F252" s="11" t="s">
        <v>8</v>
      </c>
      <c r="G252" s="11" t="s">
        <v>7</v>
      </c>
      <c r="H252" s="11" t="s">
        <v>8</v>
      </c>
    </row>
    <row r="253" spans="1:8" ht="15">
      <c r="A253" s="14" t="s">
        <v>186</v>
      </c>
      <c r="B253" s="16"/>
      <c r="C253" s="12" t="s">
        <v>18</v>
      </c>
      <c r="D253" s="13"/>
      <c r="E253" s="12" t="s">
        <v>13</v>
      </c>
      <c r="F253" s="13"/>
      <c r="G253" s="12" t="s">
        <v>13</v>
      </c>
      <c r="H253" s="13"/>
    </row>
    <row r="254" spans="1:8" ht="15">
      <c r="A254" s="14" t="s">
        <v>187</v>
      </c>
      <c r="B254" s="16"/>
      <c r="C254" s="12" t="s">
        <v>16</v>
      </c>
      <c r="D254" s="13"/>
      <c r="E254" s="12" t="s">
        <v>12</v>
      </c>
      <c r="F254" s="13"/>
      <c r="G254" s="12" t="s">
        <v>12</v>
      </c>
      <c r="H254" s="13"/>
    </row>
    <row r="255" spans="1:8" ht="15">
      <c r="A255" s="14" t="s">
        <v>188</v>
      </c>
      <c r="C255" s="12" t="s">
        <v>12</v>
      </c>
      <c r="D255" s="13"/>
      <c r="E255" s="12" t="s">
        <v>16</v>
      </c>
      <c r="F255" s="13"/>
      <c r="G255" s="12" t="s">
        <v>16</v>
      </c>
      <c r="H255" s="13"/>
    </row>
    <row r="256" spans="1:8" ht="15">
      <c r="A256" s="14" t="s">
        <v>189</v>
      </c>
      <c r="C256" s="12" t="s">
        <v>6</v>
      </c>
      <c r="D256" s="13"/>
      <c r="E256" s="12" t="s">
        <v>18</v>
      </c>
      <c r="F256" s="13"/>
      <c r="G256" s="12" t="s">
        <v>18</v>
      </c>
      <c r="H256" s="13"/>
    </row>
    <row r="257" spans="3:8" ht="15">
      <c r="C257" s="17" t="s">
        <v>21</v>
      </c>
      <c r="D257" s="17"/>
      <c r="E257" s="17" t="s">
        <v>64</v>
      </c>
      <c r="F257" s="17"/>
      <c r="G257" s="17" t="s">
        <v>70</v>
      </c>
      <c r="H257" s="17"/>
    </row>
    <row r="258" spans="3:8" ht="15">
      <c r="C258" s="11" t="s">
        <v>7</v>
      </c>
      <c r="D258" s="11" t="s">
        <v>8</v>
      </c>
      <c r="E258" s="11" t="s">
        <v>7</v>
      </c>
      <c r="F258" s="11" t="s">
        <v>8</v>
      </c>
      <c r="G258" s="11" t="s">
        <v>7</v>
      </c>
      <c r="H258" s="11" t="s">
        <v>8</v>
      </c>
    </row>
    <row r="259" spans="1:8" ht="15">
      <c r="A259" s="14" t="s">
        <v>190</v>
      </c>
      <c r="C259" s="12" t="s">
        <v>13</v>
      </c>
      <c r="D259" s="13"/>
      <c r="E259" s="12" t="s">
        <v>13</v>
      </c>
      <c r="F259" s="13"/>
      <c r="G259" s="12" t="s">
        <v>13</v>
      </c>
      <c r="H259" s="13"/>
    </row>
    <row r="260" spans="1:8" ht="15">
      <c r="A260" s="14" t="s">
        <v>191</v>
      </c>
      <c r="C260" s="12" t="s">
        <v>16</v>
      </c>
      <c r="D260" s="13"/>
      <c r="E260" s="12" t="s">
        <v>12</v>
      </c>
      <c r="F260" s="13"/>
      <c r="G260" s="12" t="s">
        <v>12</v>
      </c>
      <c r="H260" s="13"/>
    </row>
    <row r="261" spans="1:8" ht="15">
      <c r="A261" s="14" t="s">
        <v>192</v>
      </c>
      <c r="C261" s="12" t="s">
        <v>18</v>
      </c>
      <c r="D261" s="13"/>
      <c r="E261" s="12" t="s">
        <v>16</v>
      </c>
      <c r="F261" s="13"/>
      <c r="G261" s="12" t="s">
        <v>16</v>
      </c>
      <c r="H261" s="13"/>
    </row>
    <row r="262" spans="1:8" ht="15">
      <c r="A262" s="14" t="s">
        <v>193</v>
      </c>
      <c r="C262" s="12" t="s">
        <v>6</v>
      </c>
      <c r="D262" s="13"/>
      <c r="E262" s="12" t="s">
        <v>18</v>
      </c>
      <c r="F262" s="13"/>
      <c r="G262" s="12" t="s">
        <v>18</v>
      </c>
      <c r="H262" s="13"/>
    </row>
    <row r="263" spans="3:8" ht="15">
      <c r="C263" s="17" t="s">
        <v>71</v>
      </c>
      <c r="D263" s="17"/>
      <c r="E263" s="17" t="s">
        <v>72</v>
      </c>
      <c r="F263" s="17"/>
      <c r="G263" s="17" t="s">
        <v>28</v>
      </c>
      <c r="H263" s="17"/>
    </row>
    <row r="264" spans="3:8" ht="15">
      <c r="C264" s="11" t="s">
        <v>7</v>
      </c>
      <c r="D264" s="11" t="s">
        <v>8</v>
      </c>
      <c r="E264" s="11" t="s">
        <v>7</v>
      </c>
      <c r="F264" s="11" t="s">
        <v>8</v>
      </c>
      <c r="G264" s="11" t="s">
        <v>7</v>
      </c>
      <c r="H264" s="11" t="s">
        <v>8</v>
      </c>
    </row>
    <row r="265" spans="1:8" ht="15">
      <c r="A265" s="14" t="s">
        <v>194</v>
      </c>
      <c r="C265" s="12" t="s">
        <v>13</v>
      </c>
      <c r="D265" s="13"/>
      <c r="E265" s="12" t="s">
        <v>13</v>
      </c>
      <c r="F265" s="13"/>
      <c r="G265" s="12" t="s">
        <v>13</v>
      </c>
      <c r="H265" s="13"/>
    </row>
    <row r="266" spans="1:8" ht="15">
      <c r="A266" s="14" t="s">
        <v>195</v>
      </c>
      <c r="C266" s="12" t="s">
        <v>16</v>
      </c>
      <c r="D266" s="13"/>
      <c r="E266" s="12" t="s">
        <v>16</v>
      </c>
      <c r="F266" s="13"/>
      <c r="G266" s="12" t="s">
        <v>12</v>
      </c>
      <c r="H266" s="13"/>
    </row>
    <row r="267" spans="1:8" ht="15">
      <c r="A267" s="14" t="s">
        <v>196</v>
      </c>
      <c r="C267" s="12" t="s">
        <v>6</v>
      </c>
      <c r="D267" s="13"/>
      <c r="E267" s="12" t="s">
        <v>6</v>
      </c>
      <c r="F267" s="13"/>
      <c r="G267" s="12" t="s">
        <v>16</v>
      </c>
      <c r="H267" s="13"/>
    </row>
    <row r="268" spans="1:8" ht="15">
      <c r="A268" s="14" t="s">
        <v>197</v>
      </c>
      <c r="C268" s="12" t="s">
        <v>6</v>
      </c>
      <c r="D268" s="13"/>
      <c r="E268" s="12" t="s">
        <v>6</v>
      </c>
      <c r="F268" s="13"/>
      <c r="G268" s="12" t="s">
        <v>18</v>
      </c>
      <c r="H268" s="13"/>
    </row>
    <row r="270" spans="2:8" ht="15">
      <c r="B270" s="6" t="s">
        <v>198</v>
      </c>
      <c r="C270" s="6" t="s">
        <v>131</v>
      </c>
      <c r="D270" s="7" t="s">
        <v>3</v>
      </c>
      <c r="E270" s="8">
        <v>206.07</v>
      </c>
      <c r="F270" s="9"/>
      <c r="G270" s="10">
        <f>SUM(D273:D276)+SUM(F273:F274)+SUM(H273:H277)+SUM(D280:D282)+SUM(F280:F284)+SUM(H280:H283)+SUM(D287:D288)+SUM(F287:F292)+SUM(H287:H287)+SUM(D295:D297)+SUM(F295:F297)+SUM(H295:H295)+SUM(D300:D302)+SUM(F300:F300)</f>
        <v>0</v>
      </c>
      <c r="H270" s="10">
        <f>E270*G270</f>
        <v>0</v>
      </c>
    </row>
    <row r="271" spans="2:8" ht="15">
      <c r="B271" s="16" t="s">
        <v>6</v>
      </c>
      <c r="C271" s="17" t="s">
        <v>9</v>
      </c>
      <c r="D271" s="17"/>
      <c r="E271" s="17" t="s">
        <v>44</v>
      </c>
      <c r="F271" s="17"/>
      <c r="G271" s="17" t="s">
        <v>51</v>
      </c>
      <c r="H271" s="17"/>
    </row>
    <row r="272" spans="2:8" ht="15">
      <c r="B272" s="16"/>
      <c r="C272" s="11" t="s">
        <v>7</v>
      </c>
      <c r="D272" s="11" t="s">
        <v>8</v>
      </c>
      <c r="E272" s="11" t="s">
        <v>7</v>
      </c>
      <c r="F272" s="11" t="s">
        <v>8</v>
      </c>
      <c r="G272" s="11" t="s">
        <v>7</v>
      </c>
      <c r="H272" s="11" t="s">
        <v>8</v>
      </c>
    </row>
    <row r="273" spans="1:8" ht="15">
      <c r="A273" s="14" t="s">
        <v>199</v>
      </c>
      <c r="B273" s="16"/>
      <c r="C273" s="12" t="s">
        <v>18</v>
      </c>
      <c r="D273" s="13"/>
      <c r="E273" s="12" t="s">
        <v>18</v>
      </c>
      <c r="F273" s="13"/>
      <c r="G273" s="12" t="s">
        <v>18</v>
      </c>
      <c r="H273" s="13"/>
    </row>
    <row r="274" spans="1:8" ht="15">
      <c r="A274" s="14" t="s">
        <v>200</v>
      </c>
      <c r="B274" s="16"/>
      <c r="C274" s="12" t="s">
        <v>45</v>
      </c>
      <c r="D274" s="13"/>
      <c r="E274" s="12" t="s">
        <v>45</v>
      </c>
      <c r="F274" s="13"/>
      <c r="G274" s="12" t="s">
        <v>45</v>
      </c>
      <c r="H274" s="13"/>
    </row>
    <row r="275" spans="1:8" ht="15">
      <c r="A275" s="14" t="s">
        <v>201</v>
      </c>
      <c r="B275" s="16"/>
      <c r="C275" s="12" t="s">
        <v>92</v>
      </c>
      <c r="D275" s="13"/>
      <c r="E275" s="12" t="s">
        <v>6</v>
      </c>
      <c r="F275" s="13"/>
      <c r="G275" s="12" t="s">
        <v>92</v>
      </c>
      <c r="H275" s="13"/>
    </row>
    <row r="276" spans="1:8" ht="15">
      <c r="A276" s="14" t="s">
        <v>202</v>
      </c>
      <c r="B276" s="16"/>
      <c r="C276" s="12" t="s">
        <v>132</v>
      </c>
      <c r="D276" s="13"/>
      <c r="E276" s="12" t="s">
        <v>6</v>
      </c>
      <c r="F276" s="13"/>
      <c r="G276" s="12" t="s">
        <v>132</v>
      </c>
      <c r="H276" s="13"/>
    </row>
    <row r="277" spans="1:8" ht="15">
      <c r="A277" s="14" t="s">
        <v>204</v>
      </c>
      <c r="B277" s="16"/>
      <c r="C277" s="12" t="s">
        <v>6</v>
      </c>
      <c r="D277" s="13"/>
      <c r="E277" s="12" t="s">
        <v>6</v>
      </c>
      <c r="F277" s="13"/>
      <c r="G277" s="12" t="s">
        <v>203</v>
      </c>
      <c r="H277" s="13"/>
    </row>
    <row r="278" spans="2:8" ht="15">
      <c r="B278" s="16"/>
      <c r="C278" s="17" t="s">
        <v>52</v>
      </c>
      <c r="D278" s="17"/>
      <c r="E278" s="17" t="s">
        <v>53</v>
      </c>
      <c r="F278" s="17"/>
      <c r="G278" s="17" t="s">
        <v>10</v>
      </c>
      <c r="H278" s="17"/>
    </row>
    <row r="279" spans="2:8" ht="15">
      <c r="B279" s="16"/>
      <c r="C279" s="11" t="s">
        <v>7</v>
      </c>
      <c r="D279" s="11" t="s">
        <v>8</v>
      </c>
      <c r="E279" s="11" t="s">
        <v>7</v>
      </c>
      <c r="F279" s="11" t="s">
        <v>8</v>
      </c>
      <c r="G279" s="11" t="s">
        <v>7</v>
      </c>
      <c r="H279" s="11" t="s">
        <v>8</v>
      </c>
    </row>
    <row r="280" spans="1:8" ht="15">
      <c r="A280" s="14" t="s">
        <v>205</v>
      </c>
      <c r="B280" s="16"/>
      <c r="C280" s="12" t="s">
        <v>132</v>
      </c>
      <c r="D280" s="13"/>
      <c r="E280" s="12" t="s">
        <v>18</v>
      </c>
      <c r="F280" s="13"/>
      <c r="G280" s="12" t="s">
        <v>13</v>
      </c>
      <c r="H280" s="13"/>
    </row>
    <row r="281" spans="1:8" ht="15">
      <c r="A281" s="14" t="s">
        <v>206</v>
      </c>
      <c r="C281" s="12" t="s">
        <v>92</v>
      </c>
      <c r="D281" s="13"/>
      <c r="E281" s="12" t="s">
        <v>45</v>
      </c>
      <c r="F281" s="13"/>
      <c r="G281" s="12" t="s">
        <v>16</v>
      </c>
      <c r="H281" s="13"/>
    </row>
    <row r="282" spans="1:8" ht="15">
      <c r="A282" s="14" t="s">
        <v>207</v>
      </c>
      <c r="C282" s="12" t="s">
        <v>203</v>
      </c>
      <c r="D282" s="13"/>
      <c r="E282" s="12" t="s">
        <v>92</v>
      </c>
      <c r="F282" s="13"/>
      <c r="G282" s="12" t="s">
        <v>18</v>
      </c>
      <c r="H282" s="13"/>
    </row>
    <row r="283" spans="1:8" ht="15">
      <c r="A283" s="14" t="s">
        <v>208</v>
      </c>
      <c r="C283" s="12" t="s">
        <v>6</v>
      </c>
      <c r="D283" s="13"/>
      <c r="E283" s="12" t="s">
        <v>132</v>
      </c>
      <c r="F283" s="13"/>
      <c r="G283" s="12" t="s">
        <v>132</v>
      </c>
      <c r="H283" s="13"/>
    </row>
    <row r="284" spans="1:8" ht="15">
      <c r="A284" s="14" t="s">
        <v>209</v>
      </c>
      <c r="C284" s="12" t="s">
        <v>6</v>
      </c>
      <c r="D284" s="13"/>
      <c r="E284" s="12" t="s">
        <v>203</v>
      </c>
      <c r="F284" s="13"/>
      <c r="G284" s="12" t="s">
        <v>6</v>
      </c>
      <c r="H284" s="13"/>
    </row>
    <row r="285" spans="3:8" ht="15">
      <c r="C285" s="17" t="s">
        <v>11</v>
      </c>
      <c r="D285" s="17"/>
      <c r="E285" s="17" t="s">
        <v>20</v>
      </c>
      <c r="F285" s="17"/>
      <c r="G285" s="17" t="s">
        <v>21</v>
      </c>
      <c r="H285" s="17"/>
    </row>
    <row r="286" spans="3:8" ht="15"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210</v>
      </c>
      <c r="C287" s="12" t="s">
        <v>92</v>
      </c>
      <c r="D287" s="13"/>
      <c r="E287" s="12" t="s">
        <v>16</v>
      </c>
      <c r="F287" s="13"/>
      <c r="G287" s="12" t="s">
        <v>92</v>
      </c>
      <c r="H287" s="13"/>
    </row>
    <row r="288" spans="1:8" ht="15">
      <c r="A288" s="14" t="s">
        <v>211</v>
      </c>
      <c r="C288" s="12" t="s">
        <v>132</v>
      </c>
      <c r="D288" s="13"/>
      <c r="E288" s="12" t="s">
        <v>18</v>
      </c>
      <c r="F288" s="13"/>
      <c r="G288" s="12" t="s">
        <v>6</v>
      </c>
      <c r="H288" s="13"/>
    </row>
    <row r="289" spans="1:8" ht="15">
      <c r="A289" s="14" t="s">
        <v>212</v>
      </c>
      <c r="C289" s="12" t="s">
        <v>6</v>
      </c>
      <c r="D289" s="13"/>
      <c r="E289" s="12" t="s">
        <v>45</v>
      </c>
      <c r="F289" s="13"/>
      <c r="G289" s="12" t="s">
        <v>6</v>
      </c>
      <c r="H289" s="13"/>
    </row>
    <row r="290" spans="1:8" ht="15">
      <c r="A290" s="14" t="s">
        <v>213</v>
      </c>
      <c r="C290" s="12" t="s">
        <v>6</v>
      </c>
      <c r="D290" s="13"/>
      <c r="E290" s="12" t="s">
        <v>92</v>
      </c>
      <c r="F290" s="13"/>
      <c r="G290" s="12" t="s">
        <v>6</v>
      </c>
      <c r="H290" s="13"/>
    </row>
    <row r="291" spans="1:8" ht="15">
      <c r="A291" s="14" t="s">
        <v>214</v>
      </c>
      <c r="C291" s="12" t="s">
        <v>6</v>
      </c>
      <c r="D291" s="13"/>
      <c r="E291" s="12" t="s">
        <v>132</v>
      </c>
      <c r="F291" s="13"/>
      <c r="G291" s="12" t="s">
        <v>6</v>
      </c>
      <c r="H291" s="13"/>
    </row>
    <row r="292" spans="1:8" ht="15">
      <c r="A292" s="14" t="s">
        <v>215</v>
      </c>
      <c r="C292" s="12" t="s">
        <v>6</v>
      </c>
      <c r="D292" s="13"/>
      <c r="E292" s="12" t="s">
        <v>203</v>
      </c>
      <c r="F292" s="13"/>
      <c r="G292" s="12" t="s">
        <v>6</v>
      </c>
      <c r="H292" s="13"/>
    </row>
    <row r="293" spans="3:8" ht="15">
      <c r="C293" s="17" t="s">
        <v>105</v>
      </c>
      <c r="D293" s="17"/>
      <c r="E293" s="17" t="s">
        <v>71</v>
      </c>
      <c r="F293" s="17"/>
      <c r="G293" s="17" t="s">
        <v>72</v>
      </c>
      <c r="H293" s="17"/>
    </row>
    <row r="294" spans="3:8" ht="15">
      <c r="C294" s="11" t="s">
        <v>7</v>
      </c>
      <c r="D294" s="11" t="s">
        <v>8</v>
      </c>
      <c r="E294" s="11" t="s">
        <v>7</v>
      </c>
      <c r="F294" s="11" t="s">
        <v>8</v>
      </c>
      <c r="G294" s="11" t="s">
        <v>7</v>
      </c>
      <c r="H294" s="11" t="s">
        <v>8</v>
      </c>
    </row>
    <row r="295" spans="1:8" ht="15">
      <c r="A295" s="14" t="s">
        <v>216</v>
      </c>
      <c r="C295" s="12" t="s">
        <v>45</v>
      </c>
      <c r="D295" s="13"/>
      <c r="E295" s="12" t="s">
        <v>45</v>
      </c>
      <c r="F295" s="13"/>
      <c r="G295" s="12" t="s">
        <v>45</v>
      </c>
      <c r="H295" s="13"/>
    </row>
    <row r="296" spans="1:8" ht="15">
      <c r="A296" s="14" t="s">
        <v>217</v>
      </c>
      <c r="C296" s="12" t="s">
        <v>92</v>
      </c>
      <c r="D296" s="13"/>
      <c r="E296" s="12" t="s">
        <v>92</v>
      </c>
      <c r="F296" s="13"/>
      <c r="G296" s="12" t="s">
        <v>6</v>
      </c>
      <c r="H296" s="13"/>
    </row>
    <row r="297" spans="1:8" ht="15">
      <c r="A297" s="14" t="s">
        <v>218</v>
      </c>
      <c r="C297" s="12" t="s">
        <v>132</v>
      </c>
      <c r="D297" s="13"/>
      <c r="E297" s="12" t="s">
        <v>132</v>
      </c>
      <c r="F297" s="13"/>
      <c r="G297" s="12" t="s">
        <v>6</v>
      </c>
      <c r="H297" s="13"/>
    </row>
    <row r="298" spans="3:8" ht="15">
      <c r="C298" s="17" t="s">
        <v>78</v>
      </c>
      <c r="D298" s="17"/>
      <c r="E298" s="17" t="s">
        <v>28</v>
      </c>
      <c r="F298" s="17"/>
      <c r="G298" s="17" t="s">
        <v>6</v>
      </c>
      <c r="H298" s="17"/>
    </row>
    <row r="299" spans="3:8" ht="15">
      <c r="C299" s="11" t="s">
        <v>7</v>
      </c>
      <c r="D299" s="11" t="s">
        <v>8</v>
      </c>
      <c r="E299" s="11" t="s">
        <v>7</v>
      </c>
      <c r="F299" s="11" t="s">
        <v>8</v>
      </c>
      <c r="G299" s="11" t="s">
        <v>7</v>
      </c>
      <c r="H299" s="11" t="s">
        <v>8</v>
      </c>
    </row>
    <row r="300" spans="1:8" ht="15">
      <c r="A300" s="14" t="s">
        <v>219</v>
      </c>
      <c r="C300" s="12" t="s">
        <v>45</v>
      </c>
      <c r="D300" s="13"/>
      <c r="E300" s="12" t="s">
        <v>92</v>
      </c>
      <c r="F300" s="13"/>
      <c r="G300" s="12" t="s">
        <v>6</v>
      </c>
      <c r="H300" s="13"/>
    </row>
    <row r="301" spans="1:8" ht="15">
      <c r="A301" s="14" t="s">
        <v>220</v>
      </c>
      <c r="C301" s="12" t="s">
        <v>132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221</v>
      </c>
      <c r="C302" s="12" t="s">
        <v>203</v>
      </c>
      <c r="D302" s="13"/>
      <c r="E302" s="12" t="s">
        <v>6</v>
      </c>
      <c r="F302" s="13"/>
      <c r="G302" s="12" t="s">
        <v>6</v>
      </c>
      <c r="H302" s="13"/>
    </row>
    <row r="304" spans="2:8" ht="15">
      <c r="B304" s="6" t="s">
        <v>222</v>
      </c>
      <c r="C304" s="6" t="s">
        <v>223</v>
      </c>
      <c r="D304" s="7" t="s">
        <v>3</v>
      </c>
      <c r="E304" s="8">
        <v>201.73</v>
      </c>
      <c r="F304" s="9"/>
      <c r="G304" s="10">
        <f>SUM(D307:D307)+SUM(F307:F309)</f>
        <v>0</v>
      </c>
      <c r="H304" s="10">
        <f>E304*G304</f>
        <v>0</v>
      </c>
    </row>
    <row r="305" spans="2:8" ht="15">
      <c r="B305" s="16" t="s">
        <v>6</v>
      </c>
      <c r="C305" s="17" t="s">
        <v>10</v>
      </c>
      <c r="D305" s="17"/>
      <c r="E305" s="17" t="s">
        <v>28</v>
      </c>
      <c r="F305" s="17"/>
      <c r="G305" s="17" t="s">
        <v>6</v>
      </c>
      <c r="H305" s="17"/>
    </row>
    <row r="306" spans="2:8" ht="15">
      <c r="B306" s="16"/>
      <c r="C306" s="11" t="s">
        <v>7</v>
      </c>
      <c r="D306" s="11" t="s">
        <v>8</v>
      </c>
      <c r="E306" s="11" t="s">
        <v>7</v>
      </c>
      <c r="F306" s="11" t="s">
        <v>8</v>
      </c>
      <c r="G306" s="11" t="s">
        <v>7</v>
      </c>
      <c r="H306" s="11" t="s">
        <v>8</v>
      </c>
    </row>
    <row r="307" spans="1:8" ht="15">
      <c r="A307" s="14" t="s">
        <v>224</v>
      </c>
      <c r="B307" s="16"/>
      <c r="C307" s="12" t="s">
        <v>203</v>
      </c>
      <c r="D307" s="13"/>
      <c r="E307" s="12" t="s">
        <v>45</v>
      </c>
      <c r="F307" s="13"/>
      <c r="G307" s="12" t="s">
        <v>6</v>
      </c>
      <c r="H307" s="13"/>
    </row>
    <row r="308" spans="1:8" ht="15">
      <c r="A308" s="14" t="s">
        <v>225</v>
      </c>
      <c r="B308" s="16"/>
      <c r="C308" s="12" t="s">
        <v>6</v>
      </c>
      <c r="D308" s="13"/>
      <c r="E308" s="12" t="s">
        <v>92</v>
      </c>
      <c r="F308" s="13"/>
      <c r="G308" s="12" t="s">
        <v>6</v>
      </c>
      <c r="H308" s="13"/>
    </row>
    <row r="309" spans="1:8" ht="15">
      <c r="A309" s="14" t="s">
        <v>226</v>
      </c>
      <c r="B309" s="16"/>
      <c r="C309" s="12" t="s">
        <v>6</v>
      </c>
      <c r="D309" s="13"/>
      <c r="E309" s="12" t="s">
        <v>132</v>
      </c>
      <c r="F309" s="13"/>
      <c r="G309" s="12" t="s">
        <v>6</v>
      </c>
      <c r="H309" s="13"/>
    </row>
    <row r="310" ht="15">
      <c r="B310" s="16"/>
    </row>
    <row r="311" ht="15">
      <c r="B311" s="16"/>
    </row>
    <row r="312" ht="15">
      <c r="B312" s="16"/>
    </row>
    <row r="313" ht="15">
      <c r="B313" s="16"/>
    </row>
    <row r="314" ht="15">
      <c r="B314" s="16"/>
    </row>
    <row r="316" spans="2:8" ht="15">
      <c r="B316" s="6" t="s">
        <v>227</v>
      </c>
      <c r="C316" s="6" t="s">
        <v>223</v>
      </c>
      <c r="D316" s="7" t="s">
        <v>3</v>
      </c>
      <c r="E316" s="8">
        <v>214.92</v>
      </c>
      <c r="F316" s="9"/>
      <c r="G316" s="10">
        <f>SUM(D319:D320)</f>
        <v>0</v>
      </c>
      <c r="H316" s="10">
        <f>E316*G316</f>
        <v>0</v>
      </c>
    </row>
    <row r="317" spans="2:8" ht="15">
      <c r="B317" s="16" t="s">
        <v>6</v>
      </c>
      <c r="C317" s="17" t="s">
        <v>28</v>
      </c>
      <c r="D317" s="17"/>
      <c r="E317" s="17" t="s">
        <v>6</v>
      </c>
      <c r="F317" s="17"/>
      <c r="G317" s="17" t="s">
        <v>6</v>
      </c>
      <c r="H317" s="17"/>
    </row>
    <row r="318" spans="2:8" ht="15">
      <c r="B318" s="16"/>
      <c r="C318" s="11" t="s">
        <v>7</v>
      </c>
      <c r="D318" s="11" t="s">
        <v>8</v>
      </c>
      <c r="E318" s="11" t="s">
        <v>7</v>
      </c>
      <c r="F318" s="11" t="s">
        <v>8</v>
      </c>
      <c r="G318" s="11" t="s">
        <v>7</v>
      </c>
      <c r="H318" s="11" t="s">
        <v>8</v>
      </c>
    </row>
    <row r="319" spans="1:8" ht="15">
      <c r="A319" s="14" t="s">
        <v>228</v>
      </c>
      <c r="B319" s="16"/>
      <c r="C319" s="12" t="s">
        <v>45</v>
      </c>
      <c r="D319" s="13"/>
      <c r="E319" s="12" t="s">
        <v>6</v>
      </c>
      <c r="F319" s="13"/>
      <c r="G319" s="12" t="s">
        <v>6</v>
      </c>
      <c r="H319" s="13"/>
    </row>
    <row r="320" spans="1:8" ht="15">
      <c r="A320" s="14" t="s">
        <v>229</v>
      </c>
      <c r="B320" s="16"/>
      <c r="C320" s="12" t="s">
        <v>92</v>
      </c>
      <c r="D320" s="13"/>
      <c r="E320" s="12" t="s">
        <v>6</v>
      </c>
      <c r="F320" s="13"/>
      <c r="G320" s="12" t="s">
        <v>6</v>
      </c>
      <c r="H320" s="13"/>
    </row>
    <row r="321" ht="15">
      <c r="B321" s="16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6" ht="15">
      <c r="B326" s="16"/>
    </row>
    <row r="328" spans="2:8" ht="15">
      <c r="B328" s="6" t="s">
        <v>230</v>
      </c>
      <c r="C328" s="6" t="s">
        <v>231</v>
      </c>
      <c r="D328" s="7" t="s">
        <v>3</v>
      </c>
      <c r="E328" s="8">
        <v>487.7</v>
      </c>
      <c r="F328" s="9"/>
      <c r="G328" s="10">
        <f>SUM(D331:D334)</f>
        <v>0</v>
      </c>
      <c r="H328" s="10">
        <f>E328*G328</f>
        <v>0</v>
      </c>
    </row>
    <row r="329" spans="2:8" ht="15">
      <c r="B329" s="16" t="s">
        <v>6</v>
      </c>
      <c r="C329" s="17" t="s">
        <v>154</v>
      </c>
      <c r="D329" s="17"/>
      <c r="E329" s="17" t="s">
        <v>6</v>
      </c>
      <c r="F329" s="17"/>
      <c r="G329" s="17" t="s">
        <v>6</v>
      </c>
      <c r="H329" s="17"/>
    </row>
    <row r="330" spans="2:8" ht="15">
      <c r="B330" s="16"/>
      <c r="C330" s="11" t="s">
        <v>7</v>
      </c>
      <c r="D330" s="11" t="s">
        <v>8</v>
      </c>
      <c r="E330" s="11" t="s">
        <v>7</v>
      </c>
      <c r="F330" s="11" t="s">
        <v>8</v>
      </c>
      <c r="G330" s="11" t="s">
        <v>7</v>
      </c>
      <c r="H330" s="11" t="s">
        <v>8</v>
      </c>
    </row>
    <row r="331" spans="1:8" ht="15">
      <c r="A331" s="14" t="s">
        <v>232</v>
      </c>
      <c r="B331" s="16"/>
      <c r="C331" s="12" t="s">
        <v>18</v>
      </c>
      <c r="D331" s="13"/>
      <c r="E331" s="12" t="s">
        <v>6</v>
      </c>
      <c r="F331" s="13"/>
      <c r="G331" s="12" t="s">
        <v>6</v>
      </c>
      <c r="H331" s="13"/>
    </row>
    <row r="332" spans="1:8" ht="15">
      <c r="A332" s="14" t="s">
        <v>233</v>
      </c>
      <c r="B332" s="16"/>
      <c r="C332" s="12" t="s">
        <v>45</v>
      </c>
      <c r="D332" s="13"/>
      <c r="E332" s="12" t="s">
        <v>6</v>
      </c>
      <c r="F332" s="13"/>
      <c r="G332" s="12" t="s">
        <v>6</v>
      </c>
      <c r="H332" s="13"/>
    </row>
    <row r="333" spans="1:8" ht="15">
      <c r="A333" s="14" t="s">
        <v>234</v>
      </c>
      <c r="B333" s="16"/>
      <c r="C333" s="12" t="s">
        <v>92</v>
      </c>
      <c r="D333" s="13"/>
      <c r="E333" s="12" t="s">
        <v>6</v>
      </c>
      <c r="F333" s="13"/>
      <c r="G333" s="12" t="s">
        <v>6</v>
      </c>
      <c r="H333" s="13"/>
    </row>
    <row r="334" spans="1:8" ht="15">
      <c r="A334" s="14" t="s">
        <v>235</v>
      </c>
      <c r="B334" s="16"/>
      <c r="C334" s="12" t="s">
        <v>132</v>
      </c>
      <c r="D334" s="13"/>
      <c r="E334" s="12" t="s">
        <v>6</v>
      </c>
      <c r="F334" s="13"/>
      <c r="G334" s="12" t="s">
        <v>6</v>
      </c>
      <c r="H334" s="13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40" spans="2:8" ht="15">
      <c r="B340" s="6" t="s">
        <v>236</v>
      </c>
      <c r="C340" s="6" t="s">
        <v>237</v>
      </c>
      <c r="D340" s="7" t="s">
        <v>3</v>
      </c>
      <c r="E340" s="8">
        <v>162.36</v>
      </c>
      <c r="F340" s="9"/>
      <c r="G340" s="10">
        <f>SUM(D343:D346)</f>
        <v>0</v>
      </c>
      <c r="H340" s="10">
        <f>E340*G340</f>
        <v>0</v>
      </c>
    </row>
    <row r="341" spans="2:8" ht="15">
      <c r="B341" s="16" t="s">
        <v>6</v>
      </c>
      <c r="C341" s="17" t="s">
        <v>9</v>
      </c>
      <c r="D341" s="17"/>
      <c r="E341" s="17" t="s">
        <v>6</v>
      </c>
      <c r="F341" s="17"/>
      <c r="G341" s="17" t="s">
        <v>6</v>
      </c>
      <c r="H341" s="17"/>
    </row>
    <row r="342" spans="2:8" ht="15">
      <c r="B342" s="16"/>
      <c r="C342" s="11" t="s">
        <v>7</v>
      </c>
      <c r="D342" s="11" t="s">
        <v>8</v>
      </c>
      <c r="E342" s="11" t="s">
        <v>7</v>
      </c>
      <c r="F342" s="11" t="s">
        <v>8</v>
      </c>
      <c r="G342" s="11" t="s">
        <v>7</v>
      </c>
      <c r="H342" s="11" t="s">
        <v>8</v>
      </c>
    </row>
    <row r="343" spans="1:8" ht="15">
      <c r="A343" s="14" t="s">
        <v>239</v>
      </c>
      <c r="B343" s="16"/>
      <c r="C343" s="12" t="s">
        <v>238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241</v>
      </c>
      <c r="B344" s="16"/>
      <c r="C344" s="12" t="s">
        <v>240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243</v>
      </c>
      <c r="B345" s="16"/>
      <c r="C345" s="12" t="s">
        <v>242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245</v>
      </c>
      <c r="B346" s="16"/>
      <c r="C346" s="12" t="s">
        <v>244</v>
      </c>
      <c r="D346" s="13"/>
      <c r="E346" s="12" t="s">
        <v>6</v>
      </c>
      <c r="F346" s="13"/>
      <c r="G346" s="12" t="s">
        <v>6</v>
      </c>
      <c r="H346" s="13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2" spans="2:8" ht="15">
      <c r="B352" s="6" t="s">
        <v>246</v>
      </c>
      <c r="C352" s="6" t="s">
        <v>247</v>
      </c>
      <c r="D352" s="7" t="s">
        <v>3</v>
      </c>
      <c r="E352" s="8">
        <v>326.28</v>
      </c>
      <c r="F352" s="9"/>
      <c r="G352" s="10">
        <f>SUM(D355:D374)</f>
        <v>0</v>
      </c>
      <c r="H352" s="10">
        <f>E352*G352</f>
        <v>0</v>
      </c>
    </row>
    <row r="353" spans="2:8" ht="15">
      <c r="B353" s="16" t="s">
        <v>6</v>
      </c>
      <c r="C353" s="17" t="s">
        <v>9</v>
      </c>
      <c r="D353" s="17"/>
      <c r="E353" s="17" t="s">
        <v>6</v>
      </c>
      <c r="F353" s="17"/>
      <c r="G353" s="17" t="s">
        <v>6</v>
      </c>
      <c r="H353" s="17"/>
    </row>
    <row r="354" spans="2:8" ht="15">
      <c r="B354" s="16"/>
      <c r="C354" s="11" t="s">
        <v>7</v>
      </c>
      <c r="D354" s="11" t="s">
        <v>8</v>
      </c>
      <c r="E354" s="11" t="s">
        <v>7</v>
      </c>
      <c r="F354" s="11" t="s">
        <v>8</v>
      </c>
      <c r="G354" s="11" t="s">
        <v>7</v>
      </c>
      <c r="H354" s="11" t="s">
        <v>8</v>
      </c>
    </row>
    <row r="355" spans="1:8" ht="15">
      <c r="A355" s="14" t="s">
        <v>249</v>
      </c>
      <c r="B355" s="16"/>
      <c r="C355" s="12" t="s">
        <v>248</v>
      </c>
      <c r="D355" s="13"/>
      <c r="E355" s="12" t="s">
        <v>6</v>
      </c>
      <c r="F355" s="13"/>
      <c r="G355" s="12" t="s">
        <v>6</v>
      </c>
      <c r="H355" s="13"/>
    </row>
    <row r="356" spans="1:8" ht="15">
      <c r="A356" s="14" t="s">
        <v>251</v>
      </c>
      <c r="B356" s="16"/>
      <c r="C356" s="12" t="s">
        <v>250</v>
      </c>
      <c r="D356" s="13"/>
      <c r="E356" s="12" t="s">
        <v>6</v>
      </c>
      <c r="F356" s="13"/>
      <c r="G356" s="12" t="s">
        <v>6</v>
      </c>
      <c r="H356" s="13"/>
    </row>
    <row r="357" spans="1:8" ht="15">
      <c r="A357" s="14" t="s">
        <v>253</v>
      </c>
      <c r="B357" s="16"/>
      <c r="C357" s="12" t="s">
        <v>252</v>
      </c>
      <c r="D357" s="13"/>
      <c r="E357" s="12" t="s">
        <v>6</v>
      </c>
      <c r="F357" s="13"/>
      <c r="G357" s="12" t="s">
        <v>6</v>
      </c>
      <c r="H357" s="13"/>
    </row>
    <row r="358" spans="1:8" ht="15">
      <c r="A358" s="14" t="s">
        <v>255</v>
      </c>
      <c r="B358" s="16"/>
      <c r="C358" s="12" t="s">
        <v>254</v>
      </c>
      <c r="D358" s="13"/>
      <c r="E358" s="12" t="s">
        <v>6</v>
      </c>
      <c r="F358" s="13"/>
      <c r="G358" s="12" t="s">
        <v>6</v>
      </c>
      <c r="H358" s="13"/>
    </row>
    <row r="359" spans="1:8" ht="15">
      <c r="A359" s="14" t="s">
        <v>256</v>
      </c>
      <c r="B359" s="16"/>
      <c r="C359" s="12" t="s">
        <v>238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257</v>
      </c>
      <c r="B360" s="16"/>
      <c r="C360" s="12" t="s">
        <v>240</v>
      </c>
      <c r="D360" s="13"/>
      <c r="E360" s="12" t="s">
        <v>6</v>
      </c>
      <c r="F360" s="13"/>
      <c r="G360" s="12" t="s">
        <v>6</v>
      </c>
      <c r="H360" s="13"/>
    </row>
    <row r="361" spans="1:8" ht="15">
      <c r="A361" s="14" t="s">
        <v>258</v>
      </c>
      <c r="B361" s="16"/>
      <c r="C361" s="12" t="s">
        <v>242</v>
      </c>
      <c r="D361" s="13"/>
      <c r="E361" s="12" t="s">
        <v>6</v>
      </c>
      <c r="F361" s="13"/>
      <c r="G361" s="12" t="s">
        <v>6</v>
      </c>
      <c r="H361" s="13"/>
    </row>
    <row r="362" spans="1:8" ht="15">
      <c r="A362" s="14" t="s">
        <v>259</v>
      </c>
      <c r="B362" s="16"/>
      <c r="C362" s="12" t="s">
        <v>244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261</v>
      </c>
      <c r="C363" s="12" t="s">
        <v>260</v>
      </c>
      <c r="D363" s="13"/>
      <c r="E363" s="12" t="s">
        <v>6</v>
      </c>
      <c r="F363" s="13"/>
      <c r="G363" s="12" t="s">
        <v>6</v>
      </c>
      <c r="H363" s="13"/>
    </row>
    <row r="364" spans="1:8" ht="15">
      <c r="A364" s="14" t="s">
        <v>263</v>
      </c>
      <c r="C364" s="12" t="s">
        <v>262</v>
      </c>
      <c r="D364" s="13"/>
      <c r="E364" s="12" t="s">
        <v>6</v>
      </c>
      <c r="F364" s="13"/>
      <c r="G364" s="12" t="s">
        <v>6</v>
      </c>
      <c r="H364" s="13"/>
    </row>
    <row r="365" spans="1:8" ht="15">
      <c r="A365" s="14" t="s">
        <v>265</v>
      </c>
      <c r="C365" s="12" t="s">
        <v>264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267</v>
      </c>
      <c r="C366" s="12" t="s">
        <v>266</v>
      </c>
      <c r="D366" s="13"/>
      <c r="E366" s="12" t="s">
        <v>6</v>
      </c>
      <c r="F366" s="13"/>
      <c r="G366" s="12" t="s">
        <v>6</v>
      </c>
      <c r="H366" s="13"/>
    </row>
    <row r="367" spans="1:8" ht="15">
      <c r="A367" s="14" t="s">
        <v>269</v>
      </c>
      <c r="C367" s="12" t="s">
        <v>268</v>
      </c>
      <c r="D367" s="13"/>
      <c r="E367" s="12" t="s">
        <v>6</v>
      </c>
      <c r="F367" s="13"/>
      <c r="G367" s="12" t="s">
        <v>6</v>
      </c>
      <c r="H367" s="13"/>
    </row>
    <row r="368" spans="1:8" ht="15">
      <c r="A368" s="14" t="s">
        <v>271</v>
      </c>
      <c r="C368" s="12" t="s">
        <v>270</v>
      </c>
      <c r="D368" s="13"/>
      <c r="E368" s="12" t="s">
        <v>6</v>
      </c>
      <c r="F368" s="13"/>
      <c r="G368" s="12" t="s">
        <v>6</v>
      </c>
      <c r="H368" s="13"/>
    </row>
    <row r="369" spans="1:8" ht="15">
      <c r="A369" s="14" t="s">
        <v>273</v>
      </c>
      <c r="C369" s="12" t="s">
        <v>272</v>
      </c>
      <c r="D369" s="13"/>
      <c r="E369" s="12" t="s">
        <v>6</v>
      </c>
      <c r="F369" s="13"/>
      <c r="G369" s="12" t="s">
        <v>6</v>
      </c>
      <c r="H369" s="13"/>
    </row>
    <row r="370" spans="1:8" ht="15">
      <c r="A370" s="14" t="s">
        <v>275</v>
      </c>
      <c r="C370" s="12" t="s">
        <v>274</v>
      </c>
      <c r="D370" s="13"/>
      <c r="E370" s="12" t="s">
        <v>6</v>
      </c>
      <c r="F370" s="13"/>
      <c r="G370" s="12" t="s">
        <v>6</v>
      </c>
      <c r="H370" s="13"/>
    </row>
    <row r="371" spans="1:8" ht="15">
      <c r="A371" s="14" t="s">
        <v>277</v>
      </c>
      <c r="C371" s="12" t="s">
        <v>276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279</v>
      </c>
      <c r="C372" s="12" t="s">
        <v>278</v>
      </c>
      <c r="D372" s="13"/>
      <c r="E372" s="12" t="s">
        <v>6</v>
      </c>
      <c r="F372" s="13"/>
      <c r="G372" s="12" t="s">
        <v>6</v>
      </c>
      <c r="H372" s="13"/>
    </row>
    <row r="373" spans="1:8" ht="15">
      <c r="A373" s="14" t="s">
        <v>281</v>
      </c>
      <c r="C373" s="12" t="s">
        <v>280</v>
      </c>
      <c r="D373" s="13"/>
      <c r="E373" s="12" t="s">
        <v>6</v>
      </c>
      <c r="F373" s="13"/>
      <c r="G373" s="12" t="s">
        <v>6</v>
      </c>
      <c r="H373" s="13"/>
    </row>
    <row r="374" spans="1:8" ht="15">
      <c r="A374" s="14" t="s">
        <v>283</v>
      </c>
      <c r="C374" s="12" t="s">
        <v>282</v>
      </c>
      <c r="D374" s="13"/>
      <c r="E374" s="12" t="s">
        <v>6</v>
      </c>
      <c r="F374" s="13"/>
      <c r="G374" s="12" t="s">
        <v>6</v>
      </c>
      <c r="H374" s="13"/>
    </row>
    <row r="376" spans="2:8" ht="15">
      <c r="B376" s="6" t="s">
        <v>284</v>
      </c>
      <c r="C376" s="6" t="s">
        <v>285</v>
      </c>
      <c r="D376" s="7" t="s">
        <v>3</v>
      </c>
      <c r="E376" s="8">
        <v>360.62</v>
      </c>
      <c r="F376" s="9"/>
      <c r="G376" s="10">
        <f>SUM(D379:D444)+SUM(F379:F403)+SUM(H379:H436)+SUM(D447:D504)+SUM(F447:F452)+SUM(H447:H449)</f>
        <v>0</v>
      </c>
      <c r="H376" s="10">
        <f>E376*G376</f>
        <v>0</v>
      </c>
    </row>
    <row r="377" spans="2:8" ht="15">
      <c r="B377" s="16" t="s">
        <v>6</v>
      </c>
      <c r="C377" s="17" t="s">
        <v>154</v>
      </c>
      <c r="D377" s="17"/>
      <c r="E377" s="17" t="s">
        <v>9</v>
      </c>
      <c r="F377" s="17"/>
      <c r="G377" s="17" t="s">
        <v>20</v>
      </c>
      <c r="H377" s="17"/>
    </row>
    <row r="378" spans="2:8" ht="15">
      <c r="B378" s="16"/>
      <c r="C378" s="11" t="s">
        <v>7</v>
      </c>
      <c r="D378" s="11" t="s">
        <v>8</v>
      </c>
      <c r="E378" s="11" t="s">
        <v>7</v>
      </c>
      <c r="F378" s="11" t="s">
        <v>8</v>
      </c>
      <c r="G378" s="11" t="s">
        <v>7</v>
      </c>
      <c r="H378" s="11" t="s">
        <v>8</v>
      </c>
    </row>
    <row r="379" spans="1:8" ht="15">
      <c r="A379" s="14" t="s">
        <v>288</v>
      </c>
      <c r="B379" s="16"/>
      <c r="C379" s="12" t="s">
        <v>286</v>
      </c>
      <c r="D379" s="13"/>
      <c r="E379" s="12" t="s">
        <v>287</v>
      </c>
      <c r="F379" s="13"/>
      <c r="G379" s="12" t="s">
        <v>238</v>
      </c>
      <c r="H379" s="13"/>
    </row>
    <row r="380" spans="1:8" ht="15">
      <c r="A380" s="14" t="s">
        <v>291</v>
      </c>
      <c r="B380" s="16"/>
      <c r="C380" s="12" t="s">
        <v>289</v>
      </c>
      <c r="D380" s="13"/>
      <c r="E380" s="12" t="s">
        <v>290</v>
      </c>
      <c r="F380" s="13"/>
      <c r="G380" s="12" t="s">
        <v>244</v>
      </c>
      <c r="H380" s="13"/>
    </row>
    <row r="381" spans="1:8" ht="15">
      <c r="A381" s="14" t="s">
        <v>295</v>
      </c>
      <c r="B381" s="16"/>
      <c r="C381" s="12" t="s">
        <v>292</v>
      </c>
      <c r="D381" s="13"/>
      <c r="E381" s="12" t="s">
        <v>293</v>
      </c>
      <c r="F381" s="13"/>
      <c r="G381" s="12" t="s">
        <v>294</v>
      </c>
      <c r="H381" s="13"/>
    </row>
    <row r="382" spans="1:8" ht="15">
      <c r="A382" s="14" t="s">
        <v>298</v>
      </c>
      <c r="B382" s="16"/>
      <c r="C382" s="12" t="s">
        <v>296</v>
      </c>
      <c r="D382" s="13"/>
      <c r="E382" s="12" t="s">
        <v>297</v>
      </c>
      <c r="F382" s="13"/>
      <c r="G382" s="12" t="s">
        <v>286</v>
      </c>
      <c r="H382" s="13"/>
    </row>
    <row r="383" spans="1:8" ht="15">
      <c r="A383" s="14" t="s">
        <v>301</v>
      </c>
      <c r="B383" s="16"/>
      <c r="C383" s="12" t="s">
        <v>299</v>
      </c>
      <c r="D383" s="13"/>
      <c r="E383" s="12" t="s">
        <v>300</v>
      </c>
      <c r="F383" s="13"/>
      <c r="G383" s="12" t="s">
        <v>260</v>
      </c>
      <c r="H383" s="13"/>
    </row>
    <row r="384" spans="1:8" ht="15">
      <c r="A384" s="14" t="s">
        <v>305</v>
      </c>
      <c r="B384" s="16"/>
      <c r="C384" s="12" t="s">
        <v>302</v>
      </c>
      <c r="D384" s="13"/>
      <c r="E384" s="12" t="s">
        <v>303</v>
      </c>
      <c r="F384" s="13"/>
      <c r="G384" s="12" t="s">
        <v>304</v>
      </c>
      <c r="H384" s="13"/>
    </row>
    <row r="385" spans="1:8" ht="15">
      <c r="A385" s="14" t="s">
        <v>309</v>
      </c>
      <c r="B385" s="16"/>
      <c r="C385" s="12" t="s">
        <v>306</v>
      </c>
      <c r="D385" s="13"/>
      <c r="E385" s="12" t="s">
        <v>307</v>
      </c>
      <c r="F385" s="13"/>
      <c r="G385" s="12" t="s">
        <v>308</v>
      </c>
      <c r="H385" s="13"/>
    </row>
    <row r="386" spans="1:8" ht="15">
      <c r="A386" s="14" t="s">
        <v>312</v>
      </c>
      <c r="B386" s="16"/>
      <c r="C386" s="12" t="s">
        <v>310</v>
      </c>
      <c r="D386" s="13"/>
      <c r="E386" s="12" t="s">
        <v>311</v>
      </c>
      <c r="F386" s="13"/>
      <c r="G386" s="12" t="s">
        <v>296</v>
      </c>
      <c r="H386" s="13"/>
    </row>
    <row r="387" spans="1:8" ht="15">
      <c r="A387" s="14" t="s">
        <v>315</v>
      </c>
      <c r="C387" s="12" t="s">
        <v>313</v>
      </c>
      <c r="D387" s="13"/>
      <c r="E387" s="12" t="s">
        <v>314</v>
      </c>
      <c r="F387" s="13"/>
      <c r="G387" s="12" t="s">
        <v>268</v>
      </c>
      <c r="H387" s="13"/>
    </row>
    <row r="388" spans="1:8" ht="15">
      <c r="A388" s="14" t="s">
        <v>318</v>
      </c>
      <c r="C388" s="12" t="s">
        <v>316</v>
      </c>
      <c r="D388" s="13"/>
      <c r="E388" s="12" t="s">
        <v>317</v>
      </c>
      <c r="F388" s="13"/>
      <c r="G388" s="12" t="s">
        <v>270</v>
      </c>
      <c r="H388" s="13"/>
    </row>
    <row r="389" spans="1:8" ht="15">
      <c r="A389" s="14" t="s">
        <v>321</v>
      </c>
      <c r="C389" s="12" t="s">
        <v>319</v>
      </c>
      <c r="D389" s="13"/>
      <c r="E389" s="12" t="s">
        <v>320</v>
      </c>
      <c r="F389" s="13"/>
      <c r="G389" s="12" t="s">
        <v>272</v>
      </c>
      <c r="H389" s="13"/>
    </row>
    <row r="390" spans="1:8" ht="15">
      <c r="A390" s="14" t="s">
        <v>325</v>
      </c>
      <c r="C390" s="12" t="s">
        <v>322</v>
      </c>
      <c r="D390" s="13"/>
      <c r="E390" s="12" t="s">
        <v>323</v>
      </c>
      <c r="F390" s="13"/>
      <c r="G390" s="12" t="s">
        <v>324</v>
      </c>
      <c r="H390" s="13"/>
    </row>
    <row r="391" spans="1:8" ht="15">
      <c r="A391" s="14" t="s">
        <v>328</v>
      </c>
      <c r="C391" s="12" t="s">
        <v>326</v>
      </c>
      <c r="D391" s="13"/>
      <c r="E391" s="12" t="s">
        <v>327</v>
      </c>
      <c r="F391" s="13"/>
      <c r="G391" s="12" t="s">
        <v>306</v>
      </c>
      <c r="H391" s="13"/>
    </row>
    <row r="392" spans="1:8" ht="15">
      <c r="A392" s="14" t="s">
        <v>332</v>
      </c>
      <c r="C392" s="12" t="s">
        <v>329</v>
      </c>
      <c r="D392" s="13"/>
      <c r="E392" s="12" t="s">
        <v>330</v>
      </c>
      <c r="F392" s="13"/>
      <c r="G392" s="12" t="s">
        <v>331</v>
      </c>
      <c r="H392" s="13"/>
    </row>
    <row r="393" spans="1:8" ht="15">
      <c r="A393" s="14" t="s">
        <v>335</v>
      </c>
      <c r="C393" s="12" t="s">
        <v>333</v>
      </c>
      <c r="D393" s="13"/>
      <c r="E393" s="12" t="s">
        <v>334</v>
      </c>
      <c r="F393" s="13"/>
      <c r="G393" s="12" t="s">
        <v>276</v>
      </c>
      <c r="H393" s="13"/>
    </row>
    <row r="394" spans="1:8" ht="15">
      <c r="A394" s="14" t="s">
        <v>338</v>
      </c>
      <c r="C394" s="12" t="s">
        <v>336</v>
      </c>
      <c r="D394" s="13"/>
      <c r="E394" s="12" t="s">
        <v>337</v>
      </c>
      <c r="F394" s="13"/>
      <c r="G394" s="12" t="s">
        <v>278</v>
      </c>
      <c r="H394" s="13"/>
    </row>
    <row r="395" spans="1:8" ht="15">
      <c r="A395" s="14" t="s">
        <v>340</v>
      </c>
      <c r="C395" s="12" t="s">
        <v>287</v>
      </c>
      <c r="D395" s="13"/>
      <c r="E395" s="12" t="s">
        <v>339</v>
      </c>
      <c r="F395" s="13"/>
      <c r="G395" s="12" t="s">
        <v>280</v>
      </c>
      <c r="H395" s="13"/>
    </row>
    <row r="396" spans="1:8" ht="15">
      <c r="A396" s="14" t="s">
        <v>343</v>
      </c>
      <c r="C396" s="12" t="s">
        <v>290</v>
      </c>
      <c r="D396" s="13"/>
      <c r="E396" s="12" t="s">
        <v>341</v>
      </c>
      <c r="F396" s="13"/>
      <c r="G396" s="12" t="s">
        <v>342</v>
      </c>
      <c r="H396" s="13"/>
    </row>
    <row r="397" spans="1:8" ht="15">
      <c r="A397" s="14" t="s">
        <v>346</v>
      </c>
      <c r="C397" s="12" t="s">
        <v>293</v>
      </c>
      <c r="D397" s="13"/>
      <c r="E397" s="12" t="s">
        <v>344</v>
      </c>
      <c r="F397" s="13"/>
      <c r="G397" s="12" t="s">
        <v>345</v>
      </c>
      <c r="H397" s="13"/>
    </row>
    <row r="398" spans="1:8" ht="15">
      <c r="A398" s="14" t="s">
        <v>348</v>
      </c>
      <c r="C398" s="12" t="s">
        <v>297</v>
      </c>
      <c r="D398" s="13"/>
      <c r="E398" s="12" t="s">
        <v>347</v>
      </c>
      <c r="F398" s="13"/>
      <c r="G398" s="12" t="s">
        <v>316</v>
      </c>
      <c r="H398" s="13"/>
    </row>
    <row r="399" spans="1:8" ht="15">
      <c r="A399" s="14" t="s">
        <v>350</v>
      </c>
      <c r="C399" s="12" t="s">
        <v>300</v>
      </c>
      <c r="D399" s="13"/>
      <c r="E399" s="12" t="s">
        <v>349</v>
      </c>
      <c r="F399" s="13"/>
      <c r="G399" s="12" t="s">
        <v>289</v>
      </c>
      <c r="H399" s="13"/>
    </row>
    <row r="400" spans="1:8" ht="15">
      <c r="A400" s="14" t="s">
        <v>352</v>
      </c>
      <c r="C400" s="12" t="s">
        <v>351</v>
      </c>
      <c r="D400" s="13"/>
      <c r="E400" s="12" t="s">
        <v>294</v>
      </c>
      <c r="F400" s="13"/>
      <c r="G400" s="12" t="s">
        <v>292</v>
      </c>
      <c r="H400" s="13"/>
    </row>
    <row r="401" spans="1:8" ht="15">
      <c r="A401" s="14" t="s">
        <v>355</v>
      </c>
      <c r="C401" s="12" t="s">
        <v>353</v>
      </c>
      <c r="D401" s="13"/>
      <c r="E401" s="12" t="s">
        <v>354</v>
      </c>
      <c r="F401" s="13"/>
      <c r="G401" s="12" t="s">
        <v>299</v>
      </c>
      <c r="H401" s="13"/>
    </row>
    <row r="402" spans="1:8" ht="15">
      <c r="A402" s="14" t="s">
        <v>356</v>
      </c>
      <c r="C402" s="12" t="s">
        <v>303</v>
      </c>
      <c r="D402" s="13"/>
      <c r="E402" s="12" t="s">
        <v>324</v>
      </c>
      <c r="F402" s="13"/>
      <c r="G402" s="12" t="s">
        <v>302</v>
      </c>
      <c r="H402" s="13"/>
    </row>
    <row r="403" spans="1:8" ht="15">
      <c r="A403" s="14" t="s">
        <v>358</v>
      </c>
      <c r="C403" s="12" t="s">
        <v>357</v>
      </c>
      <c r="D403" s="13"/>
      <c r="E403" s="12" t="s">
        <v>331</v>
      </c>
      <c r="F403" s="13"/>
      <c r="G403" s="12" t="s">
        <v>310</v>
      </c>
      <c r="H403" s="13"/>
    </row>
    <row r="404" spans="1:8" ht="15">
      <c r="A404" s="14" t="s">
        <v>359</v>
      </c>
      <c r="C404" s="12" t="s">
        <v>307</v>
      </c>
      <c r="D404" s="13"/>
      <c r="E404" s="12" t="s">
        <v>6</v>
      </c>
      <c r="F404" s="13"/>
      <c r="G404" s="12" t="s">
        <v>313</v>
      </c>
      <c r="H404" s="13"/>
    </row>
    <row r="405" spans="1:8" ht="15">
      <c r="A405" s="14" t="s">
        <v>360</v>
      </c>
      <c r="C405" s="12" t="s">
        <v>311</v>
      </c>
      <c r="D405" s="13"/>
      <c r="E405" s="12" t="s">
        <v>6</v>
      </c>
      <c r="F405" s="13"/>
      <c r="G405" s="12" t="s">
        <v>319</v>
      </c>
      <c r="H405" s="13"/>
    </row>
    <row r="406" spans="1:8" ht="15">
      <c r="A406" s="14" t="s">
        <v>361</v>
      </c>
      <c r="C406" s="12" t="s">
        <v>314</v>
      </c>
      <c r="D406" s="13"/>
      <c r="E406" s="12" t="s">
        <v>6</v>
      </c>
      <c r="F406" s="13"/>
      <c r="G406" s="12" t="s">
        <v>322</v>
      </c>
      <c r="H406" s="13"/>
    </row>
    <row r="407" spans="1:8" ht="15">
      <c r="A407" s="14" t="s">
        <v>362</v>
      </c>
      <c r="C407" s="12" t="s">
        <v>317</v>
      </c>
      <c r="D407" s="13"/>
      <c r="E407" s="12" t="s">
        <v>6</v>
      </c>
      <c r="F407" s="13"/>
      <c r="G407" s="12" t="s">
        <v>326</v>
      </c>
      <c r="H407" s="13"/>
    </row>
    <row r="408" spans="1:8" ht="15">
      <c r="A408" s="14" t="s">
        <v>363</v>
      </c>
      <c r="C408" s="12" t="s">
        <v>320</v>
      </c>
      <c r="D408" s="13"/>
      <c r="E408" s="12" t="s">
        <v>6</v>
      </c>
      <c r="F408" s="13"/>
      <c r="G408" s="12" t="s">
        <v>329</v>
      </c>
      <c r="H408" s="13"/>
    </row>
    <row r="409" spans="1:8" ht="15">
      <c r="A409" s="14" t="s">
        <v>365</v>
      </c>
      <c r="C409" s="12" t="s">
        <v>364</v>
      </c>
      <c r="D409" s="13"/>
      <c r="E409" s="12" t="s">
        <v>6</v>
      </c>
      <c r="F409" s="13"/>
      <c r="G409" s="12" t="s">
        <v>333</v>
      </c>
      <c r="H409" s="13"/>
    </row>
    <row r="410" spans="1:8" ht="15">
      <c r="A410" s="14" t="s">
        <v>367</v>
      </c>
      <c r="C410" s="12" t="s">
        <v>366</v>
      </c>
      <c r="D410" s="13"/>
      <c r="E410" s="12" t="s">
        <v>6</v>
      </c>
      <c r="F410" s="13"/>
      <c r="G410" s="12" t="s">
        <v>336</v>
      </c>
      <c r="H410" s="13"/>
    </row>
    <row r="411" spans="1:8" ht="15">
      <c r="A411" s="14" t="s">
        <v>368</v>
      </c>
      <c r="C411" s="12" t="s">
        <v>323</v>
      </c>
      <c r="D411" s="13"/>
      <c r="E411" s="12" t="s">
        <v>6</v>
      </c>
      <c r="F411" s="13"/>
      <c r="G411" s="12" t="s">
        <v>287</v>
      </c>
      <c r="H411" s="13"/>
    </row>
    <row r="412" spans="1:8" ht="15">
      <c r="A412" s="14" t="s">
        <v>369</v>
      </c>
      <c r="C412" s="12" t="s">
        <v>327</v>
      </c>
      <c r="D412" s="13"/>
      <c r="E412" s="12" t="s">
        <v>6</v>
      </c>
      <c r="F412" s="13"/>
      <c r="G412" s="12" t="s">
        <v>290</v>
      </c>
      <c r="H412" s="13"/>
    </row>
    <row r="413" spans="1:8" ht="15">
      <c r="A413" s="14" t="s">
        <v>370</v>
      </c>
      <c r="C413" s="12" t="s">
        <v>330</v>
      </c>
      <c r="D413" s="13"/>
      <c r="E413" s="12" t="s">
        <v>6</v>
      </c>
      <c r="F413" s="13"/>
      <c r="G413" s="12" t="s">
        <v>293</v>
      </c>
      <c r="H413" s="13"/>
    </row>
    <row r="414" spans="1:8" ht="15">
      <c r="A414" s="14" t="s">
        <v>371</v>
      </c>
      <c r="C414" s="12" t="s">
        <v>334</v>
      </c>
      <c r="D414" s="13"/>
      <c r="E414" s="12" t="s">
        <v>6</v>
      </c>
      <c r="F414" s="13"/>
      <c r="G414" s="12" t="s">
        <v>297</v>
      </c>
      <c r="H414" s="13"/>
    </row>
    <row r="415" spans="1:8" ht="15">
      <c r="A415" s="14" t="s">
        <v>372</v>
      </c>
      <c r="C415" s="12" t="s">
        <v>337</v>
      </c>
      <c r="D415" s="13"/>
      <c r="E415" s="12" t="s">
        <v>6</v>
      </c>
      <c r="F415" s="13"/>
      <c r="G415" s="12" t="s">
        <v>300</v>
      </c>
      <c r="H415" s="13"/>
    </row>
    <row r="416" spans="1:8" ht="15">
      <c r="A416" s="14" t="s">
        <v>373</v>
      </c>
      <c r="C416" s="12" t="s">
        <v>344</v>
      </c>
      <c r="D416" s="13"/>
      <c r="E416" s="12" t="s">
        <v>6</v>
      </c>
      <c r="F416" s="13"/>
      <c r="G416" s="12" t="s">
        <v>351</v>
      </c>
      <c r="H416" s="13"/>
    </row>
    <row r="417" spans="1:8" ht="15">
      <c r="A417" s="14" t="s">
        <v>374</v>
      </c>
      <c r="C417" s="12" t="s">
        <v>347</v>
      </c>
      <c r="D417" s="13"/>
      <c r="E417" s="12" t="s">
        <v>6</v>
      </c>
      <c r="F417" s="13"/>
      <c r="G417" s="12" t="s">
        <v>353</v>
      </c>
      <c r="H417" s="13"/>
    </row>
    <row r="418" spans="1:8" ht="15">
      <c r="A418" s="14" t="s">
        <v>375</v>
      </c>
      <c r="C418" s="12" t="s">
        <v>349</v>
      </c>
      <c r="D418" s="13"/>
      <c r="E418" s="12" t="s">
        <v>6</v>
      </c>
      <c r="F418" s="13"/>
      <c r="G418" s="12" t="s">
        <v>303</v>
      </c>
      <c r="H418" s="13"/>
    </row>
    <row r="419" spans="1:8" ht="15">
      <c r="A419" s="14" t="s">
        <v>376</v>
      </c>
      <c r="C419" s="12" t="s">
        <v>339</v>
      </c>
      <c r="D419" s="13"/>
      <c r="E419" s="12" t="s">
        <v>6</v>
      </c>
      <c r="F419" s="13"/>
      <c r="G419" s="12" t="s">
        <v>357</v>
      </c>
      <c r="H419" s="13"/>
    </row>
    <row r="420" spans="1:8" ht="15">
      <c r="A420" s="14" t="s">
        <v>377</v>
      </c>
      <c r="C420" s="12" t="s">
        <v>341</v>
      </c>
      <c r="D420" s="13"/>
      <c r="E420" s="12" t="s">
        <v>6</v>
      </c>
      <c r="F420" s="13"/>
      <c r="G420" s="12" t="s">
        <v>307</v>
      </c>
      <c r="H420" s="13"/>
    </row>
    <row r="421" spans="1:8" ht="15">
      <c r="A421" s="14" t="s">
        <v>378</v>
      </c>
      <c r="C421" s="12" t="s">
        <v>238</v>
      </c>
      <c r="D421" s="13"/>
      <c r="E421" s="12" t="s">
        <v>6</v>
      </c>
      <c r="F421" s="13"/>
      <c r="G421" s="12" t="s">
        <v>311</v>
      </c>
      <c r="H421" s="13"/>
    </row>
    <row r="422" spans="1:8" ht="15">
      <c r="A422" s="14" t="s">
        <v>379</v>
      </c>
      <c r="C422" s="12" t="s">
        <v>240</v>
      </c>
      <c r="D422" s="13"/>
      <c r="E422" s="12" t="s">
        <v>6</v>
      </c>
      <c r="F422" s="13"/>
      <c r="G422" s="12" t="s">
        <v>314</v>
      </c>
      <c r="H422" s="13"/>
    </row>
    <row r="423" spans="1:8" ht="15">
      <c r="A423" s="14" t="s">
        <v>380</v>
      </c>
      <c r="C423" s="12" t="s">
        <v>242</v>
      </c>
      <c r="D423" s="13"/>
      <c r="E423" s="12" t="s">
        <v>6</v>
      </c>
      <c r="F423" s="13"/>
      <c r="G423" s="12" t="s">
        <v>317</v>
      </c>
      <c r="H423" s="13"/>
    </row>
    <row r="424" spans="1:8" ht="15">
      <c r="A424" s="14" t="s">
        <v>381</v>
      </c>
      <c r="C424" s="12" t="s">
        <v>244</v>
      </c>
      <c r="D424" s="13"/>
      <c r="E424" s="12" t="s">
        <v>6</v>
      </c>
      <c r="F424" s="13"/>
      <c r="G424" s="12" t="s">
        <v>320</v>
      </c>
      <c r="H424" s="13"/>
    </row>
    <row r="425" spans="1:8" ht="15">
      <c r="A425" s="14" t="s">
        <v>382</v>
      </c>
      <c r="C425" s="12" t="s">
        <v>294</v>
      </c>
      <c r="D425" s="13"/>
      <c r="E425" s="12" t="s">
        <v>6</v>
      </c>
      <c r="F425" s="13"/>
      <c r="G425" s="12" t="s">
        <v>364</v>
      </c>
      <c r="H425" s="13"/>
    </row>
    <row r="426" spans="1:8" ht="15">
      <c r="A426" s="14" t="s">
        <v>383</v>
      </c>
      <c r="C426" s="12" t="s">
        <v>354</v>
      </c>
      <c r="D426" s="13"/>
      <c r="E426" s="12" t="s">
        <v>6</v>
      </c>
      <c r="F426" s="13"/>
      <c r="G426" s="12" t="s">
        <v>366</v>
      </c>
      <c r="H426" s="13"/>
    </row>
    <row r="427" spans="1:8" ht="15">
      <c r="A427" s="14" t="s">
        <v>384</v>
      </c>
      <c r="C427" s="12" t="s">
        <v>260</v>
      </c>
      <c r="D427" s="13"/>
      <c r="E427" s="12" t="s">
        <v>6</v>
      </c>
      <c r="F427" s="13"/>
      <c r="G427" s="12" t="s">
        <v>327</v>
      </c>
      <c r="H427" s="13"/>
    </row>
    <row r="428" spans="1:8" ht="15">
      <c r="A428" s="14" t="s">
        <v>385</v>
      </c>
      <c r="C428" s="12" t="s">
        <v>262</v>
      </c>
      <c r="D428" s="13"/>
      <c r="E428" s="12" t="s">
        <v>6</v>
      </c>
      <c r="F428" s="13"/>
      <c r="G428" s="12" t="s">
        <v>323</v>
      </c>
      <c r="H428" s="13"/>
    </row>
    <row r="429" spans="1:8" ht="15">
      <c r="A429" s="14" t="s">
        <v>386</v>
      </c>
      <c r="C429" s="12" t="s">
        <v>264</v>
      </c>
      <c r="D429" s="13"/>
      <c r="E429" s="12" t="s">
        <v>6</v>
      </c>
      <c r="F429" s="13"/>
      <c r="G429" s="12" t="s">
        <v>330</v>
      </c>
      <c r="H429" s="13"/>
    </row>
    <row r="430" spans="1:8" ht="15">
      <c r="A430" s="14" t="s">
        <v>387</v>
      </c>
      <c r="C430" s="12" t="s">
        <v>266</v>
      </c>
      <c r="D430" s="13"/>
      <c r="E430" s="12" t="s">
        <v>6</v>
      </c>
      <c r="F430" s="13"/>
      <c r="G430" s="12" t="s">
        <v>334</v>
      </c>
      <c r="H430" s="13"/>
    </row>
    <row r="431" spans="1:8" ht="15">
      <c r="A431" s="14" t="s">
        <v>388</v>
      </c>
      <c r="C431" s="12" t="s">
        <v>304</v>
      </c>
      <c r="D431" s="13"/>
      <c r="E431" s="12" t="s">
        <v>6</v>
      </c>
      <c r="F431" s="13"/>
      <c r="G431" s="12" t="s">
        <v>337</v>
      </c>
      <c r="H431" s="13"/>
    </row>
    <row r="432" spans="1:8" ht="15">
      <c r="A432" s="14" t="s">
        <v>389</v>
      </c>
      <c r="C432" s="12" t="s">
        <v>308</v>
      </c>
      <c r="D432" s="13"/>
      <c r="E432" s="12" t="s">
        <v>6</v>
      </c>
      <c r="F432" s="13"/>
      <c r="G432" s="12" t="s">
        <v>339</v>
      </c>
      <c r="H432" s="13"/>
    </row>
    <row r="433" spans="1:8" ht="15">
      <c r="A433" s="14" t="s">
        <v>390</v>
      </c>
      <c r="C433" s="12" t="s">
        <v>268</v>
      </c>
      <c r="D433" s="13"/>
      <c r="E433" s="12" t="s">
        <v>6</v>
      </c>
      <c r="F433" s="13"/>
      <c r="G433" s="12" t="s">
        <v>341</v>
      </c>
      <c r="H433" s="13"/>
    </row>
    <row r="434" spans="1:8" ht="15">
      <c r="A434" s="14" t="s">
        <v>391</v>
      </c>
      <c r="C434" s="12" t="s">
        <v>270</v>
      </c>
      <c r="D434" s="13"/>
      <c r="E434" s="12" t="s">
        <v>6</v>
      </c>
      <c r="F434" s="13"/>
      <c r="G434" s="12" t="s">
        <v>344</v>
      </c>
      <c r="H434" s="13"/>
    </row>
    <row r="435" spans="1:8" ht="15">
      <c r="A435" s="14" t="s">
        <v>392</v>
      </c>
      <c r="C435" s="12" t="s">
        <v>272</v>
      </c>
      <c r="D435" s="13"/>
      <c r="E435" s="12" t="s">
        <v>6</v>
      </c>
      <c r="F435" s="13"/>
      <c r="G435" s="12" t="s">
        <v>347</v>
      </c>
      <c r="H435" s="13"/>
    </row>
    <row r="436" spans="1:8" ht="15">
      <c r="A436" s="14" t="s">
        <v>393</v>
      </c>
      <c r="C436" s="12" t="s">
        <v>274</v>
      </c>
      <c r="D436" s="13"/>
      <c r="E436" s="12" t="s">
        <v>6</v>
      </c>
      <c r="F436" s="13"/>
      <c r="G436" s="12" t="s">
        <v>349</v>
      </c>
      <c r="H436" s="13"/>
    </row>
    <row r="437" spans="1:8" ht="15">
      <c r="A437" s="14" t="s">
        <v>394</v>
      </c>
      <c r="C437" s="12" t="s">
        <v>324</v>
      </c>
      <c r="D437" s="13"/>
      <c r="E437" s="12" t="s">
        <v>6</v>
      </c>
      <c r="F437" s="13"/>
      <c r="G437" s="12" t="s">
        <v>6</v>
      </c>
      <c r="H437" s="13"/>
    </row>
    <row r="438" spans="1:8" ht="15">
      <c r="A438" s="14" t="s">
        <v>395</v>
      </c>
      <c r="C438" s="12" t="s">
        <v>331</v>
      </c>
      <c r="D438" s="13"/>
      <c r="E438" s="12" t="s">
        <v>6</v>
      </c>
      <c r="F438" s="13"/>
      <c r="G438" s="12" t="s">
        <v>6</v>
      </c>
      <c r="H438" s="13"/>
    </row>
    <row r="439" spans="1:8" ht="15">
      <c r="A439" s="14" t="s">
        <v>396</v>
      </c>
      <c r="C439" s="12" t="s">
        <v>276</v>
      </c>
      <c r="D439" s="13"/>
      <c r="E439" s="12" t="s">
        <v>6</v>
      </c>
      <c r="F439" s="13"/>
      <c r="G439" s="12" t="s">
        <v>6</v>
      </c>
      <c r="H439" s="13"/>
    </row>
    <row r="440" spans="1:8" ht="15">
      <c r="A440" s="14" t="s">
        <v>397</v>
      </c>
      <c r="C440" s="12" t="s">
        <v>278</v>
      </c>
      <c r="D440" s="13"/>
      <c r="E440" s="12" t="s">
        <v>6</v>
      </c>
      <c r="F440" s="13"/>
      <c r="G440" s="12" t="s">
        <v>6</v>
      </c>
      <c r="H440" s="13"/>
    </row>
    <row r="441" spans="1:8" ht="15">
      <c r="A441" s="14" t="s">
        <v>398</v>
      </c>
      <c r="C441" s="12" t="s">
        <v>280</v>
      </c>
      <c r="D441" s="13"/>
      <c r="E441" s="12" t="s">
        <v>6</v>
      </c>
      <c r="F441" s="13"/>
      <c r="G441" s="12" t="s">
        <v>6</v>
      </c>
      <c r="H441" s="13"/>
    </row>
    <row r="442" spans="1:8" ht="15">
      <c r="A442" s="14" t="s">
        <v>399</v>
      </c>
      <c r="C442" s="12" t="s">
        <v>282</v>
      </c>
      <c r="D442" s="13"/>
      <c r="E442" s="12" t="s">
        <v>6</v>
      </c>
      <c r="F442" s="13"/>
      <c r="G442" s="12" t="s">
        <v>6</v>
      </c>
      <c r="H442" s="13"/>
    </row>
    <row r="443" spans="1:8" ht="15">
      <c r="A443" s="14" t="s">
        <v>400</v>
      </c>
      <c r="C443" s="12" t="s">
        <v>342</v>
      </c>
      <c r="D443" s="13"/>
      <c r="E443" s="12" t="s">
        <v>6</v>
      </c>
      <c r="F443" s="13"/>
      <c r="G443" s="12" t="s">
        <v>6</v>
      </c>
      <c r="H443" s="13"/>
    </row>
    <row r="444" spans="1:8" ht="15">
      <c r="A444" s="14" t="s">
        <v>401</v>
      </c>
      <c r="C444" s="12" t="s">
        <v>345</v>
      </c>
      <c r="D444" s="13"/>
      <c r="E444" s="12" t="s">
        <v>6</v>
      </c>
      <c r="F444" s="13"/>
      <c r="G444" s="12" t="s">
        <v>6</v>
      </c>
      <c r="H444" s="13"/>
    </row>
    <row r="445" spans="3:8" ht="15">
      <c r="C445" s="17" t="s">
        <v>78</v>
      </c>
      <c r="D445" s="17"/>
      <c r="E445" s="17" t="s">
        <v>122</v>
      </c>
      <c r="F445" s="17"/>
      <c r="G445" s="17" t="s">
        <v>28</v>
      </c>
      <c r="H445" s="17"/>
    </row>
    <row r="446" spans="3:8" ht="15">
      <c r="C446" s="11" t="s">
        <v>7</v>
      </c>
      <c r="D446" s="11" t="s">
        <v>8</v>
      </c>
      <c r="E446" s="11" t="s">
        <v>7</v>
      </c>
      <c r="F446" s="11" t="s">
        <v>8</v>
      </c>
      <c r="G446" s="11" t="s">
        <v>7</v>
      </c>
      <c r="H446" s="11" t="s">
        <v>8</v>
      </c>
    </row>
    <row r="447" spans="1:8" ht="15">
      <c r="A447" s="14" t="s">
        <v>402</v>
      </c>
      <c r="C447" s="12" t="s">
        <v>292</v>
      </c>
      <c r="D447" s="13"/>
      <c r="E447" s="12" t="s">
        <v>242</v>
      </c>
      <c r="F447" s="13"/>
      <c r="G447" s="12" t="s">
        <v>240</v>
      </c>
      <c r="H447" s="13"/>
    </row>
    <row r="448" spans="1:8" ht="15">
      <c r="A448" s="14" t="s">
        <v>403</v>
      </c>
      <c r="C448" s="12" t="s">
        <v>242</v>
      </c>
      <c r="D448" s="13"/>
      <c r="E448" s="12" t="s">
        <v>244</v>
      </c>
      <c r="F448" s="13"/>
      <c r="G448" s="12" t="s">
        <v>242</v>
      </c>
      <c r="H448" s="13"/>
    </row>
    <row r="449" spans="1:8" ht="15">
      <c r="A449" s="14" t="s">
        <v>404</v>
      </c>
      <c r="C449" s="12" t="s">
        <v>244</v>
      </c>
      <c r="D449" s="13"/>
      <c r="E449" s="12" t="s">
        <v>294</v>
      </c>
      <c r="F449" s="13"/>
      <c r="G449" s="12" t="s">
        <v>262</v>
      </c>
      <c r="H449" s="13"/>
    </row>
    <row r="450" spans="1:8" ht="15">
      <c r="A450" s="14" t="s">
        <v>405</v>
      </c>
      <c r="C450" s="12" t="s">
        <v>294</v>
      </c>
      <c r="D450" s="13"/>
      <c r="E450" s="12" t="s">
        <v>310</v>
      </c>
      <c r="F450" s="13"/>
      <c r="G450" s="12" t="s">
        <v>6</v>
      </c>
      <c r="H450" s="13"/>
    </row>
    <row r="451" spans="1:8" ht="15">
      <c r="A451" s="14" t="s">
        <v>406</v>
      </c>
      <c r="C451" s="12" t="s">
        <v>354</v>
      </c>
      <c r="D451" s="13"/>
      <c r="E451" s="12" t="s">
        <v>313</v>
      </c>
      <c r="F451" s="13"/>
      <c r="G451" s="12" t="s">
        <v>6</v>
      </c>
      <c r="H451" s="13"/>
    </row>
    <row r="452" spans="1:8" ht="15">
      <c r="A452" s="14" t="s">
        <v>407</v>
      </c>
      <c r="C452" s="12" t="s">
        <v>286</v>
      </c>
      <c r="D452" s="13"/>
      <c r="E452" s="12" t="s">
        <v>319</v>
      </c>
      <c r="F452" s="13"/>
      <c r="G452" s="12" t="s">
        <v>6</v>
      </c>
      <c r="H452" s="13"/>
    </row>
    <row r="453" spans="1:8" ht="15">
      <c r="A453" s="14" t="s">
        <v>408</v>
      </c>
      <c r="C453" s="12" t="s">
        <v>289</v>
      </c>
      <c r="D453" s="13"/>
      <c r="E453" s="12" t="s">
        <v>6</v>
      </c>
      <c r="F453" s="13"/>
      <c r="G453" s="12" t="s">
        <v>6</v>
      </c>
      <c r="H453" s="13"/>
    </row>
    <row r="454" spans="1:8" ht="15">
      <c r="A454" s="14" t="s">
        <v>409</v>
      </c>
      <c r="C454" s="12" t="s">
        <v>264</v>
      </c>
      <c r="D454" s="13"/>
      <c r="E454" s="12" t="s">
        <v>6</v>
      </c>
      <c r="F454" s="13"/>
      <c r="G454" s="12" t="s">
        <v>6</v>
      </c>
      <c r="H454" s="13"/>
    </row>
    <row r="455" spans="1:8" ht="15">
      <c r="A455" s="14" t="s">
        <v>410</v>
      </c>
      <c r="C455" s="12" t="s">
        <v>262</v>
      </c>
      <c r="D455" s="13"/>
      <c r="E455" s="12" t="s">
        <v>6</v>
      </c>
      <c r="F455" s="13"/>
      <c r="G455" s="12" t="s">
        <v>6</v>
      </c>
      <c r="H455" s="13"/>
    </row>
    <row r="456" spans="1:8" ht="15">
      <c r="A456" s="14" t="s">
        <v>411</v>
      </c>
      <c r="C456" s="12" t="s">
        <v>266</v>
      </c>
      <c r="D456" s="13"/>
      <c r="E456" s="12" t="s">
        <v>6</v>
      </c>
      <c r="F456" s="13"/>
      <c r="G456" s="12" t="s">
        <v>6</v>
      </c>
      <c r="H456" s="13"/>
    </row>
    <row r="457" spans="1:8" ht="15">
      <c r="A457" s="14" t="s">
        <v>412</v>
      </c>
      <c r="C457" s="12" t="s">
        <v>304</v>
      </c>
      <c r="D457" s="13"/>
      <c r="E457" s="12" t="s">
        <v>6</v>
      </c>
      <c r="F457" s="13"/>
      <c r="G457" s="12" t="s">
        <v>6</v>
      </c>
      <c r="H457" s="13"/>
    </row>
    <row r="458" spans="1:8" ht="15">
      <c r="A458" s="14" t="s">
        <v>413</v>
      </c>
      <c r="C458" s="12" t="s">
        <v>308</v>
      </c>
      <c r="D458" s="13"/>
      <c r="E458" s="12" t="s">
        <v>6</v>
      </c>
      <c r="F458" s="13"/>
      <c r="G458" s="12" t="s">
        <v>6</v>
      </c>
      <c r="H458" s="13"/>
    </row>
    <row r="459" spans="1:8" ht="15">
      <c r="A459" s="14" t="s">
        <v>414</v>
      </c>
      <c r="C459" s="12" t="s">
        <v>296</v>
      </c>
      <c r="D459" s="13"/>
      <c r="E459" s="12" t="s">
        <v>6</v>
      </c>
      <c r="F459" s="13"/>
      <c r="G459" s="12" t="s">
        <v>6</v>
      </c>
      <c r="H459" s="13"/>
    </row>
    <row r="460" spans="1:8" ht="15">
      <c r="A460" s="14" t="s">
        <v>415</v>
      </c>
      <c r="C460" s="12" t="s">
        <v>299</v>
      </c>
      <c r="D460" s="13"/>
      <c r="E460" s="12" t="s">
        <v>6</v>
      </c>
      <c r="F460" s="13"/>
      <c r="G460" s="12" t="s">
        <v>6</v>
      </c>
      <c r="H460" s="13"/>
    </row>
    <row r="461" spans="1:8" ht="15">
      <c r="A461" s="14" t="s">
        <v>416</v>
      </c>
      <c r="C461" s="12" t="s">
        <v>302</v>
      </c>
      <c r="D461" s="13"/>
      <c r="E461" s="12" t="s">
        <v>6</v>
      </c>
      <c r="F461" s="13"/>
      <c r="G461" s="12" t="s">
        <v>6</v>
      </c>
      <c r="H461" s="13"/>
    </row>
    <row r="462" spans="1:8" ht="15">
      <c r="A462" s="14" t="s">
        <v>417</v>
      </c>
      <c r="C462" s="12" t="s">
        <v>272</v>
      </c>
      <c r="D462" s="13"/>
      <c r="E462" s="12" t="s">
        <v>6</v>
      </c>
      <c r="F462" s="13"/>
      <c r="G462" s="12" t="s">
        <v>6</v>
      </c>
      <c r="H462" s="13"/>
    </row>
    <row r="463" spans="1:8" ht="15">
      <c r="A463" s="14" t="s">
        <v>418</v>
      </c>
      <c r="C463" s="12" t="s">
        <v>270</v>
      </c>
      <c r="D463" s="13"/>
      <c r="E463" s="12" t="s">
        <v>6</v>
      </c>
      <c r="F463" s="13"/>
      <c r="G463" s="12" t="s">
        <v>6</v>
      </c>
      <c r="H463" s="13"/>
    </row>
    <row r="464" spans="1:8" ht="15">
      <c r="A464" s="14" t="s">
        <v>419</v>
      </c>
      <c r="C464" s="12" t="s">
        <v>274</v>
      </c>
      <c r="D464" s="13"/>
      <c r="E464" s="12" t="s">
        <v>6</v>
      </c>
      <c r="F464" s="13"/>
      <c r="G464" s="12" t="s">
        <v>6</v>
      </c>
      <c r="H464" s="13"/>
    </row>
    <row r="465" spans="1:8" ht="15">
      <c r="A465" s="14" t="s">
        <v>420</v>
      </c>
      <c r="C465" s="12" t="s">
        <v>324</v>
      </c>
      <c r="D465" s="13"/>
      <c r="E465" s="12" t="s">
        <v>6</v>
      </c>
      <c r="F465" s="13"/>
      <c r="G465" s="12" t="s">
        <v>6</v>
      </c>
      <c r="H465" s="13"/>
    </row>
    <row r="466" spans="1:8" ht="15">
      <c r="A466" s="14" t="s">
        <v>421</v>
      </c>
      <c r="C466" s="12" t="s">
        <v>331</v>
      </c>
      <c r="D466" s="13"/>
      <c r="E466" s="12" t="s">
        <v>6</v>
      </c>
      <c r="F466" s="13"/>
      <c r="G466" s="12" t="s">
        <v>6</v>
      </c>
      <c r="H466" s="13"/>
    </row>
    <row r="467" spans="1:8" ht="15">
      <c r="A467" s="14" t="s">
        <v>422</v>
      </c>
      <c r="C467" s="12" t="s">
        <v>268</v>
      </c>
      <c r="D467" s="13"/>
      <c r="E467" s="12" t="s">
        <v>6</v>
      </c>
      <c r="F467" s="13"/>
      <c r="G467" s="12" t="s">
        <v>6</v>
      </c>
      <c r="H467" s="13"/>
    </row>
    <row r="468" spans="1:8" ht="15">
      <c r="A468" s="14" t="s">
        <v>423</v>
      </c>
      <c r="C468" s="12" t="s">
        <v>351</v>
      </c>
      <c r="D468" s="13"/>
      <c r="E468" s="12" t="s">
        <v>6</v>
      </c>
      <c r="F468" s="13"/>
      <c r="G468" s="12" t="s">
        <v>6</v>
      </c>
      <c r="H468" s="13"/>
    </row>
    <row r="469" spans="1:8" ht="15">
      <c r="A469" s="14" t="s">
        <v>424</v>
      </c>
      <c r="C469" s="12" t="s">
        <v>353</v>
      </c>
      <c r="D469" s="13"/>
      <c r="E469" s="12" t="s">
        <v>6</v>
      </c>
      <c r="F469" s="13"/>
      <c r="G469" s="12" t="s">
        <v>6</v>
      </c>
      <c r="H469" s="13"/>
    </row>
    <row r="470" spans="1:8" ht="15">
      <c r="A470" s="14" t="s">
        <v>425</v>
      </c>
      <c r="C470" s="12" t="s">
        <v>303</v>
      </c>
      <c r="D470" s="13"/>
      <c r="E470" s="12" t="s">
        <v>6</v>
      </c>
      <c r="F470" s="13"/>
      <c r="G470" s="12" t="s">
        <v>6</v>
      </c>
      <c r="H470" s="13"/>
    </row>
    <row r="471" spans="1:8" ht="15">
      <c r="A471" s="14" t="s">
        <v>426</v>
      </c>
      <c r="C471" s="12" t="s">
        <v>357</v>
      </c>
      <c r="D471" s="13"/>
      <c r="E471" s="12" t="s">
        <v>6</v>
      </c>
      <c r="F471" s="13"/>
      <c r="G471" s="12" t="s">
        <v>6</v>
      </c>
      <c r="H471" s="13"/>
    </row>
    <row r="472" spans="1:8" ht="15">
      <c r="A472" s="14" t="s">
        <v>427</v>
      </c>
      <c r="C472" s="12" t="s">
        <v>278</v>
      </c>
      <c r="D472" s="13"/>
      <c r="E472" s="12" t="s">
        <v>6</v>
      </c>
      <c r="F472" s="13"/>
      <c r="G472" s="12" t="s">
        <v>6</v>
      </c>
      <c r="H472" s="13"/>
    </row>
    <row r="473" spans="1:8" ht="15">
      <c r="A473" s="14" t="s">
        <v>428</v>
      </c>
      <c r="C473" s="12" t="s">
        <v>276</v>
      </c>
      <c r="D473" s="13"/>
      <c r="E473" s="12" t="s">
        <v>6</v>
      </c>
      <c r="F473" s="13"/>
      <c r="G473" s="12" t="s">
        <v>6</v>
      </c>
      <c r="H473" s="13"/>
    </row>
    <row r="474" spans="1:8" ht="15">
      <c r="A474" s="14" t="s">
        <v>429</v>
      </c>
      <c r="C474" s="12" t="s">
        <v>280</v>
      </c>
      <c r="D474" s="13"/>
      <c r="E474" s="12" t="s">
        <v>6</v>
      </c>
      <c r="F474" s="13"/>
      <c r="G474" s="12" t="s">
        <v>6</v>
      </c>
      <c r="H474" s="13"/>
    </row>
    <row r="475" spans="1:8" ht="15">
      <c r="A475" s="14" t="s">
        <v>430</v>
      </c>
      <c r="C475" s="12" t="s">
        <v>282</v>
      </c>
      <c r="D475" s="13"/>
      <c r="E475" s="12" t="s">
        <v>6</v>
      </c>
      <c r="F475" s="13"/>
      <c r="G475" s="12" t="s">
        <v>6</v>
      </c>
      <c r="H475" s="13"/>
    </row>
    <row r="476" spans="1:8" ht="15">
      <c r="A476" s="14" t="s">
        <v>431</v>
      </c>
      <c r="C476" s="12" t="s">
        <v>342</v>
      </c>
      <c r="D476" s="13"/>
      <c r="E476" s="12" t="s">
        <v>6</v>
      </c>
      <c r="F476" s="13"/>
      <c r="G476" s="12" t="s">
        <v>6</v>
      </c>
      <c r="H476" s="13"/>
    </row>
    <row r="477" spans="1:8" ht="15">
      <c r="A477" s="14" t="s">
        <v>432</v>
      </c>
      <c r="C477" s="12" t="s">
        <v>345</v>
      </c>
      <c r="D477" s="13"/>
      <c r="E477" s="12" t="s">
        <v>6</v>
      </c>
      <c r="F477" s="13"/>
      <c r="G477" s="12" t="s">
        <v>6</v>
      </c>
      <c r="H477" s="13"/>
    </row>
    <row r="478" spans="1:8" ht="15">
      <c r="A478" s="14" t="s">
        <v>433</v>
      </c>
      <c r="C478" s="12" t="s">
        <v>316</v>
      </c>
      <c r="D478" s="13"/>
      <c r="E478" s="12" t="s">
        <v>6</v>
      </c>
      <c r="F478" s="13"/>
      <c r="G478" s="12" t="s">
        <v>6</v>
      </c>
      <c r="H478" s="13"/>
    </row>
    <row r="479" spans="1:8" ht="15">
      <c r="A479" s="14" t="s">
        <v>434</v>
      </c>
      <c r="C479" s="12" t="s">
        <v>306</v>
      </c>
      <c r="D479" s="13"/>
      <c r="E479" s="12" t="s">
        <v>6</v>
      </c>
      <c r="F479" s="13"/>
      <c r="G479" s="12" t="s">
        <v>6</v>
      </c>
      <c r="H479" s="13"/>
    </row>
    <row r="480" spans="1:8" ht="15">
      <c r="A480" s="14" t="s">
        <v>435</v>
      </c>
      <c r="C480" s="12" t="s">
        <v>240</v>
      </c>
      <c r="D480" s="13"/>
      <c r="E480" s="12" t="s">
        <v>6</v>
      </c>
      <c r="F480" s="13"/>
      <c r="G480" s="12" t="s">
        <v>6</v>
      </c>
      <c r="H480" s="13"/>
    </row>
    <row r="481" spans="1:8" ht="15">
      <c r="A481" s="14" t="s">
        <v>436</v>
      </c>
      <c r="C481" s="12" t="s">
        <v>310</v>
      </c>
      <c r="D481" s="13"/>
      <c r="E481" s="12" t="s">
        <v>6</v>
      </c>
      <c r="F481" s="13"/>
      <c r="G481" s="12" t="s">
        <v>6</v>
      </c>
      <c r="H481" s="13"/>
    </row>
    <row r="482" spans="1:8" ht="15">
      <c r="A482" s="14" t="s">
        <v>437</v>
      </c>
      <c r="C482" s="12" t="s">
        <v>319</v>
      </c>
      <c r="D482" s="13"/>
      <c r="E482" s="12" t="s">
        <v>6</v>
      </c>
      <c r="F482" s="13"/>
      <c r="G482" s="12" t="s">
        <v>6</v>
      </c>
      <c r="H482" s="13"/>
    </row>
    <row r="483" spans="1:8" ht="15">
      <c r="A483" s="14" t="s">
        <v>438</v>
      </c>
      <c r="C483" s="12" t="s">
        <v>336</v>
      </c>
      <c r="D483" s="13"/>
      <c r="E483" s="12" t="s">
        <v>6</v>
      </c>
      <c r="F483" s="13"/>
      <c r="G483" s="12" t="s">
        <v>6</v>
      </c>
      <c r="H483" s="13"/>
    </row>
    <row r="484" spans="1:8" ht="15">
      <c r="A484" s="14" t="s">
        <v>439</v>
      </c>
      <c r="C484" s="12" t="s">
        <v>287</v>
      </c>
      <c r="D484" s="13"/>
      <c r="E484" s="12" t="s">
        <v>6</v>
      </c>
      <c r="F484" s="13"/>
      <c r="G484" s="12" t="s">
        <v>6</v>
      </c>
      <c r="H484" s="13"/>
    </row>
    <row r="485" spans="1:8" ht="15">
      <c r="A485" s="14" t="s">
        <v>440</v>
      </c>
      <c r="C485" s="12" t="s">
        <v>290</v>
      </c>
      <c r="D485" s="13"/>
      <c r="E485" s="12" t="s">
        <v>6</v>
      </c>
      <c r="F485" s="13"/>
      <c r="G485" s="12" t="s">
        <v>6</v>
      </c>
      <c r="H485" s="13"/>
    </row>
    <row r="486" spans="1:8" ht="15">
      <c r="A486" s="14" t="s">
        <v>441</v>
      </c>
      <c r="C486" s="12" t="s">
        <v>293</v>
      </c>
      <c r="D486" s="13"/>
      <c r="E486" s="12" t="s">
        <v>6</v>
      </c>
      <c r="F486" s="13"/>
      <c r="G486" s="12" t="s">
        <v>6</v>
      </c>
      <c r="H486" s="13"/>
    </row>
    <row r="487" spans="1:8" ht="15">
      <c r="A487" s="14" t="s">
        <v>442</v>
      </c>
      <c r="C487" s="12" t="s">
        <v>326</v>
      </c>
      <c r="D487" s="13"/>
      <c r="E487" s="12" t="s">
        <v>6</v>
      </c>
      <c r="F487" s="13"/>
      <c r="G487" s="12" t="s">
        <v>6</v>
      </c>
      <c r="H487" s="13"/>
    </row>
    <row r="488" spans="1:8" ht="15">
      <c r="A488" s="14" t="s">
        <v>443</v>
      </c>
      <c r="C488" s="12" t="s">
        <v>329</v>
      </c>
      <c r="D488" s="13"/>
      <c r="E488" s="12" t="s">
        <v>6</v>
      </c>
      <c r="F488" s="13"/>
      <c r="G488" s="12" t="s">
        <v>6</v>
      </c>
      <c r="H488" s="13"/>
    </row>
    <row r="489" spans="1:8" ht="15">
      <c r="A489" s="14" t="s">
        <v>444</v>
      </c>
      <c r="C489" s="12" t="s">
        <v>297</v>
      </c>
      <c r="D489" s="13"/>
      <c r="E489" s="12" t="s">
        <v>6</v>
      </c>
      <c r="F489" s="13"/>
      <c r="G489" s="12" t="s">
        <v>6</v>
      </c>
      <c r="H489" s="13"/>
    </row>
    <row r="490" spans="1:8" ht="15">
      <c r="A490" s="14" t="s">
        <v>445</v>
      </c>
      <c r="C490" s="12" t="s">
        <v>300</v>
      </c>
      <c r="D490" s="13"/>
      <c r="E490" s="12" t="s">
        <v>6</v>
      </c>
      <c r="F490" s="13"/>
      <c r="G490" s="12" t="s">
        <v>6</v>
      </c>
      <c r="H490" s="13"/>
    </row>
    <row r="491" spans="1:8" ht="15">
      <c r="A491" s="14" t="s">
        <v>446</v>
      </c>
      <c r="C491" s="12" t="s">
        <v>314</v>
      </c>
      <c r="D491" s="13"/>
      <c r="E491" s="12" t="s">
        <v>6</v>
      </c>
      <c r="F491" s="13"/>
      <c r="G491" s="12" t="s">
        <v>6</v>
      </c>
      <c r="H491" s="13"/>
    </row>
    <row r="492" spans="1:8" ht="15">
      <c r="A492" s="14" t="s">
        <v>447</v>
      </c>
      <c r="C492" s="12" t="s">
        <v>317</v>
      </c>
      <c r="D492" s="13"/>
      <c r="E492" s="12" t="s">
        <v>6</v>
      </c>
      <c r="F492" s="13"/>
      <c r="G492" s="12" t="s">
        <v>6</v>
      </c>
      <c r="H492" s="13"/>
    </row>
    <row r="493" spans="1:8" ht="15">
      <c r="A493" s="14" t="s">
        <v>448</v>
      </c>
      <c r="C493" s="12" t="s">
        <v>320</v>
      </c>
      <c r="D493" s="13"/>
      <c r="E493" s="12" t="s">
        <v>6</v>
      </c>
      <c r="F493" s="13"/>
      <c r="G493" s="12" t="s">
        <v>6</v>
      </c>
      <c r="H493" s="13"/>
    </row>
    <row r="494" spans="1:8" ht="15">
      <c r="A494" s="14" t="s">
        <v>449</v>
      </c>
      <c r="C494" s="12" t="s">
        <v>327</v>
      </c>
      <c r="D494" s="13"/>
      <c r="E494" s="12" t="s">
        <v>6</v>
      </c>
      <c r="F494" s="13"/>
      <c r="G494" s="12" t="s">
        <v>6</v>
      </c>
      <c r="H494" s="13"/>
    </row>
    <row r="495" spans="1:8" ht="15">
      <c r="A495" s="14" t="s">
        <v>450</v>
      </c>
      <c r="C495" s="12" t="s">
        <v>330</v>
      </c>
      <c r="D495" s="13"/>
      <c r="E495" s="12" t="s">
        <v>6</v>
      </c>
      <c r="F495" s="13"/>
      <c r="G495" s="12" t="s">
        <v>6</v>
      </c>
      <c r="H495" s="13"/>
    </row>
    <row r="496" spans="1:8" ht="15">
      <c r="A496" s="14" t="s">
        <v>451</v>
      </c>
      <c r="C496" s="12" t="s">
        <v>334</v>
      </c>
      <c r="D496" s="13"/>
      <c r="E496" s="12" t="s">
        <v>6</v>
      </c>
      <c r="F496" s="13"/>
      <c r="G496" s="12" t="s">
        <v>6</v>
      </c>
      <c r="H496" s="13"/>
    </row>
    <row r="497" spans="1:8" ht="15">
      <c r="A497" s="14" t="s">
        <v>452</v>
      </c>
      <c r="C497" s="12" t="s">
        <v>337</v>
      </c>
      <c r="D497" s="13"/>
      <c r="E497" s="12" t="s">
        <v>6</v>
      </c>
      <c r="F497" s="13"/>
      <c r="G497" s="12" t="s">
        <v>6</v>
      </c>
      <c r="H497" s="13"/>
    </row>
    <row r="498" spans="1:8" ht="15">
      <c r="A498" s="14" t="s">
        <v>453</v>
      </c>
      <c r="C498" s="12" t="s">
        <v>339</v>
      </c>
      <c r="D498" s="13"/>
      <c r="E498" s="12" t="s">
        <v>6</v>
      </c>
      <c r="F498" s="13"/>
      <c r="G498" s="12" t="s">
        <v>6</v>
      </c>
      <c r="H498" s="13"/>
    </row>
    <row r="499" spans="1:8" ht="15">
      <c r="A499" s="14" t="s">
        <v>454</v>
      </c>
      <c r="C499" s="12" t="s">
        <v>341</v>
      </c>
      <c r="D499" s="13"/>
      <c r="E499" s="12" t="s">
        <v>6</v>
      </c>
      <c r="F499" s="13"/>
      <c r="G499" s="12" t="s">
        <v>6</v>
      </c>
      <c r="H499" s="13"/>
    </row>
    <row r="500" spans="1:8" ht="15">
      <c r="A500" s="14" t="s">
        <v>455</v>
      </c>
      <c r="C500" s="12" t="s">
        <v>344</v>
      </c>
      <c r="D500" s="13"/>
      <c r="E500" s="12" t="s">
        <v>6</v>
      </c>
      <c r="F500" s="13"/>
      <c r="G500" s="12" t="s">
        <v>6</v>
      </c>
      <c r="H500" s="13"/>
    </row>
    <row r="501" spans="1:8" ht="15">
      <c r="A501" s="14" t="s">
        <v>456</v>
      </c>
      <c r="C501" s="12" t="s">
        <v>347</v>
      </c>
      <c r="D501" s="13"/>
      <c r="E501" s="12" t="s">
        <v>6</v>
      </c>
      <c r="F501" s="13"/>
      <c r="G501" s="12" t="s">
        <v>6</v>
      </c>
      <c r="H501" s="13"/>
    </row>
    <row r="502" spans="1:8" ht="15">
      <c r="A502" s="14" t="s">
        <v>457</v>
      </c>
      <c r="C502" s="12" t="s">
        <v>349</v>
      </c>
      <c r="D502" s="13"/>
      <c r="E502" s="12" t="s">
        <v>6</v>
      </c>
      <c r="F502" s="13"/>
      <c r="G502" s="12" t="s">
        <v>6</v>
      </c>
      <c r="H502" s="13"/>
    </row>
    <row r="503" spans="1:8" ht="15">
      <c r="A503" s="14" t="s">
        <v>458</v>
      </c>
      <c r="C503" s="12" t="s">
        <v>322</v>
      </c>
      <c r="D503" s="13"/>
      <c r="E503" s="12" t="s">
        <v>6</v>
      </c>
      <c r="F503" s="13"/>
      <c r="G503" s="12" t="s">
        <v>6</v>
      </c>
      <c r="H503" s="13"/>
    </row>
    <row r="504" spans="1:8" ht="15">
      <c r="A504" s="14" t="s">
        <v>459</v>
      </c>
      <c r="C504" s="12" t="s">
        <v>313</v>
      </c>
      <c r="D504" s="13"/>
      <c r="E504" s="12" t="s">
        <v>6</v>
      </c>
      <c r="F504" s="13"/>
      <c r="G504" s="12" t="s">
        <v>6</v>
      </c>
      <c r="H504" s="13"/>
    </row>
    <row r="506" spans="2:8" ht="15">
      <c r="B506" s="6" t="s">
        <v>460</v>
      </c>
      <c r="C506" s="6" t="s">
        <v>247</v>
      </c>
      <c r="D506" s="7" t="s">
        <v>3</v>
      </c>
      <c r="E506" s="8">
        <v>316.18</v>
      </c>
      <c r="F506" s="9"/>
      <c r="G506" s="10">
        <f>SUM(D509:D509)</f>
        <v>0</v>
      </c>
      <c r="H506" s="10">
        <f>E506*G506</f>
        <v>0</v>
      </c>
    </row>
    <row r="507" spans="2:8" ht="15">
      <c r="B507" s="16" t="s">
        <v>6</v>
      </c>
      <c r="C507" s="17" t="s">
        <v>28</v>
      </c>
      <c r="D507" s="17"/>
      <c r="E507" s="17" t="s">
        <v>6</v>
      </c>
      <c r="F507" s="17"/>
      <c r="G507" s="17" t="s">
        <v>6</v>
      </c>
      <c r="H507" s="17"/>
    </row>
    <row r="508" spans="2:8" ht="15">
      <c r="B508" s="16"/>
      <c r="C508" s="11" t="s">
        <v>7</v>
      </c>
      <c r="D508" s="11" t="s">
        <v>8</v>
      </c>
      <c r="E508" s="11" t="s">
        <v>7</v>
      </c>
      <c r="F508" s="11" t="s">
        <v>8</v>
      </c>
      <c r="G508" s="11" t="s">
        <v>7</v>
      </c>
      <c r="H508" s="11" t="s">
        <v>8</v>
      </c>
    </row>
    <row r="509" spans="1:8" ht="15">
      <c r="A509" s="14" t="s">
        <v>461</v>
      </c>
      <c r="B509" s="16"/>
      <c r="C509" s="12" t="s">
        <v>252</v>
      </c>
      <c r="D509" s="13"/>
      <c r="E509" s="12" t="s">
        <v>6</v>
      </c>
      <c r="F509" s="13"/>
      <c r="G509" s="12" t="s">
        <v>6</v>
      </c>
      <c r="H509" s="13"/>
    </row>
    <row r="510" ht="15">
      <c r="B510" s="16"/>
    </row>
    <row r="511" ht="15">
      <c r="B511" s="16"/>
    </row>
    <row r="512" ht="15">
      <c r="B512" s="16"/>
    </row>
    <row r="513" ht="15">
      <c r="B513" s="16"/>
    </row>
    <row r="514" ht="15">
      <c r="B514" s="16"/>
    </row>
    <row r="515" ht="15">
      <c r="B515" s="16"/>
    </row>
    <row r="516" ht="15">
      <c r="B516" s="16"/>
    </row>
    <row r="518" spans="2:8" ht="15">
      <c r="B518" s="6" t="s">
        <v>462</v>
      </c>
      <c r="C518" s="6" t="s">
        <v>247</v>
      </c>
      <c r="D518" s="7" t="s">
        <v>3</v>
      </c>
      <c r="E518" s="8">
        <v>329.04</v>
      </c>
      <c r="F518" s="9"/>
      <c r="G518" s="10">
        <f>SUM(D521:D523)+SUM(F521:F522)</f>
        <v>0</v>
      </c>
      <c r="H518" s="10">
        <f>E518*G518</f>
        <v>0</v>
      </c>
    </row>
    <row r="519" spans="2:8" ht="15">
      <c r="B519" s="16" t="s">
        <v>6</v>
      </c>
      <c r="C519" s="17" t="s">
        <v>9</v>
      </c>
      <c r="D519" s="17"/>
      <c r="E519" s="17" t="s">
        <v>28</v>
      </c>
      <c r="F519" s="17"/>
      <c r="G519" s="17" t="s">
        <v>6</v>
      </c>
      <c r="H519" s="17"/>
    </row>
    <row r="520" spans="2:8" ht="15">
      <c r="B520" s="16"/>
      <c r="C520" s="11" t="s">
        <v>7</v>
      </c>
      <c r="D520" s="11" t="s">
        <v>8</v>
      </c>
      <c r="E520" s="11" t="s">
        <v>7</v>
      </c>
      <c r="F520" s="11" t="s">
        <v>8</v>
      </c>
      <c r="G520" s="11" t="s">
        <v>7</v>
      </c>
      <c r="H520" s="11" t="s">
        <v>8</v>
      </c>
    </row>
    <row r="521" spans="1:8" ht="15">
      <c r="A521" s="14" t="s">
        <v>463</v>
      </c>
      <c r="B521" s="16"/>
      <c r="C521" s="12" t="s">
        <v>244</v>
      </c>
      <c r="D521" s="13"/>
      <c r="E521" s="12" t="s">
        <v>244</v>
      </c>
      <c r="F521" s="13"/>
      <c r="G521" s="12" t="s">
        <v>6</v>
      </c>
      <c r="H521" s="13"/>
    </row>
    <row r="522" spans="1:8" ht="15">
      <c r="A522" s="14" t="s">
        <v>464</v>
      </c>
      <c r="B522" s="16"/>
      <c r="C522" s="12" t="s">
        <v>294</v>
      </c>
      <c r="D522" s="13"/>
      <c r="E522" s="12" t="s">
        <v>294</v>
      </c>
      <c r="F522" s="13"/>
      <c r="G522" s="12" t="s">
        <v>6</v>
      </c>
      <c r="H522" s="13"/>
    </row>
    <row r="523" spans="1:8" ht="15">
      <c r="A523" s="14" t="s">
        <v>465</v>
      </c>
      <c r="B523" s="16"/>
      <c r="C523" s="12" t="s">
        <v>266</v>
      </c>
      <c r="D523" s="13"/>
      <c r="E523" s="12" t="s">
        <v>6</v>
      </c>
      <c r="F523" s="13"/>
      <c r="G523" s="12" t="s">
        <v>6</v>
      </c>
      <c r="H523" s="13"/>
    </row>
    <row r="524" ht="15">
      <c r="B524" s="16"/>
    </row>
    <row r="525" ht="15">
      <c r="B525" s="16"/>
    </row>
    <row r="526" ht="15">
      <c r="B526" s="16"/>
    </row>
    <row r="527" ht="15">
      <c r="B527" s="16"/>
    </row>
    <row r="528" ht="15">
      <c r="B528" s="16"/>
    </row>
    <row r="530" spans="2:8" ht="15">
      <c r="B530" s="6" t="s">
        <v>466</v>
      </c>
      <c r="C530" s="6" t="s">
        <v>247</v>
      </c>
      <c r="D530" s="7" t="s">
        <v>3</v>
      </c>
      <c r="E530" s="8">
        <v>328.19</v>
      </c>
      <c r="F530" s="9"/>
      <c r="G530" s="10">
        <f>SUM(D533:D534)</f>
        <v>0</v>
      </c>
      <c r="H530" s="10">
        <f>E530*G530</f>
        <v>0</v>
      </c>
    </row>
    <row r="531" spans="2:8" ht="15">
      <c r="B531" s="16" t="s">
        <v>6</v>
      </c>
      <c r="C531" s="17" t="s">
        <v>9</v>
      </c>
      <c r="D531" s="17"/>
      <c r="E531" s="17" t="s">
        <v>6</v>
      </c>
      <c r="F531" s="17"/>
      <c r="G531" s="17" t="s">
        <v>6</v>
      </c>
      <c r="H531" s="17"/>
    </row>
    <row r="532" spans="2:8" ht="15">
      <c r="B532" s="16"/>
      <c r="C532" s="11" t="s">
        <v>7</v>
      </c>
      <c r="D532" s="11" t="s">
        <v>8</v>
      </c>
      <c r="E532" s="11" t="s">
        <v>7</v>
      </c>
      <c r="F532" s="11" t="s">
        <v>8</v>
      </c>
      <c r="G532" s="11" t="s">
        <v>7</v>
      </c>
      <c r="H532" s="11" t="s">
        <v>8</v>
      </c>
    </row>
    <row r="533" spans="1:8" ht="15">
      <c r="A533" s="14" t="s">
        <v>467</v>
      </c>
      <c r="B533" s="16"/>
      <c r="C533" s="12" t="s">
        <v>252</v>
      </c>
      <c r="D533" s="13"/>
      <c r="E533" s="12" t="s">
        <v>6</v>
      </c>
      <c r="F533" s="13"/>
      <c r="G533" s="12" t="s">
        <v>6</v>
      </c>
      <c r="H533" s="13"/>
    </row>
    <row r="534" spans="1:8" ht="15">
      <c r="A534" s="14" t="s">
        <v>468</v>
      </c>
      <c r="B534" s="16"/>
      <c r="C534" s="12" t="s">
        <v>280</v>
      </c>
      <c r="D534" s="13"/>
      <c r="E534" s="12" t="s">
        <v>6</v>
      </c>
      <c r="F534" s="13"/>
      <c r="G534" s="12" t="s">
        <v>6</v>
      </c>
      <c r="H534" s="13"/>
    </row>
    <row r="535" ht="15">
      <c r="B535" s="16"/>
    </row>
    <row r="536" ht="15">
      <c r="B536" s="16"/>
    </row>
    <row r="537" ht="15">
      <c r="B537" s="16"/>
    </row>
    <row r="538" ht="15">
      <c r="B538" s="16"/>
    </row>
    <row r="539" ht="15">
      <c r="B539" s="16"/>
    </row>
    <row r="540" ht="15">
      <c r="B540" s="16"/>
    </row>
    <row r="542" spans="2:8" ht="15">
      <c r="B542" s="6" t="s">
        <v>469</v>
      </c>
      <c r="C542" s="6" t="s">
        <v>470</v>
      </c>
      <c r="D542" s="7" t="s">
        <v>3</v>
      </c>
      <c r="E542" s="8">
        <v>352.04</v>
      </c>
      <c r="F542" s="9"/>
      <c r="G542" s="10">
        <f>SUM(D545:D557)+SUM(F545:F557)+SUM(H545:H557)</f>
        <v>0</v>
      </c>
      <c r="H542" s="10">
        <f>E542*G542</f>
        <v>0</v>
      </c>
    </row>
    <row r="543" spans="2:8" ht="15">
      <c r="B543" s="16" t="s">
        <v>6</v>
      </c>
      <c r="C543" s="17" t="s">
        <v>9</v>
      </c>
      <c r="D543" s="17"/>
      <c r="E543" s="17" t="s">
        <v>22</v>
      </c>
      <c r="F543" s="17"/>
      <c r="G543" s="17" t="s">
        <v>28</v>
      </c>
      <c r="H543" s="17"/>
    </row>
    <row r="544" spans="2:8" ht="15">
      <c r="B544" s="16"/>
      <c r="C544" s="11" t="s">
        <v>7</v>
      </c>
      <c r="D544" s="11" t="s">
        <v>8</v>
      </c>
      <c r="E544" s="11" t="s">
        <v>7</v>
      </c>
      <c r="F544" s="11" t="s">
        <v>8</v>
      </c>
      <c r="G544" s="11" t="s">
        <v>7</v>
      </c>
      <c r="H544" s="11" t="s">
        <v>8</v>
      </c>
    </row>
    <row r="545" spans="1:8" ht="15">
      <c r="A545" s="14" t="s">
        <v>472</v>
      </c>
      <c r="B545" s="16"/>
      <c r="C545" s="12" t="s">
        <v>248</v>
      </c>
      <c r="D545" s="13"/>
      <c r="E545" s="12" t="s">
        <v>471</v>
      </c>
      <c r="F545" s="13"/>
      <c r="G545" s="12" t="s">
        <v>471</v>
      </c>
      <c r="H545" s="13"/>
    </row>
    <row r="546" spans="1:8" ht="15">
      <c r="A546" s="14" t="s">
        <v>475</v>
      </c>
      <c r="B546" s="16"/>
      <c r="C546" s="12" t="s">
        <v>473</v>
      </c>
      <c r="D546" s="13"/>
      <c r="E546" s="12" t="s">
        <v>474</v>
      </c>
      <c r="F546" s="13"/>
      <c r="G546" s="12" t="s">
        <v>474</v>
      </c>
      <c r="H546" s="13"/>
    </row>
    <row r="547" spans="1:8" ht="15">
      <c r="A547" s="14" t="s">
        <v>477</v>
      </c>
      <c r="B547" s="16"/>
      <c r="C547" s="12" t="s">
        <v>250</v>
      </c>
      <c r="D547" s="13"/>
      <c r="E547" s="12" t="s">
        <v>476</v>
      </c>
      <c r="F547" s="13"/>
      <c r="G547" s="12" t="s">
        <v>476</v>
      </c>
      <c r="H547" s="13"/>
    </row>
    <row r="548" spans="1:8" ht="15">
      <c r="A548" s="14" t="s">
        <v>479</v>
      </c>
      <c r="B548" s="16"/>
      <c r="C548" s="12" t="s">
        <v>252</v>
      </c>
      <c r="D548" s="13"/>
      <c r="E548" s="12" t="s">
        <v>478</v>
      </c>
      <c r="F548" s="13"/>
      <c r="G548" s="12" t="s">
        <v>478</v>
      </c>
      <c r="H548" s="13"/>
    </row>
    <row r="549" spans="1:8" ht="15">
      <c r="A549" s="14" t="s">
        <v>480</v>
      </c>
      <c r="B549" s="16"/>
      <c r="C549" s="12" t="s">
        <v>471</v>
      </c>
      <c r="D549" s="13"/>
      <c r="E549" s="12" t="s">
        <v>473</v>
      </c>
      <c r="F549" s="13"/>
      <c r="G549" s="12" t="s">
        <v>473</v>
      </c>
      <c r="H549" s="13"/>
    </row>
    <row r="550" spans="1:8" ht="15">
      <c r="A550" s="14" t="s">
        <v>481</v>
      </c>
      <c r="B550" s="16"/>
      <c r="C550" s="12" t="s">
        <v>474</v>
      </c>
      <c r="D550" s="13"/>
      <c r="E550" s="12" t="s">
        <v>248</v>
      </c>
      <c r="F550" s="13"/>
      <c r="G550" s="12" t="s">
        <v>248</v>
      </c>
      <c r="H550" s="13"/>
    </row>
    <row r="551" spans="1:8" ht="15">
      <c r="A551" s="14" t="s">
        <v>482</v>
      </c>
      <c r="B551" s="16"/>
      <c r="C551" s="12" t="s">
        <v>476</v>
      </c>
      <c r="D551" s="13"/>
      <c r="E551" s="12" t="s">
        <v>250</v>
      </c>
      <c r="F551" s="13"/>
      <c r="G551" s="12" t="s">
        <v>250</v>
      </c>
      <c r="H551" s="13"/>
    </row>
    <row r="552" spans="1:8" ht="15">
      <c r="A552" s="14" t="s">
        <v>483</v>
      </c>
      <c r="B552" s="16"/>
      <c r="C552" s="12" t="s">
        <v>478</v>
      </c>
      <c r="D552" s="13"/>
      <c r="E552" s="12" t="s">
        <v>252</v>
      </c>
      <c r="F552" s="13"/>
      <c r="G552" s="12" t="s">
        <v>252</v>
      </c>
      <c r="H552" s="13"/>
    </row>
    <row r="553" spans="1:8" ht="15">
      <c r="A553" s="14" t="s">
        <v>485</v>
      </c>
      <c r="C553" s="12" t="s">
        <v>484</v>
      </c>
      <c r="D553" s="13"/>
      <c r="E553" s="12" t="s">
        <v>484</v>
      </c>
      <c r="F553" s="13"/>
      <c r="G553" s="12" t="s">
        <v>484</v>
      </c>
      <c r="H553" s="13"/>
    </row>
    <row r="554" spans="1:8" ht="15">
      <c r="A554" s="14" t="s">
        <v>486</v>
      </c>
      <c r="C554" s="12" t="s">
        <v>238</v>
      </c>
      <c r="D554" s="13"/>
      <c r="E554" s="12" t="s">
        <v>238</v>
      </c>
      <c r="F554" s="13"/>
      <c r="G554" s="12" t="s">
        <v>238</v>
      </c>
      <c r="H554" s="13"/>
    </row>
    <row r="555" spans="1:8" ht="15">
      <c r="A555" s="14" t="s">
        <v>487</v>
      </c>
      <c r="C555" s="12" t="s">
        <v>240</v>
      </c>
      <c r="D555" s="13"/>
      <c r="E555" s="12" t="s">
        <v>240</v>
      </c>
      <c r="F555" s="13"/>
      <c r="G555" s="12" t="s">
        <v>240</v>
      </c>
      <c r="H555" s="13"/>
    </row>
    <row r="556" spans="1:8" ht="15">
      <c r="A556" s="14" t="s">
        <v>489</v>
      </c>
      <c r="C556" s="12" t="s">
        <v>488</v>
      </c>
      <c r="D556" s="13"/>
      <c r="E556" s="12" t="s">
        <v>488</v>
      </c>
      <c r="F556" s="13"/>
      <c r="G556" s="12" t="s">
        <v>488</v>
      </c>
      <c r="H556" s="13"/>
    </row>
    <row r="557" spans="1:8" ht="15">
      <c r="A557" s="14" t="s">
        <v>490</v>
      </c>
      <c r="C557" s="12" t="s">
        <v>260</v>
      </c>
      <c r="D557" s="13"/>
      <c r="E557" s="12" t="s">
        <v>260</v>
      </c>
      <c r="F557" s="13"/>
      <c r="G557" s="12" t="s">
        <v>260</v>
      </c>
      <c r="H557" s="13"/>
    </row>
    <row r="559" spans="2:8" ht="15">
      <c r="B559" s="6" t="s">
        <v>491</v>
      </c>
      <c r="C559" s="6" t="s">
        <v>285</v>
      </c>
      <c r="D559" s="7" t="s">
        <v>3</v>
      </c>
      <c r="E559" s="8">
        <v>280.55</v>
      </c>
      <c r="F559" s="9"/>
      <c r="G559" s="10">
        <f>SUM(D562:D562)</f>
        <v>0</v>
      </c>
      <c r="H559" s="10">
        <f>E559*G559</f>
        <v>0</v>
      </c>
    </row>
    <row r="560" spans="2:8" ht="15">
      <c r="B560" s="16" t="s">
        <v>6</v>
      </c>
      <c r="C560" s="17" t="s">
        <v>70</v>
      </c>
      <c r="D560" s="17"/>
      <c r="E560" s="17" t="s">
        <v>6</v>
      </c>
      <c r="F560" s="17"/>
      <c r="G560" s="17" t="s">
        <v>6</v>
      </c>
      <c r="H560" s="17"/>
    </row>
    <row r="561" spans="2:8" ht="15">
      <c r="B561" s="16"/>
      <c r="C561" s="11" t="s">
        <v>7</v>
      </c>
      <c r="D561" s="11" t="s">
        <v>8</v>
      </c>
      <c r="E561" s="11" t="s">
        <v>7</v>
      </c>
      <c r="F561" s="11" t="s">
        <v>8</v>
      </c>
      <c r="G561" s="11" t="s">
        <v>7</v>
      </c>
      <c r="H561" s="11" t="s">
        <v>8</v>
      </c>
    </row>
    <row r="562" spans="1:8" ht="15">
      <c r="A562" s="14" t="s">
        <v>492</v>
      </c>
      <c r="B562" s="16"/>
      <c r="C562" s="12" t="s">
        <v>473</v>
      </c>
      <c r="D562" s="13"/>
      <c r="E562" s="12" t="s">
        <v>6</v>
      </c>
      <c r="F562" s="13"/>
      <c r="G562" s="12" t="s">
        <v>6</v>
      </c>
      <c r="H562" s="13"/>
    </row>
    <row r="563" ht="15">
      <c r="B563" s="16"/>
    </row>
    <row r="564" ht="15">
      <c r="B564" s="16"/>
    </row>
    <row r="565" ht="15">
      <c r="B565" s="16"/>
    </row>
    <row r="566" ht="15">
      <c r="B566" s="16"/>
    </row>
    <row r="567" ht="15">
      <c r="B567" s="16"/>
    </row>
    <row r="568" ht="15">
      <c r="B568" s="16"/>
    </row>
    <row r="569" ht="15">
      <c r="B569" s="16"/>
    </row>
    <row r="571" spans="2:8" ht="15">
      <c r="B571" s="6" t="s">
        <v>493</v>
      </c>
      <c r="C571" s="6" t="s">
        <v>237</v>
      </c>
      <c r="D571" s="7" t="s">
        <v>3</v>
      </c>
      <c r="E571" s="8">
        <v>420.73</v>
      </c>
      <c r="F571" s="9"/>
      <c r="G571" s="10">
        <f>SUM(D574:D586)+SUM(F574:F574)+SUM(H574:H575)+SUM(D589:D612)+SUM(F589:F593)+SUM(H589:H596)+SUM(D615:D615)+SUM(F615:F637)</f>
        <v>0</v>
      </c>
      <c r="H571" s="10">
        <f>E571*G571</f>
        <v>0</v>
      </c>
    </row>
    <row r="572" spans="2:8" ht="15">
      <c r="B572" s="16" t="s">
        <v>6</v>
      </c>
      <c r="C572" s="17" t="s">
        <v>9</v>
      </c>
      <c r="D572" s="17"/>
      <c r="E572" s="17" t="s">
        <v>53</v>
      </c>
      <c r="F572" s="17"/>
      <c r="G572" s="17" t="s">
        <v>11</v>
      </c>
      <c r="H572" s="17"/>
    </row>
    <row r="573" spans="2:8" ht="15">
      <c r="B573" s="16"/>
      <c r="C573" s="11" t="s">
        <v>7</v>
      </c>
      <c r="D573" s="11" t="s">
        <v>8</v>
      </c>
      <c r="E573" s="11" t="s">
        <v>7</v>
      </c>
      <c r="F573" s="11" t="s">
        <v>8</v>
      </c>
      <c r="G573" s="11" t="s">
        <v>7</v>
      </c>
      <c r="H573" s="11" t="s">
        <v>8</v>
      </c>
    </row>
    <row r="574" spans="1:8" ht="15">
      <c r="A574" s="14" t="s">
        <v>495</v>
      </c>
      <c r="B574" s="16"/>
      <c r="C574" s="12" t="s">
        <v>280</v>
      </c>
      <c r="D574" s="13"/>
      <c r="E574" s="12" t="s">
        <v>294</v>
      </c>
      <c r="F574" s="13"/>
      <c r="G574" s="12" t="s">
        <v>494</v>
      </c>
      <c r="H574" s="13"/>
    </row>
    <row r="575" spans="1:8" ht="15">
      <c r="A575" s="14" t="s">
        <v>496</v>
      </c>
      <c r="B575" s="16"/>
      <c r="C575" s="12" t="s">
        <v>282</v>
      </c>
      <c r="D575" s="13"/>
      <c r="E575" s="12" t="s">
        <v>6</v>
      </c>
      <c r="F575" s="13"/>
      <c r="G575" s="12" t="s">
        <v>238</v>
      </c>
      <c r="H575" s="13"/>
    </row>
    <row r="576" spans="1:8" ht="15">
      <c r="A576" s="14" t="s">
        <v>497</v>
      </c>
      <c r="B576" s="16"/>
      <c r="C576" s="12" t="s">
        <v>250</v>
      </c>
      <c r="D576" s="13"/>
      <c r="E576" s="12" t="s">
        <v>6</v>
      </c>
      <c r="F576" s="13"/>
      <c r="G576" s="12" t="s">
        <v>6</v>
      </c>
      <c r="H576" s="13"/>
    </row>
    <row r="577" spans="1:8" ht="15">
      <c r="A577" s="14" t="s">
        <v>498</v>
      </c>
      <c r="B577" s="16"/>
      <c r="C577" s="12" t="s">
        <v>252</v>
      </c>
      <c r="D577" s="13"/>
      <c r="E577" s="12" t="s">
        <v>6</v>
      </c>
      <c r="F577" s="13"/>
      <c r="G577" s="12" t="s">
        <v>6</v>
      </c>
      <c r="H577" s="13"/>
    </row>
    <row r="578" spans="1:8" ht="15">
      <c r="A578" s="14" t="s">
        <v>499</v>
      </c>
      <c r="B578" s="16"/>
      <c r="C578" s="12" t="s">
        <v>254</v>
      </c>
      <c r="D578" s="13"/>
      <c r="E578" s="12" t="s">
        <v>6</v>
      </c>
      <c r="F578" s="13"/>
      <c r="G578" s="12" t="s">
        <v>6</v>
      </c>
      <c r="H578" s="13"/>
    </row>
    <row r="579" spans="1:8" ht="15">
      <c r="A579" s="14" t="s">
        <v>501</v>
      </c>
      <c r="B579" s="16"/>
      <c r="C579" s="12" t="s">
        <v>500</v>
      </c>
      <c r="D579" s="13"/>
      <c r="E579" s="12" t="s">
        <v>6</v>
      </c>
      <c r="F579" s="13"/>
      <c r="G579" s="12" t="s">
        <v>6</v>
      </c>
      <c r="H579" s="13"/>
    </row>
    <row r="580" spans="1:8" ht="15">
      <c r="A580" s="14" t="s">
        <v>502</v>
      </c>
      <c r="B580" s="16"/>
      <c r="C580" s="12" t="s">
        <v>240</v>
      </c>
      <c r="D580" s="13"/>
      <c r="E580" s="12" t="s">
        <v>6</v>
      </c>
      <c r="F580" s="13"/>
      <c r="G580" s="12" t="s">
        <v>6</v>
      </c>
      <c r="H580" s="13"/>
    </row>
    <row r="581" spans="1:8" ht="15">
      <c r="A581" s="14" t="s">
        <v>503</v>
      </c>
      <c r="B581" s="16"/>
      <c r="C581" s="12" t="s">
        <v>242</v>
      </c>
      <c r="D581" s="13"/>
      <c r="E581" s="12" t="s">
        <v>6</v>
      </c>
      <c r="F581" s="13"/>
      <c r="G581" s="12" t="s">
        <v>6</v>
      </c>
      <c r="H581" s="13"/>
    </row>
    <row r="582" spans="1:8" ht="15">
      <c r="A582" s="14" t="s">
        <v>504</v>
      </c>
      <c r="C582" s="12" t="s">
        <v>244</v>
      </c>
      <c r="D582" s="13"/>
      <c r="E582" s="12" t="s">
        <v>6</v>
      </c>
      <c r="F582" s="13"/>
      <c r="G582" s="12" t="s">
        <v>6</v>
      </c>
      <c r="H582" s="13"/>
    </row>
    <row r="583" spans="1:8" ht="15">
      <c r="A583" s="14" t="s">
        <v>505</v>
      </c>
      <c r="C583" s="12" t="s">
        <v>294</v>
      </c>
      <c r="D583" s="13"/>
      <c r="E583" s="12" t="s">
        <v>6</v>
      </c>
      <c r="F583" s="13"/>
      <c r="G583" s="12" t="s">
        <v>6</v>
      </c>
      <c r="H583" s="13"/>
    </row>
    <row r="584" spans="1:8" ht="15">
      <c r="A584" s="14" t="s">
        <v>506</v>
      </c>
      <c r="C584" s="12" t="s">
        <v>266</v>
      </c>
      <c r="D584" s="13"/>
      <c r="E584" s="12" t="s">
        <v>6</v>
      </c>
      <c r="F584" s="13"/>
      <c r="G584" s="12" t="s">
        <v>6</v>
      </c>
      <c r="H584" s="13"/>
    </row>
    <row r="585" spans="1:8" ht="15">
      <c r="A585" s="14" t="s">
        <v>507</v>
      </c>
      <c r="C585" s="12" t="s">
        <v>270</v>
      </c>
      <c r="D585" s="13"/>
      <c r="E585" s="12" t="s">
        <v>6</v>
      </c>
      <c r="F585" s="13"/>
      <c r="G585" s="12" t="s">
        <v>6</v>
      </c>
      <c r="H585" s="13"/>
    </row>
    <row r="586" spans="1:8" ht="15">
      <c r="A586" s="14" t="s">
        <v>508</v>
      </c>
      <c r="C586" s="12" t="s">
        <v>274</v>
      </c>
      <c r="D586" s="13"/>
      <c r="E586" s="12" t="s">
        <v>6</v>
      </c>
      <c r="F586" s="13"/>
      <c r="G586" s="12" t="s">
        <v>6</v>
      </c>
      <c r="H586" s="13"/>
    </row>
    <row r="587" spans="3:8" ht="15">
      <c r="C587" s="17" t="s">
        <v>20</v>
      </c>
      <c r="D587" s="17"/>
      <c r="E587" s="17" t="s">
        <v>21</v>
      </c>
      <c r="F587" s="17"/>
      <c r="G587" s="17" t="s">
        <v>105</v>
      </c>
      <c r="H587" s="17"/>
    </row>
    <row r="588" spans="3:8" ht="15">
      <c r="C588" s="11" t="s">
        <v>7</v>
      </c>
      <c r="D588" s="11" t="s">
        <v>8</v>
      </c>
      <c r="E588" s="11" t="s">
        <v>7</v>
      </c>
      <c r="F588" s="11" t="s">
        <v>8</v>
      </c>
      <c r="G588" s="11" t="s">
        <v>7</v>
      </c>
      <c r="H588" s="11" t="s">
        <v>8</v>
      </c>
    </row>
    <row r="589" spans="1:8" ht="15">
      <c r="A589" s="14" t="s">
        <v>509</v>
      </c>
      <c r="C589" s="12" t="s">
        <v>278</v>
      </c>
      <c r="D589" s="13"/>
      <c r="E589" s="12" t="s">
        <v>248</v>
      </c>
      <c r="F589" s="13"/>
      <c r="G589" s="12" t="s">
        <v>248</v>
      </c>
      <c r="H589" s="13"/>
    </row>
    <row r="590" spans="1:8" ht="15">
      <c r="A590" s="14" t="s">
        <v>510</v>
      </c>
      <c r="C590" s="12" t="s">
        <v>280</v>
      </c>
      <c r="D590" s="13"/>
      <c r="E590" s="12" t="s">
        <v>250</v>
      </c>
      <c r="F590" s="13"/>
      <c r="G590" s="12" t="s">
        <v>250</v>
      </c>
      <c r="H590" s="13"/>
    </row>
    <row r="591" spans="1:8" ht="15">
      <c r="A591" s="14" t="s">
        <v>511</v>
      </c>
      <c r="C591" s="12" t="s">
        <v>282</v>
      </c>
      <c r="D591" s="13"/>
      <c r="E591" s="12" t="s">
        <v>238</v>
      </c>
      <c r="F591" s="13"/>
      <c r="G591" s="12" t="s">
        <v>252</v>
      </c>
      <c r="H591" s="13"/>
    </row>
    <row r="592" spans="1:8" ht="15">
      <c r="A592" s="14" t="s">
        <v>512</v>
      </c>
      <c r="C592" s="12" t="s">
        <v>478</v>
      </c>
      <c r="D592" s="13"/>
      <c r="E592" s="12" t="s">
        <v>282</v>
      </c>
      <c r="F592" s="13"/>
      <c r="G592" s="12" t="s">
        <v>238</v>
      </c>
      <c r="H592" s="13"/>
    </row>
    <row r="593" spans="1:8" ht="15">
      <c r="A593" s="14" t="s">
        <v>513</v>
      </c>
      <c r="C593" s="12" t="s">
        <v>494</v>
      </c>
      <c r="D593" s="13"/>
      <c r="E593" s="12" t="s">
        <v>324</v>
      </c>
      <c r="F593" s="13"/>
      <c r="G593" s="12" t="s">
        <v>244</v>
      </c>
      <c r="H593" s="13"/>
    </row>
    <row r="594" spans="1:8" ht="15">
      <c r="A594" s="14" t="s">
        <v>515</v>
      </c>
      <c r="C594" s="12" t="s">
        <v>514</v>
      </c>
      <c r="D594" s="13"/>
      <c r="E594" s="12" t="s">
        <v>6</v>
      </c>
      <c r="F594" s="13"/>
      <c r="G594" s="12" t="s">
        <v>294</v>
      </c>
      <c r="H594" s="13"/>
    </row>
    <row r="595" spans="1:8" ht="15">
      <c r="A595" s="14" t="s">
        <v>516</v>
      </c>
      <c r="C595" s="12" t="s">
        <v>248</v>
      </c>
      <c r="D595" s="13"/>
      <c r="E595" s="12" t="s">
        <v>6</v>
      </c>
      <c r="F595" s="13"/>
      <c r="G595" s="12" t="s">
        <v>268</v>
      </c>
      <c r="H595" s="13"/>
    </row>
    <row r="596" spans="1:8" ht="15">
      <c r="A596" s="14" t="s">
        <v>517</v>
      </c>
      <c r="C596" s="12" t="s">
        <v>250</v>
      </c>
      <c r="D596" s="13"/>
      <c r="E596" s="12" t="s">
        <v>6</v>
      </c>
      <c r="F596" s="13"/>
      <c r="G596" s="12" t="s">
        <v>280</v>
      </c>
      <c r="H596" s="13"/>
    </row>
    <row r="597" spans="1:8" ht="15">
      <c r="A597" s="14" t="s">
        <v>518</v>
      </c>
      <c r="C597" s="12" t="s">
        <v>252</v>
      </c>
      <c r="D597" s="13"/>
      <c r="E597" s="12" t="s">
        <v>6</v>
      </c>
      <c r="F597" s="13"/>
      <c r="G597" s="12" t="s">
        <v>6</v>
      </c>
      <c r="H597" s="13"/>
    </row>
    <row r="598" spans="1:8" ht="15">
      <c r="A598" s="14" t="s">
        <v>519</v>
      </c>
      <c r="C598" s="12" t="s">
        <v>254</v>
      </c>
      <c r="D598" s="13"/>
      <c r="E598" s="12" t="s">
        <v>6</v>
      </c>
      <c r="F598" s="13"/>
      <c r="G598" s="12" t="s">
        <v>6</v>
      </c>
      <c r="H598" s="13"/>
    </row>
    <row r="599" spans="1:8" ht="15">
      <c r="A599" s="14" t="s">
        <v>520</v>
      </c>
      <c r="C599" s="12" t="s">
        <v>500</v>
      </c>
      <c r="D599" s="13"/>
      <c r="E599" s="12" t="s">
        <v>6</v>
      </c>
      <c r="F599" s="13"/>
      <c r="G599" s="12" t="s">
        <v>6</v>
      </c>
      <c r="H599" s="13"/>
    </row>
    <row r="600" spans="1:8" ht="15">
      <c r="A600" s="14" t="s">
        <v>521</v>
      </c>
      <c r="C600" s="12" t="s">
        <v>238</v>
      </c>
      <c r="D600" s="13"/>
      <c r="E600" s="12" t="s">
        <v>6</v>
      </c>
      <c r="F600" s="13"/>
      <c r="G600" s="12" t="s">
        <v>6</v>
      </c>
      <c r="H600" s="13"/>
    </row>
    <row r="601" spans="1:8" ht="15">
      <c r="A601" s="14" t="s">
        <v>522</v>
      </c>
      <c r="C601" s="12" t="s">
        <v>240</v>
      </c>
      <c r="D601" s="13"/>
      <c r="E601" s="12" t="s">
        <v>6</v>
      </c>
      <c r="F601" s="13"/>
      <c r="G601" s="12" t="s">
        <v>6</v>
      </c>
      <c r="H601" s="13"/>
    </row>
    <row r="602" spans="1:8" ht="15">
      <c r="A602" s="14" t="s">
        <v>523</v>
      </c>
      <c r="C602" s="12" t="s">
        <v>242</v>
      </c>
      <c r="D602" s="13"/>
      <c r="E602" s="12" t="s">
        <v>6</v>
      </c>
      <c r="F602" s="13"/>
      <c r="G602" s="12" t="s">
        <v>6</v>
      </c>
      <c r="H602" s="13"/>
    </row>
    <row r="603" spans="1:8" ht="15">
      <c r="A603" s="14" t="s">
        <v>524</v>
      </c>
      <c r="C603" s="12" t="s">
        <v>244</v>
      </c>
      <c r="D603" s="13"/>
      <c r="E603" s="12" t="s">
        <v>6</v>
      </c>
      <c r="F603" s="13"/>
      <c r="G603" s="12" t="s">
        <v>6</v>
      </c>
      <c r="H603" s="13"/>
    </row>
    <row r="604" spans="1:8" ht="15">
      <c r="A604" s="14" t="s">
        <v>525</v>
      </c>
      <c r="C604" s="12" t="s">
        <v>294</v>
      </c>
      <c r="D604" s="13"/>
      <c r="E604" s="12" t="s">
        <v>6</v>
      </c>
      <c r="F604" s="13"/>
      <c r="G604" s="12" t="s">
        <v>6</v>
      </c>
      <c r="H604" s="13"/>
    </row>
    <row r="605" spans="1:8" ht="15">
      <c r="A605" s="14" t="s">
        <v>526</v>
      </c>
      <c r="C605" s="12" t="s">
        <v>260</v>
      </c>
      <c r="D605" s="13"/>
      <c r="E605" s="12" t="s">
        <v>6</v>
      </c>
      <c r="F605" s="13"/>
      <c r="G605" s="12" t="s">
        <v>6</v>
      </c>
      <c r="H605" s="13"/>
    </row>
    <row r="606" spans="1:8" ht="15">
      <c r="A606" s="14" t="s">
        <v>527</v>
      </c>
      <c r="C606" s="12" t="s">
        <v>262</v>
      </c>
      <c r="D606" s="13"/>
      <c r="E606" s="12" t="s">
        <v>6</v>
      </c>
      <c r="F606" s="13"/>
      <c r="G606" s="12" t="s">
        <v>6</v>
      </c>
      <c r="H606" s="13"/>
    </row>
    <row r="607" spans="1:8" ht="15">
      <c r="A607" s="14" t="s">
        <v>528</v>
      </c>
      <c r="C607" s="12" t="s">
        <v>264</v>
      </c>
      <c r="D607" s="13"/>
      <c r="E607" s="12" t="s">
        <v>6</v>
      </c>
      <c r="F607" s="13"/>
      <c r="G607" s="12" t="s">
        <v>6</v>
      </c>
      <c r="H607" s="13"/>
    </row>
    <row r="608" spans="1:8" ht="15">
      <c r="A608" s="14" t="s">
        <v>529</v>
      </c>
      <c r="C608" s="12" t="s">
        <v>266</v>
      </c>
      <c r="D608" s="13"/>
      <c r="E608" s="12" t="s">
        <v>6</v>
      </c>
      <c r="F608" s="13"/>
      <c r="G608" s="12" t="s">
        <v>6</v>
      </c>
      <c r="H608" s="13"/>
    </row>
    <row r="609" spans="1:8" ht="15">
      <c r="A609" s="14" t="s">
        <v>530</v>
      </c>
      <c r="C609" s="12" t="s">
        <v>268</v>
      </c>
      <c r="D609" s="13"/>
      <c r="E609" s="12" t="s">
        <v>6</v>
      </c>
      <c r="F609" s="13"/>
      <c r="G609" s="12" t="s">
        <v>6</v>
      </c>
      <c r="H609" s="13"/>
    </row>
    <row r="610" spans="1:8" ht="15">
      <c r="A610" s="14" t="s">
        <v>531</v>
      </c>
      <c r="C610" s="12" t="s">
        <v>270</v>
      </c>
      <c r="D610" s="13"/>
      <c r="E610" s="12" t="s">
        <v>6</v>
      </c>
      <c r="F610" s="13"/>
      <c r="G610" s="12" t="s">
        <v>6</v>
      </c>
      <c r="H610" s="13"/>
    </row>
    <row r="611" spans="1:8" ht="15">
      <c r="A611" s="14" t="s">
        <v>532</v>
      </c>
      <c r="C611" s="12" t="s">
        <v>272</v>
      </c>
      <c r="D611" s="13"/>
      <c r="E611" s="12" t="s">
        <v>6</v>
      </c>
      <c r="F611" s="13"/>
      <c r="G611" s="12" t="s">
        <v>6</v>
      </c>
      <c r="H611" s="13"/>
    </row>
    <row r="612" spans="1:8" ht="15">
      <c r="A612" s="14" t="s">
        <v>533</v>
      </c>
      <c r="C612" s="12" t="s">
        <v>274</v>
      </c>
      <c r="D612" s="13"/>
      <c r="E612" s="12" t="s">
        <v>6</v>
      </c>
      <c r="F612" s="13"/>
      <c r="G612" s="12" t="s">
        <v>6</v>
      </c>
      <c r="H612" s="13"/>
    </row>
    <row r="613" spans="3:8" ht="15">
      <c r="C613" s="17" t="s">
        <v>22</v>
      </c>
      <c r="D613" s="17"/>
      <c r="E613" s="17" t="s">
        <v>28</v>
      </c>
      <c r="F613" s="17"/>
      <c r="G613" s="17" t="s">
        <v>6</v>
      </c>
      <c r="H613" s="17"/>
    </row>
    <row r="614" spans="3:8" ht="15">
      <c r="C614" s="11" t="s">
        <v>7</v>
      </c>
      <c r="D614" s="11" t="s">
        <v>8</v>
      </c>
      <c r="E614" s="11" t="s">
        <v>7</v>
      </c>
      <c r="F614" s="11" t="s">
        <v>8</v>
      </c>
      <c r="G614" s="11" t="s">
        <v>7</v>
      </c>
      <c r="H614" s="11" t="s">
        <v>8</v>
      </c>
    </row>
    <row r="615" spans="1:8" ht="15">
      <c r="A615" s="14" t="s">
        <v>534</v>
      </c>
      <c r="C615" s="12" t="s">
        <v>282</v>
      </c>
      <c r="D615" s="13"/>
      <c r="E615" s="12" t="s">
        <v>324</v>
      </c>
      <c r="F615" s="13"/>
      <c r="G615" s="12" t="s">
        <v>6</v>
      </c>
      <c r="H615" s="13"/>
    </row>
    <row r="616" spans="1:8" ht="15">
      <c r="A616" s="14" t="s">
        <v>535</v>
      </c>
      <c r="C616" s="12" t="s">
        <v>6</v>
      </c>
      <c r="D616" s="13"/>
      <c r="E616" s="12" t="s">
        <v>278</v>
      </c>
      <c r="F616" s="13"/>
      <c r="G616" s="12" t="s">
        <v>6</v>
      </c>
      <c r="H616" s="13"/>
    </row>
    <row r="617" spans="1:8" ht="15">
      <c r="A617" s="14" t="s">
        <v>536</v>
      </c>
      <c r="C617" s="12" t="s">
        <v>6</v>
      </c>
      <c r="D617" s="13"/>
      <c r="E617" s="12" t="s">
        <v>280</v>
      </c>
      <c r="F617" s="13"/>
      <c r="G617" s="12" t="s">
        <v>6</v>
      </c>
      <c r="H617" s="13"/>
    </row>
    <row r="618" spans="1:8" ht="15">
      <c r="A618" s="14" t="s">
        <v>537</v>
      </c>
      <c r="C618" s="12" t="s">
        <v>6</v>
      </c>
      <c r="D618" s="13"/>
      <c r="E618" s="12" t="s">
        <v>282</v>
      </c>
      <c r="F618" s="13"/>
      <c r="G618" s="12" t="s">
        <v>6</v>
      </c>
      <c r="H618" s="13"/>
    </row>
    <row r="619" spans="1:8" ht="15">
      <c r="A619" s="14" t="s">
        <v>538</v>
      </c>
      <c r="C619" s="12" t="s">
        <v>6</v>
      </c>
      <c r="D619" s="13"/>
      <c r="E619" s="12" t="s">
        <v>478</v>
      </c>
      <c r="F619" s="13"/>
      <c r="G619" s="12" t="s">
        <v>6</v>
      </c>
      <c r="H619" s="13"/>
    </row>
    <row r="620" spans="1:8" ht="15">
      <c r="A620" s="14" t="s">
        <v>539</v>
      </c>
      <c r="C620" s="12" t="s">
        <v>6</v>
      </c>
      <c r="D620" s="13"/>
      <c r="E620" s="12" t="s">
        <v>494</v>
      </c>
      <c r="F620" s="13"/>
      <c r="G620" s="12" t="s">
        <v>6</v>
      </c>
      <c r="H620" s="13"/>
    </row>
    <row r="621" spans="1:8" ht="15">
      <c r="A621" s="14" t="s">
        <v>540</v>
      </c>
      <c r="C621" s="12" t="s">
        <v>6</v>
      </c>
      <c r="D621" s="13"/>
      <c r="E621" s="12" t="s">
        <v>248</v>
      </c>
      <c r="F621" s="13"/>
      <c r="G621" s="12" t="s">
        <v>6</v>
      </c>
      <c r="H621" s="13"/>
    </row>
    <row r="622" spans="1:8" ht="15">
      <c r="A622" s="14" t="s">
        <v>541</v>
      </c>
      <c r="C622" s="12" t="s">
        <v>6</v>
      </c>
      <c r="D622" s="13"/>
      <c r="E622" s="12" t="s">
        <v>250</v>
      </c>
      <c r="F622" s="13"/>
      <c r="G622" s="12" t="s">
        <v>6</v>
      </c>
      <c r="H622" s="13"/>
    </row>
    <row r="623" spans="1:8" ht="15">
      <c r="A623" s="14" t="s">
        <v>542</v>
      </c>
      <c r="C623" s="12" t="s">
        <v>6</v>
      </c>
      <c r="D623" s="13"/>
      <c r="E623" s="12" t="s">
        <v>252</v>
      </c>
      <c r="F623" s="13"/>
      <c r="G623" s="12" t="s">
        <v>6</v>
      </c>
      <c r="H623" s="13"/>
    </row>
    <row r="624" spans="1:8" ht="15">
      <c r="A624" s="14" t="s">
        <v>543</v>
      </c>
      <c r="C624" s="12" t="s">
        <v>6</v>
      </c>
      <c r="D624" s="13"/>
      <c r="E624" s="12" t="s">
        <v>254</v>
      </c>
      <c r="F624" s="13"/>
      <c r="G624" s="12" t="s">
        <v>6</v>
      </c>
      <c r="H624" s="13"/>
    </row>
    <row r="625" spans="1:8" ht="15">
      <c r="A625" s="14" t="s">
        <v>544</v>
      </c>
      <c r="C625" s="12" t="s">
        <v>6</v>
      </c>
      <c r="D625" s="13"/>
      <c r="E625" s="12" t="s">
        <v>500</v>
      </c>
      <c r="F625" s="13"/>
      <c r="G625" s="12" t="s">
        <v>6</v>
      </c>
      <c r="H625" s="13"/>
    </row>
    <row r="626" spans="1:8" ht="15">
      <c r="A626" s="14" t="s">
        <v>545</v>
      </c>
      <c r="C626" s="12" t="s">
        <v>6</v>
      </c>
      <c r="D626" s="13"/>
      <c r="E626" s="12" t="s">
        <v>238</v>
      </c>
      <c r="F626" s="13"/>
      <c r="G626" s="12" t="s">
        <v>6</v>
      </c>
      <c r="H626" s="13"/>
    </row>
    <row r="627" spans="1:8" ht="15">
      <c r="A627" s="14" t="s">
        <v>546</v>
      </c>
      <c r="C627" s="12" t="s">
        <v>6</v>
      </c>
      <c r="D627" s="13"/>
      <c r="E627" s="12" t="s">
        <v>240</v>
      </c>
      <c r="F627" s="13"/>
      <c r="G627" s="12" t="s">
        <v>6</v>
      </c>
      <c r="H627" s="13"/>
    </row>
    <row r="628" spans="1:8" ht="15">
      <c r="A628" s="14" t="s">
        <v>547</v>
      </c>
      <c r="C628" s="12" t="s">
        <v>6</v>
      </c>
      <c r="D628" s="13"/>
      <c r="E628" s="12" t="s">
        <v>242</v>
      </c>
      <c r="F628" s="13"/>
      <c r="G628" s="12" t="s">
        <v>6</v>
      </c>
      <c r="H628" s="13"/>
    </row>
    <row r="629" spans="1:8" ht="15">
      <c r="A629" s="14" t="s">
        <v>548</v>
      </c>
      <c r="C629" s="12" t="s">
        <v>6</v>
      </c>
      <c r="D629" s="13"/>
      <c r="E629" s="12" t="s">
        <v>244</v>
      </c>
      <c r="F629" s="13"/>
      <c r="G629" s="12" t="s">
        <v>6</v>
      </c>
      <c r="H629" s="13"/>
    </row>
    <row r="630" spans="1:8" ht="15">
      <c r="A630" s="14" t="s">
        <v>549</v>
      </c>
      <c r="C630" s="12" t="s">
        <v>6</v>
      </c>
      <c r="D630" s="13"/>
      <c r="E630" s="12" t="s">
        <v>294</v>
      </c>
      <c r="F630" s="13"/>
      <c r="G630" s="12" t="s">
        <v>6</v>
      </c>
      <c r="H630" s="13"/>
    </row>
    <row r="631" spans="1:8" ht="15">
      <c r="A631" s="14" t="s">
        <v>550</v>
      </c>
      <c r="C631" s="12" t="s">
        <v>6</v>
      </c>
      <c r="D631" s="13"/>
      <c r="E631" s="12" t="s">
        <v>260</v>
      </c>
      <c r="F631" s="13"/>
      <c r="G631" s="12" t="s">
        <v>6</v>
      </c>
      <c r="H631" s="13"/>
    </row>
    <row r="632" spans="1:8" ht="15">
      <c r="A632" s="14" t="s">
        <v>551</v>
      </c>
      <c r="C632" s="12" t="s">
        <v>6</v>
      </c>
      <c r="D632" s="13"/>
      <c r="E632" s="12" t="s">
        <v>262</v>
      </c>
      <c r="F632" s="13"/>
      <c r="G632" s="12" t="s">
        <v>6</v>
      </c>
      <c r="H632" s="13"/>
    </row>
    <row r="633" spans="1:8" ht="15">
      <c r="A633" s="14" t="s">
        <v>552</v>
      </c>
      <c r="C633" s="12" t="s">
        <v>6</v>
      </c>
      <c r="D633" s="13"/>
      <c r="E633" s="12" t="s">
        <v>264</v>
      </c>
      <c r="F633" s="13"/>
      <c r="G633" s="12" t="s">
        <v>6</v>
      </c>
      <c r="H633" s="13"/>
    </row>
    <row r="634" spans="1:8" ht="15">
      <c r="A634" s="14" t="s">
        <v>553</v>
      </c>
      <c r="C634" s="12" t="s">
        <v>6</v>
      </c>
      <c r="D634" s="13"/>
      <c r="E634" s="12" t="s">
        <v>266</v>
      </c>
      <c r="F634" s="13"/>
      <c r="G634" s="12" t="s">
        <v>6</v>
      </c>
      <c r="H634" s="13"/>
    </row>
    <row r="635" spans="1:8" ht="15">
      <c r="A635" s="14" t="s">
        <v>554</v>
      </c>
      <c r="C635" s="12" t="s">
        <v>6</v>
      </c>
      <c r="D635" s="13"/>
      <c r="E635" s="12" t="s">
        <v>270</v>
      </c>
      <c r="F635" s="13"/>
      <c r="G635" s="12" t="s">
        <v>6</v>
      </c>
      <c r="H635" s="13"/>
    </row>
    <row r="636" spans="1:8" ht="15">
      <c r="A636" s="14" t="s">
        <v>555</v>
      </c>
      <c r="C636" s="12" t="s">
        <v>6</v>
      </c>
      <c r="D636" s="13"/>
      <c r="E636" s="12" t="s">
        <v>272</v>
      </c>
      <c r="F636" s="13"/>
      <c r="G636" s="12" t="s">
        <v>6</v>
      </c>
      <c r="H636" s="13"/>
    </row>
    <row r="637" spans="1:8" ht="15">
      <c r="A637" s="14" t="s">
        <v>556</v>
      </c>
      <c r="C637" s="12" t="s">
        <v>6</v>
      </c>
      <c r="D637" s="13"/>
      <c r="E637" s="12" t="s">
        <v>274</v>
      </c>
      <c r="F637" s="13"/>
      <c r="G637" s="12" t="s">
        <v>6</v>
      </c>
      <c r="H637" s="13"/>
    </row>
    <row r="639" spans="2:8" ht="15">
      <c r="B639" s="6" t="s">
        <v>557</v>
      </c>
      <c r="C639" s="6" t="s">
        <v>558</v>
      </c>
      <c r="D639" s="7" t="s">
        <v>3</v>
      </c>
      <c r="E639" s="8">
        <v>415.78</v>
      </c>
      <c r="F639" s="9"/>
      <c r="G639" s="10">
        <f>SUM(D642:D656)+SUM(F642:F658)+SUM(H642:H650)+SUM(D661:D667)+SUM(F661:F671)+SUM(H661:H661)+SUM(D674:D676)+SUM(F674:F676)+SUM(H674:H689)+SUM(D692:D700)+SUM(F692:F692)+SUM(H692:H692)</f>
        <v>0</v>
      </c>
      <c r="H639" s="10">
        <f>E639*G639</f>
        <v>0</v>
      </c>
    </row>
    <row r="640" spans="2:8" ht="15">
      <c r="B640" s="16" t="s">
        <v>6</v>
      </c>
      <c r="C640" s="17" t="s">
        <v>43</v>
      </c>
      <c r="D640" s="17"/>
      <c r="E640" s="17" t="s">
        <v>44</v>
      </c>
      <c r="F640" s="17"/>
      <c r="G640" s="17" t="s">
        <v>51</v>
      </c>
      <c r="H640" s="17"/>
    </row>
    <row r="641" spans="2:8" ht="15">
      <c r="B641" s="16"/>
      <c r="C641" s="11" t="s">
        <v>7</v>
      </c>
      <c r="D641" s="11" t="s">
        <v>8</v>
      </c>
      <c r="E641" s="11" t="s">
        <v>7</v>
      </c>
      <c r="F641" s="11" t="s">
        <v>8</v>
      </c>
      <c r="G641" s="11" t="s">
        <v>7</v>
      </c>
      <c r="H641" s="11" t="s">
        <v>8</v>
      </c>
    </row>
    <row r="642" spans="1:8" ht="15">
      <c r="A642" s="14" t="s">
        <v>559</v>
      </c>
      <c r="B642" s="16"/>
      <c r="C642" s="12" t="s">
        <v>476</v>
      </c>
      <c r="D642" s="13"/>
      <c r="E642" s="12" t="s">
        <v>494</v>
      </c>
      <c r="F642" s="13"/>
      <c r="G642" s="12" t="s">
        <v>248</v>
      </c>
      <c r="H642" s="13"/>
    </row>
    <row r="643" spans="1:8" ht="15">
      <c r="A643" s="14" t="s">
        <v>560</v>
      </c>
      <c r="B643" s="16"/>
      <c r="C643" s="12" t="s">
        <v>478</v>
      </c>
      <c r="D643" s="13"/>
      <c r="E643" s="12" t="s">
        <v>254</v>
      </c>
      <c r="F643" s="13"/>
      <c r="G643" s="12" t="s">
        <v>250</v>
      </c>
      <c r="H643" s="13"/>
    </row>
    <row r="644" spans="1:8" ht="15">
      <c r="A644" s="14" t="s">
        <v>561</v>
      </c>
      <c r="B644" s="16"/>
      <c r="C644" s="12" t="s">
        <v>473</v>
      </c>
      <c r="D644" s="13"/>
      <c r="E644" s="12" t="s">
        <v>252</v>
      </c>
      <c r="F644" s="13"/>
      <c r="G644" s="12" t="s">
        <v>252</v>
      </c>
      <c r="H644" s="13"/>
    </row>
    <row r="645" spans="1:8" ht="15">
      <c r="A645" s="14" t="s">
        <v>562</v>
      </c>
      <c r="B645" s="16"/>
      <c r="C645" s="12" t="s">
        <v>248</v>
      </c>
      <c r="D645" s="13"/>
      <c r="E645" s="12" t="s">
        <v>240</v>
      </c>
      <c r="F645" s="13"/>
      <c r="G645" s="12" t="s">
        <v>238</v>
      </c>
      <c r="H645" s="13"/>
    </row>
    <row r="646" spans="1:8" ht="15">
      <c r="A646" s="14" t="s">
        <v>563</v>
      </c>
      <c r="B646" s="16"/>
      <c r="C646" s="12" t="s">
        <v>250</v>
      </c>
      <c r="D646" s="13"/>
      <c r="E646" s="12" t="s">
        <v>242</v>
      </c>
      <c r="F646" s="13"/>
      <c r="G646" s="12" t="s">
        <v>240</v>
      </c>
      <c r="H646" s="13"/>
    </row>
    <row r="647" spans="1:8" ht="15">
      <c r="A647" s="14" t="s">
        <v>564</v>
      </c>
      <c r="B647" s="16"/>
      <c r="C647" s="12" t="s">
        <v>252</v>
      </c>
      <c r="D647" s="13"/>
      <c r="E647" s="12" t="s">
        <v>260</v>
      </c>
      <c r="F647" s="13"/>
      <c r="G647" s="12" t="s">
        <v>260</v>
      </c>
      <c r="H647" s="13"/>
    </row>
    <row r="648" spans="1:8" ht="15">
      <c r="A648" s="14" t="s">
        <v>565</v>
      </c>
      <c r="B648" s="16"/>
      <c r="C648" s="12" t="s">
        <v>484</v>
      </c>
      <c r="D648" s="13"/>
      <c r="E648" s="12" t="s">
        <v>262</v>
      </c>
      <c r="F648" s="13"/>
      <c r="G648" s="12" t="s">
        <v>262</v>
      </c>
      <c r="H648" s="13"/>
    </row>
    <row r="649" spans="1:8" ht="15">
      <c r="A649" s="14" t="s">
        <v>567</v>
      </c>
      <c r="B649" s="16"/>
      <c r="C649" s="12" t="s">
        <v>238</v>
      </c>
      <c r="D649" s="13"/>
      <c r="E649" s="12" t="s">
        <v>566</v>
      </c>
      <c r="F649" s="13"/>
      <c r="G649" s="12" t="s">
        <v>254</v>
      </c>
      <c r="H649" s="13"/>
    </row>
    <row r="650" spans="1:8" ht="15">
      <c r="A650" s="14" t="s">
        <v>568</v>
      </c>
      <c r="C650" s="12" t="s">
        <v>240</v>
      </c>
      <c r="D650" s="13"/>
      <c r="E650" s="12" t="s">
        <v>248</v>
      </c>
      <c r="F650" s="13"/>
      <c r="G650" s="12" t="s">
        <v>242</v>
      </c>
      <c r="H650" s="13"/>
    </row>
    <row r="651" spans="1:8" ht="15">
      <c r="A651" s="14" t="s">
        <v>569</v>
      </c>
      <c r="C651" s="12" t="s">
        <v>488</v>
      </c>
      <c r="D651" s="13"/>
      <c r="E651" s="12" t="s">
        <v>250</v>
      </c>
      <c r="F651" s="13"/>
      <c r="G651" s="12" t="s">
        <v>6</v>
      </c>
      <c r="H651" s="13"/>
    </row>
    <row r="652" spans="1:8" ht="15">
      <c r="A652" s="14" t="s">
        <v>570</v>
      </c>
      <c r="C652" s="12" t="s">
        <v>260</v>
      </c>
      <c r="D652" s="13"/>
      <c r="E652" s="12" t="s">
        <v>473</v>
      </c>
      <c r="F652" s="13"/>
      <c r="G652" s="12" t="s">
        <v>6</v>
      </c>
      <c r="H652" s="13"/>
    </row>
    <row r="653" spans="1:8" ht="15">
      <c r="A653" s="14" t="s">
        <v>571</v>
      </c>
      <c r="C653" s="12" t="s">
        <v>262</v>
      </c>
      <c r="D653" s="13"/>
      <c r="E653" s="12" t="s">
        <v>238</v>
      </c>
      <c r="F653" s="13"/>
      <c r="G653" s="12" t="s">
        <v>6</v>
      </c>
      <c r="H653" s="13"/>
    </row>
    <row r="654" spans="1:8" ht="15">
      <c r="A654" s="14" t="s">
        <v>572</v>
      </c>
      <c r="C654" s="12" t="s">
        <v>471</v>
      </c>
      <c r="D654" s="13"/>
      <c r="E654" s="12" t="s">
        <v>474</v>
      </c>
      <c r="F654" s="13"/>
      <c r="G654" s="12" t="s">
        <v>6</v>
      </c>
      <c r="H654" s="13"/>
    </row>
    <row r="655" spans="1:8" ht="15">
      <c r="A655" s="14" t="s">
        <v>573</v>
      </c>
      <c r="C655" s="12" t="s">
        <v>254</v>
      </c>
      <c r="D655" s="13"/>
      <c r="E655" s="12" t="s">
        <v>476</v>
      </c>
      <c r="F655" s="13"/>
      <c r="G655" s="12" t="s">
        <v>6</v>
      </c>
      <c r="H655" s="13"/>
    </row>
    <row r="656" spans="1:8" ht="15">
      <c r="A656" s="14" t="s">
        <v>574</v>
      </c>
      <c r="C656" s="12" t="s">
        <v>242</v>
      </c>
      <c r="D656" s="13"/>
      <c r="E656" s="12" t="s">
        <v>478</v>
      </c>
      <c r="F656" s="13"/>
      <c r="G656" s="12" t="s">
        <v>6</v>
      </c>
      <c r="H656" s="13"/>
    </row>
    <row r="657" spans="1:8" ht="15">
      <c r="A657" s="14" t="s">
        <v>575</v>
      </c>
      <c r="C657" s="12" t="s">
        <v>6</v>
      </c>
      <c r="D657" s="13"/>
      <c r="E657" s="12" t="s">
        <v>484</v>
      </c>
      <c r="F657" s="13"/>
      <c r="G657" s="12" t="s">
        <v>6</v>
      </c>
      <c r="H657" s="13"/>
    </row>
    <row r="658" spans="1:8" ht="15">
      <c r="A658" s="14" t="s">
        <v>576</v>
      </c>
      <c r="C658" s="12" t="s">
        <v>6</v>
      </c>
      <c r="D658" s="13"/>
      <c r="E658" s="12" t="s">
        <v>488</v>
      </c>
      <c r="F658" s="13"/>
      <c r="G658" s="12" t="s">
        <v>6</v>
      </c>
      <c r="H658" s="13"/>
    </row>
    <row r="659" spans="3:8" ht="15">
      <c r="C659" s="17" t="s">
        <v>53</v>
      </c>
      <c r="D659" s="17"/>
      <c r="E659" s="17" t="s">
        <v>58</v>
      </c>
      <c r="F659" s="17"/>
      <c r="G659" s="17" t="s">
        <v>11</v>
      </c>
      <c r="H659" s="17"/>
    </row>
    <row r="660" spans="3:8" ht="15">
      <c r="C660" s="11" t="s">
        <v>7</v>
      </c>
      <c r="D660" s="11" t="s">
        <v>8</v>
      </c>
      <c r="E660" s="11" t="s">
        <v>7</v>
      </c>
      <c r="F660" s="11" t="s">
        <v>8</v>
      </c>
      <c r="G660" s="11" t="s">
        <v>7</v>
      </c>
      <c r="H660" s="11" t="s">
        <v>8</v>
      </c>
    </row>
    <row r="661" spans="1:8" ht="15">
      <c r="A661" s="14" t="s">
        <v>577</v>
      </c>
      <c r="C661" s="12" t="s">
        <v>248</v>
      </c>
      <c r="D661" s="13"/>
      <c r="E661" s="12" t="s">
        <v>476</v>
      </c>
      <c r="F661" s="13"/>
      <c r="G661" s="12" t="s">
        <v>474</v>
      </c>
      <c r="H661" s="13"/>
    </row>
    <row r="662" spans="1:8" ht="15">
      <c r="A662" s="14" t="s">
        <v>578</v>
      </c>
      <c r="C662" s="12" t="s">
        <v>250</v>
      </c>
      <c r="D662" s="13"/>
      <c r="E662" s="12" t="s">
        <v>473</v>
      </c>
      <c r="F662" s="13"/>
      <c r="G662" s="12" t="s">
        <v>6</v>
      </c>
      <c r="H662" s="13"/>
    </row>
    <row r="663" spans="1:8" ht="15">
      <c r="A663" s="14" t="s">
        <v>579</v>
      </c>
      <c r="C663" s="12" t="s">
        <v>252</v>
      </c>
      <c r="D663" s="13"/>
      <c r="E663" s="12" t="s">
        <v>248</v>
      </c>
      <c r="F663" s="13"/>
      <c r="G663" s="12" t="s">
        <v>6</v>
      </c>
      <c r="H663" s="13"/>
    </row>
    <row r="664" spans="1:8" ht="15">
      <c r="A664" s="14" t="s">
        <v>580</v>
      </c>
      <c r="C664" s="12" t="s">
        <v>238</v>
      </c>
      <c r="D664" s="13"/>
      <c r="E664" s="12" t="s">
        <v>250</v>
      </c>
      <c r="F664" s="13"/>
      <c r="G664" s="12" t="s">
        <v>6</v>
      </c>
      <c r="H664" s="13"/>
    </row>
    <row r="665" spans="1:8" ht="15">
      <c r="A665" s="14" t="s">
        <v>581</v>
      </c>
      <c r="C665" s="12" t="s">
        <v>240</v>
      </c>
      <c r="D665" s="13"/>
      <c r="E665" s="12" t="s">
        <v>252</v>
      </c>
      <c r="F665" s="13"/>
      <c r="G665" s="12" t="s">
        <v>6</v>
      </c>
      <c r="H665" s="13"/>
    </row>
    <row r="666" spans="1:8" ht="15">
      <c r="A666" s="14" t="s">
        <v>582</v>
      </c>
      <c r="C666" s="12" t="s">
        <v>260</v>
      </c>
      <c r="D666" s="13"/>
      <c r="E666" s="12" t="s">
        <v>484</v>
      </c>
      <c r="F666" s="13"/>
      <c r="G666" s="12" t="s">
        <v>6</v>
      </c>
      <c r="H666" s="13"/>
    </row>
    <row r="667" spans="1:8" ht="15">
      <c r="A667" s="14" t="s">
        <v>583</v>
      </c>
      <c r="C667" s="12" t="s">
        <v>262</v>
      </c>
      <c r="D667" s="13"/>
      <c r="E667" s="12" t="s">
        <v>238</v>
      </c>
      <c r="F667" s="13"/>
      <c r="G667" s="12" t="s">
        <v>6</v>
      </c>
      <c r="H667" s="13"/>
    </row>
    <row r="668" spans="1:8" ht="15">
      <c r="A668" s="14" t="s">
        <v>584</v>
      </c>
      <c r="C668" s="12" t="s">
        <v>6</v>
      </c>
      <c r="D668" s="13"/>
      <c r="E668" s="12" t="s">
        <v>240</v>
      </c>
      <c r="F668" s="13"/>
      <c r="G668" s="12" t="s">
        <v>6</v>
      </c>
      <c r="H668" s="13"/>
    </row>
    <row r="669" spans="1:8" ht="15">
      <c r="A669" s="14" t="s">
        <v>585</v>
      </c>
      <c r="C669" s="12" t="s">
        <v>6</v>
      </c>
      <c r="D669" s="13"/>
      <c r="E669" s="12" t="s">
        <v>488</v>
      </c>
      <c r="F669" s="13"/>
      <c r="G669" s="12" t="s">
        <v>6</v>
      </c>
      <c r="H669" s="13"/>
    </row>
    <row r="670" spans="1:8" ht="15">
      <c r="A670" s="14" t="s">
        <v>586</v>
      </c>
      <c r="C670" s="12" t="s">
        <v>6</v>
      </c>
      <c r="D670" s="13"/>
      <c r="E670" s="12" t="s">
        <v>260</v>
      </c>
      <c r="F670" s="13"/>
      <c r="G670" s="12" t="s">
        <v>6</v>
      </c>
      <c r="H670" s="13"/>
    </row>
    <row r="671" spans="1:8" ht="15">
      <c r="A671" s="14" t="s">
        <v>587</v>
      </c>
      <c r="C671" s="12" t="s">
        <v>6</v>
      </c>
      <c r="D671" s="13"/>
      <c r="E671" s="12" t="s">
        <v>262</v>
      </c>
      <c r="F671" s="13"/>
      <c r="G671" s="12" t="s">
        <v>6</v>
      </c>
      <c r="H671" s="13"/>
    </row>
    <row r="672" spans="3:8" ht="15">
      <c r="C672" s="17" t="s">
        <v>20</v>
      </c>
      <c r="D672" s="17"/>
      <c r="E672" s="17" t="s">
        <v>22</v>
      </c>
      <c r="F672" s="17"/>
      <c r="G672" s="17" t="s">
        <v>70</v>
      </c>
      <c r="H672" s="17"/>
    </row>
    <row r="673" spans="3:8" ht="15">
      <c r="C673" s="11" t="s">
        <v>7</v>
      </c>
      <c r="D673" s="11" t="s">
        <v>8</v>
      </c>
      <c r="E673" s="11" t="s">
        <v>7</v>
      </c>
      <c r="F673" s="11" t="s">
        <v>8</v>
      </c>
      <c r="G673" s="11" t="s">
        <v>7</v>
      </c>
      <c r="H673" s="11" t="s">
        <v>8</v>
      </c>
    </row>
    <row r="674" spans="1:8" ht="15">
      <c r="A674" s="14" t="s">
        <v>588</v>
      </c>
      <c r="C674" s="12" t="s">
        <v>248</v>
      </c>
      <c r="D674" s="13"/>
      <c r="E674" s="12" t="s">
        <v>471</v>
      </c>
      <c r="F674" s="13"/>
      <c r="G674" s="12" t="s">
        <v>474</v>
      </c>
      <c r="H674" s="13"/>
    </row>
    <row r="675" spans="1:8" ht="15">
      <c r="A675" s="14" t="s">
        <v>589</v>
      </c>
      <c r="C675" s="12" t="s">
        <v>238</v>
      </c>
      <c r="D675" s="13"/>
      <c r="E675" s="12" t="s">
        <v>476</v>
      </c>
      <c r="F675" s="13"/>
      <c r="G675" s="12" t="s">
        <v>248</v>
      </c>
      <c r="H675" s="13"/>
    </row>
    <row r="676" spans="1:8" ht="15">
      <c r="A676" s="14" t="s">
        <v>590</v>
      </c>
      <c r="C676" s="12" t="s">
        <v>240</v>
      </c>
      <c r="D676" s="13"/>
      <c r="E676" s="12" t="s">
        <v>494</v>
      </c>
      <c r="F676" s="13"/>
      <c r="G676" s="12" t="s">
        <v>250</v>
      </c>
      <c r="H676" s="13"/>
    </row>
    <row r="677" spans="1:8" ht="15">
      <c r="A677" s="14" t="s">
        <v>591</v>
      </c>
      <c r="C677" s="12" t="s">
        <v>6</v>
      </c>
      <c r="D677" s="13"/>
      <c r="E677" s="12" t="s">
        <v>6</v>
      </c>
      <c r="F677" s="13"/>
      <c r="G677" s="12" t="s">
        <v>252</v>
      </c>
      <c r="H677" s="13"/>
    </row>
    <row r="678" spans="1:8" ht="15">
      <c r="A678" s="14" t="s">
        <v>592</v>
      </c>
      <c r="C678" s="12" t="s">
        <v>6</v>
      </c>
      <c r="D678" s="13"/>
      <c r="E678" s="12" t="s">
        <v>6</v>
      </c>
      <c r="F678" s="13"/>
      <c r="G678" s="12" t="s">
        <v>484</v>
      </c>
      <c r="H678" s="13"/>
    </row>
    <row r="679" spans="1:8" ht="15">
      <c r="A679" s="14" t="s">
        <v>593</v>
      </c>
      <c r="C679" s="12" t="s">
        <v>6</v>
      </c>
      <c r="D679" s="13"/>
      <c r="E679" s="12" t="s">
        <v>6</v>
      </c>
      <c r="F679" s="13"/>
      <c r="G679" s="12" t="s">
        <v>238</v>
      </c>
      <c r="H679" s="13"/>
    </row>
    <row r="680" spans="1:8" ht="15">
      <c r="A680" s="14" t="s">
        <v>594</v>
      </c>
      <c r="C680" s="12" t="s">
        <v>6</v>
      </c>
      <c r="D680" s="13"/>
      <c r="E680" s="12" t="s">
        <v>6</v>
      </c>
      <c r="F680" s="13"/>
      <c r="G680" s="12" t="s">
        <v>240</v>
      </c>
      <c r="H680" s="13"/>
    </row>
    <row r="681" spans="1:8" ht="15">
      <c r="A681" s="14" t="s">
        <v>595</v>
      </c>
      <c r="C681" s="12" t="s">
        <v>6</v>
      </c>
      <c r="D681" s="13"/>
      <c r="E681" s="12" t="s">
        <v>6</v>
      </c>
      <c r="F681" s="13"/>
      <c r="G681" s="12" t="s">
        <v>242</v>
      </c>
      <c r="H681" s="13"/>
    </row>
    <row r="682" spans="1:8" ht="15">
      <c r="A682" s="14" t="s">
        <v>596</v>
      </c>
      <c r="C682" s="12" t="s">
        <v>6</v>
      </c>
      <c r="D682" s="13"/>
      <c r="E682" s="12" t="s">
        <v>6</v>
      </c>
      <c r="F682" s="13"/>
      <c r="G682" s="12" t="s">
        <v>488</v>
      </c>
      <c r="H682" s="13"/>
    </row>
    <row r="683" spans="1:8" ht="15">
      <c r="A683" s="14" t="s">
        <v>597</v>
      </c>
      <c r="C683" s="12" t="s">
        <v>6</v>
      </c>
      <c r="D683" s="13"/>
      <c r="E683" s="12" t="s">
        <v>6</v>
      </c>
      <c r="F683" s="13"/>
      <c r="G683" s="12" t="s">
        <v>260</v>
      </c>
      <c r="H683" s="13"/>
    </row>
    <row r="684" spans="1:8" ht="15">
      <c r="A684" s="14" t="s">
        <v>598</v>
      </c>
      <c r="C684" s="12" t="s">
        <v>6</v>
      </c>
      <c r="D684" s="13"/>
      <c r="E684" s="12" t="s">
        <v>6</v>
      </c>
      <c r="F684" s="13"/>
      <c r="G684" s="12" t="s">
        <v>262</v>
      </c>
      <c r="H684" s="13"/>
    </row>
    <row r="685" spans="1:8" ht="15">
      <c r="A685" s="14" t="s">
        <v>599</v>
      </c>
      <c r="C685" s="12" t="s">
        <v>6</v>
      </c>
      <c r="D685" s="13"/>
      <c r="E685" s="12" t="s">
        <v>6</v>
      </c>
      <c r="F685" s="13"/>
      <c r="G685" s="12" t="s">
        <v>566</v>
      </c>
      <c r="H685" s="13"/>
    </row>
    <row r="686" spans="1:8" ht="15">
      <c r="A686" s="14" t="s">
        <v>600</v>
      </c>
      <c r="C686" s="12" t="s">
        <v>6</v>
      </c>
      <c r="D686" s="13"/>
      <c r="E686" s="12" t="s">
        <v>6</v>
      </c>
      <c r="F686" s="13"/>
      <c r="G686" s="12" t="s">
        <v>268</v>
      </c>
      <c r="H686" s="13"/>
    </row>
    <row r="687" spans="1:8" ht="15">
      <c r="A687" s="14" t="s">
        <v>601</v>
      </c>
      <c r="C687" s="12" t="s">
        <v>6</v>
      </c>
      <c r="D687" s="13"/>
      <c r="E687" s="12" t="s">
        <v>6</v>
      </c>
      <c r="F687" s="13"/>
      <c r="G687" s="12" t="s">
        <v>478</v>
      </c>
      <c r="H687" s="13"/>
    </row>
    <row r="688" spans="1:8" ht="15">
      <c r="A688" s="14" t="s">
        <v>602</v>
      </c>
      <c r="C688" s="12" t="s">
        <v>6</v>
      </c>
      <c r="D688" s="13"/>
      <c r="E688" s="12" t="s">
        <v>6</v>
      </c>
      <c r="F688" s="13"/>
      <c r="G688" s="12" t="s">
        <v>494</v>
      </c>
      <c r="H688" s="13"/>
    </row>
    <row r="689" spans="1:8" ht="15">
      <c r="A689" s="14" t="s">
        <v>603</v>
      </c>
      <c r="C689" s="12" t="s">
        <v>6</v>
      </c>
      <c r="D689" s="13"/>
      <c r="E689" s="12" t="s">
        <v>6</v>
      </c>
      <c r="F689" s="13"/>
      <c r="G689" s="12" t="s">
        <v>254</v>
      </c>
      <c r="H689" s="13"/>
    </row>
    <row r="690" spans="3:8" ht="15">
      <c r="C690" s="17" t="s">
        <v>72</v>
      </c>
      <c r="D690" s="17"/>
      <c r="E690" s="17" t="s">
        <v>78</v>
      </c>
      <c r="F690" s="17"/>
      <c r="G690" s="17" t="s">
        <v>28</v>
      </c>
      <c r="H690" s="17"/>
    </row>
    <row r="691" spans="3:8" ht="15">
      <c r="C691" s="11" t="s">
        <v>7</v>
      </c>
      <c r="D691" s="11" t="s">
        <v>8</v>
      </c>
      <c r="E691" s="11" t="s">
        <v>7</v>
      </c>
      <c r="F691" s="11" t="s">
        <v>8</v>
      </c>
      <c r="G691" s="11" t="s">
        <v>7</v>
      </c>
      <c r="H691" s="11" t="s">
        <v>8</v>
      </c>
    </row>
    <row r="692" spans="1:8" ht="15">
      <c r="A692" s="14" t="s">
        <v>604</v>
      </c>
      <c r="C692" s="12" t="s">
        <v>494</v>
      </c>
      <c r="D692" s="13"/>
      <c r="E692" s="12" t="s">
        <v>250</v>
      </c>
      <c r="F692" s="13"/>
      <c r="G692" s="12" t="s">
        <v>238</v>
      </c>
      <c r="H692" s="13"/>
    </row>
    <row r="693" spans="1:8" ht="15">
      <c r="A693" s="14" t="s">
        <v>605</v>
      </c>
      <c r="C693" s="12" t="s">
        <v>473</v>
      </c>
      <c r="D693" s="13"/>
      <c r="E693" s="12" t="s">
        <v>6</v>
      </c>
      <c r="F693" s="13"/>
      <c r="G693" s="12" t="s">
        <v>6</v>
      </c>
      <c r="H693" s="13"/>
    </row>
    <row r="694" spans="1:8" ht="15">
      <c r="A694" s="14" t="s">
        <v>606</v>
      </c>
      <c r="C694" s="12" t="s">
        <v>248</v>
      </c>
      <c r="D694" s="13"/>
      <c r="E694" s="12" t="s">
        <v>6</v>
      </c>
      <c r="F694" s="13"/>
      <c r="G694" s="12" t="s">
        <v>6</v>
      </c>
      <c r="H694" s="13"/>
    </row>
    <row r="695" spans="1:8" ht="15">
      <c r="A695" s="14" t="s">
        <v>607</v>
      </c>
      <c r="C695" s="12" t="s">
        <v>250</v>
      </c>
      <c r="D695" s="13"/>
      <c r="E695" s="12" t="s">
        <v>6</v>
      </c>
      <c r="F695" s="13"/>
      <c r="G695" s="12" t="s">
        <v>6</v>
      </c>
      <c r="H695" s="13"/>
    </row>
    <row r="696" spans="1:8" ht="15">
      <c r="A696" s="14" t="s">
        <v>608</v>
      </c>
      <c r="C696" s="12" t="s">
        <v>252</v>
      </c>
      <c r="D696" s="13"/>
      <c r="E696" s="12" t="s">
        <v>6</v>
      </c>
      <c r="F696" s="13"/>
      <c r="G696" s="12" t="s">
        <v>6</v>
      </c>
      <c r="H696" s="13"/>
    </row>
    <row r="697" spans="1:8" ht="15">
      <c r="A697" s="14" t="s">
        <v>609</v>
      </c>
      <c r="C697" s="12" t="s">
        <v>238</v>
      </c>
      <c r="D697" s="13"/>
      <c r="E697" s="12" t="s">
        <v>6</v>
      </c>
      <c r="F697" s="13"/>
      <c r="G697" s="12" t="s">
        <v>6</v>
      </c>
      <c r="H697" s="13"/>
    </row>
    <row r="698" spans="1:8" ht="15">
      <c r="A698" s="14" t="s">
        <v>610</v>
      </c>
      <c r="C698" s="12" t="s">
        <v>240</v>
      </c>
      <c r="D698" s="13"/>
      <c r="E698" s="12" t="s">
        <v>6</v>
      </c>
      <c r="F698" s="13"/>
      <c r="G698" s="12" t="s">
        <v>6</v>
      </c>
      <c r="H698" s="13"/>
    </row>
    <row r="699" spans="1:8" ht="15">
      <c r="A699" s="14" t="s">
        <v>611</v>
      </c>
      <c r="C699" s="12" t="s">
        <v>260</v>
      </c>
      <c r="D699" s="13"/>
      <c r="E699" s="12" t="s">
        <v>6</v>
      </c>
      <c r="F699" s="13"/>
      <c r="G699" s="12" t="s">
        <v>6</v>
      </c>
      <c r="H699" s="13"/>
    </row>
    <row r="700" spans="1:8" ht="15">
      <c r="A700" s="14" t="s">
        <v>612</v>
      </c>
      <c r="C700" s="12" t="s">
        <v>262</v>
      </c>
      <c r="D700" s="13"/>
      <c r="E700" s="12" t="s">
        <v>6</v>
      </c>
      <c r="F700" s="13"/>
      <c r="G700" s="12" t="s">
        <v>6</v>
      </c>
      <c r="H700" s="13"/>
    </row>
    <row r="702" spans="2:8" ht="15">
      <c r="B702" s="6" t="s">
        <v>613</v>
      </c>
      <c r="C702" s="6" t="s">
        <v>247</v>
      </c>
      <c r="D702" s="7" t="s">
        <v>3</v>
      </c>
      <c r="E702" s="8">
        <v>366.87</v>
      </c>
      <c r="F702" s="9"/>
      <c r="G702" s="10">
        <f>SUM(D705:D715)+SUM(F705:F708)+SUM(H705:H706)+SUM(D718:D718)</f>
        <v>0</v>
      </c>
      <c r="H702" s="10">
        <f>E702*G702</f>
        <v>0</v>
      </c>
    </row>
    <row r="703" spans="2:8" ht="15">
      <c r="B703" s="16" t="s">
        <v>6</v>
      </c>
      <c r="C703" s="17" t="s">
        <v>9</v>
      </c>
      <c r="D703" s="17"/>
      <c r="E703" s="17" t="s">
        <v>52</v>
      </c>
      <c r="F703" s="17"/>
      <c r="G703" s="17" t="s">
        <v>71</v>
      </c>
      <c r="H703" s="17"/>
    </row>
    <row r="704" spans="2:8" ht="15">
      <c r="B704" s="16"/>
      <c r="C704" s="11" t="s">
        <v>7</v>
      </c>
      <c r="D704" s="11" t="s">
        <v>8</v>
      </c>
      <c r="E704" s="11" t="s">
        <v>7</v>
      </c>
      <c r="F704" s="11" t="s">
        <v>8</v>
      </c>
      <c r="G704" s="11" t="s">
        <v>7</v>
      </c>
      <c r="H704" s="11" t="s">
        <v>8</v>
      </c>
    </row>
    <row r="705" spans="1:8" ht="15">
      <c r="A705" s="14" t="s">
        <v>614</v>
      </c>
      <c r="B705" s="16"/>
      <c r="C705" s="12" t="s">
        <v>478</v>
      </c>
      <c r="D705" s="13"/>
      <c r="E705" s="12" t="s">
        <v>476</v>
      </c>
      <c r="F705" s="13"/>
      <c r="G705" s="12" t="s">
        <v>478</v>
      </c>
      <c r="H705" s="13"/>
    </row>
    <row r="706" spans="1:8" ht="15">
      <c r="A706" s="14" t="s">
        <v>615</v>
      </c>
      <c r="B706" s="16"/>
      <c r="C706" s="12" t="s">
        <v>248</v>
      </c>
      <c r="D706" s="13"/>
      <c r="E706" s="12" t="s">
        <v>478</v>
      </c>
      <c r="F706" s="13"/>
      <c r="G706" s="12" t="s">
        <v>494</v>
      </c>
      <c r="H706" s="13"/>
    </row>
    <row r="707" spans="1:8" ht="15">
      <c r="A707" s="14" t="s">
        <v>616</v>
      </c>
      <c r="B707" s="16"/>
      <c r="C707" s="12" t="s">
        <v>250</v>
      </c>
      <c r="D707" s="13"/>
      <c r="E707" s="12" t="s">
        <v>494</v>
      </c>
      <c r="F707" s="13"/>
      <c r="G707" s="12" t="s">
        <v>6</v>
      </c>
      <c r="H707" s="13"/>
    </row>
    <row r="708" spans="1:8" ht="15">
      <c r="A708" s="14" t="s">
        <v>617</v>
      </c>
      <c r="B708" s="16"/>
      <c r="C708" s="12" t="s">
        <v>252</v>
      </c>
      <c r="D708" s="13"/>
      <c r="E708" s="12" t="s">
        <v>250</v>
      </c>
      <c r="F708" s="13"/>
      <c r="G708" s="12" t="s">
        <v>6</v>
      </c>
      <c r="H708" s="13"/>
    </row>
    <row r="709" spans="1:8" ht="15">
      <c r="A709" s="14" t="s">
        <v>618</v>
      </c>
      <c r="B709" s="16"/>
      <c r="C709" s="12" t="s">
        <v>238</v>
      </c>
      <c r="D709" s="13"/>
      <c r="E709" s="12" t="s">
        <v>6</v>
      </c>
      <c r="F709" s="13"/>
      <c r="G709" s="12" t="s">
        <v>6</v>
      </c>
      <c r="H709" s="13"/>
    </row>
    <row r="710" spans="1:8" ht="15">
      <c r="A710" s="14" t="s">
        <v>619</v>
      </c>
      <c r="B710" s="16"/>
      <c r="C710" s="12" t="s">
        <v>240</v>
      </c>
      <c r="D710" s="13"/>
      <c r="E710" s="12" t="s">
        <v>6</v>
      </c>
      <c r="F710" s="13"/>
      <c r="G710" s="12" t="s">
        <v>6</v>
      </c>
      <c r="H710" s="13"/>
    </row>
    <row r="711" spans="1:8" ht="15">
      <c r="A711" s="14" t="s">
        <v>620</v>
      </c>
      <c r="B711" s="16"/>
      <c r="C711" s="12" t="s">
        <v>242</v>
      </c>
      <c r="D711" s="13"/>
      <c r="E711" s="12" t="s">
        <v>6</v>
      </c>
      <c r="F711" s="13"/>
      <c r="G711" s="12" t="s">
        <v>6</v>
      </c>
      <c r="H711" s="13"/>
    </row>
    <row r="712" spans="1:8" ht="15">
      <c r="A712" s="14" t="s">
        <v>621</v>
      </c>
      <c r="B712" s="16"/>
      <c r="C712" s="12" t="s">
        <v>260</v>
      </c>
      <c r="D712" s="13"/>
      <c r="E712" s="12" t="s">
        <v>6</v>
      </c>
      <c r="F712" s="13"/>
      <c r="G712" s="12" t="s">
        <v>6</v>
      </c>
      <c r="H712" s="13"/>
    </row>
    <row r="713" spans="1:8" ht="15">
      <c r="A713" s="14" t="s">
        <v>622</v>
      </c>
      <c r="C713" s="12" t="s">
        <v>262</v>
      </c>
      <c r="D713" s="13"/>
      <c r="E713" s="12" t="s">
        <v>6</v>
      </c>
      <c r="F713" s="13"/>
      <c r="G713" s="12" t="s">
        <v>6</v>
      </c>
      <c r="H713" s="13"/>
    </row>
    <row r="714" spans="1:8" ht="15">
      <c r="A714" s="14" t="s">
        <v>623</v>
      </c>
      <c r="C714" s="12" t="s">
        <v>494</v>
      </c>
      <c r="D714" s="13"/>
      <c r="E714" s="12" t="s">
        <v>6</v>
      </c>
      <c r="F714" s="13"/>
      <c r="G714" s="12" t="s">
        <v>6</v>
      </c>
      <c r="H714" s="13"/>
    </row>
    <row r="715" spans="1:8" ht="15">
      <c r="A715" s="14" t="s">
        <v>624</v>
      </c>
      <c r="C715" s="12" t="s">
        <v>254</v>
      </c>
      <c r="D715" s="13"/>
      <c r="E715" s="12" t="s">
        <v>6</v>
      </c>
      <c r="F715" s="13"/>
      <c r="G715" s="12" t="s">
        <v>6</v>
      </c>
      <c r="H715" s="13"/>
    </row>
    <row r="716" spans="3:8" ht="15">
      <c r="C716" s="17" t="s">
        <v>28</v>
      </c>
      <c r="D716" s="17"/>
      <c r="E716" s="17" t="s">
        <v>6</v>
      </c>
      <c r="F716" s="17"/>
      <c r="G716" s="17" t="s">
        <v>6</v>
      </c>
      <c r="H716" s="17"/>
    </row>
    <row r="717" spans="3:8" ht="15">
      <c r="C717" s="11" t="s">
        <v>7</v>
      </c>
      <c r="D717" s="11" t="s">
        <v>8</v>
      </c>
      <c r="E717" s="11" t="s">
        <v>7</v>
      </c>
      <c r="F717" s="11" t="s">
        <v>8</v>
      </c>
      <c r="G717" s="11" t="s">
        <v>7</v>
      </c>
      <c r="H717" s="11" t="s">
        <v>8</v>
      </c>
    </row>
    <row r="718" spans="1:8" ht="15">
      <c r="A718" s="14" t="s">
        <v>625</v>
      </c>
      <c r="C718" s="12" t="s">
        <v>478</v>
      </c>
      <c r="D718" s="13"/>
      <c r="E718" s="12" t="s">
        <v>6</v>
      </c>
      <c r="F718" s="13"/>
      <c r="G718" s="12" t="s">
        <v>6</v>
      </c>
      <c r="H718" s="13"/>
    </row>
    <row r="720" spans="2:8" ht="15">
      <c r="B720" s="6" t="s">
        <v>626</v>
      </c>
      <c r="C720" s="6" t="s">
        <v>627</v>
      </c>
      <c r="D720" s="7" t="s">
        <v>3</v>
      </c>
      <c r="E720" s="8">
        <v>498</v>
      </c>
      <c r="F720" s="9"/>
      <c r="G720" s="10">
        <f>SUM(D723:D727)+SUM(F723:F731)+SUM(H723:H727)+SUM(D734:D735)+SUM(F734:F740)+SUM(H734:H746)+SUM(D749:D755)+SUM(F749:F757)+SUM(H749:H756)+SUM(D760:D772)+SUM(F760:F768)</f>
        <v>0</v>
      </c>
      <c r="H720" s="10">
        <f>E720*G720</f>
        <v>0</v>
      </c>
    </row>
    <row r="721" spans="2:8" ht="15">
      <c r="B721" s="16" t="s">
        <v>6</v>
      </c>
      <c r="C721" s="17" t="s">
        <v>9</v>
      </c>
      <c r="D721" s="17"/>
      <c r="E721" s="17" t="s">
        <v>52</v>
      </c>
      <c r="F721" s="17"/>
      <c r="G721" s="17" t="s">
        <v>53</v>
      </c>
      <c r="H721" s="17"/>
    </row>
    <row r="722" spans="2:8" ht="15">
      <c r="B722" s="16"/>
      <c r="C722" s="11" t="s">
        <v>7</v>
      </c>
      <c r="D722" s="11" t="s">
        <v>8</v>
      </c>
      <c r="E722" s="11" t="s">
        <v>7</v>
      </c>
      <c r="F722" s="11" t="s">
        <v>8</v>
      </c>
      <c r="G722" s="11" t="s">
        <v>7</v>
      </c>
      <c r="H722" s="11" t="s">
        <v>8</v>
      </c>
    </row>
    <row r="723" spans="1:8" ht="15">
      <c r="A723" s="14" t="s">
        <v>628</v>
      </c>
      <c r="B723" s="16"/>
      <c r="C723" s="12" t="s">
        <v>476</v>
      </c>
      <c r="D723" s="13"/>
      <c r="E723" s="12" t="s">
        <v>471</v>
      </c>
      <c r="F723" s="13"/>
      <c r="G723" s="12" t="s">
        <v>474</v>
      </c>
      <c r="H723" s="13"/>
    </row>
    <row r="724" spans="1:8" ht="15">
      <c r="A724" s="14" t="s">
        <v>629</v>
      </c>
      <c r="B724" s="16"/>
      <c r="C724" s="12" t="s">
        <v>248</v>
      </c>
      <c r="D724" s="13"/>
      <c r="E724" s="12" t="s">
        <v>474</v>
      </c>
      <c r="F724" s="13"/>
      <c r="G724" s="12" t="s">
        <v>476</v>
      </c>
      <c r="H724" s="13"/>
    </row>
    <row r="725" spans="1:8" ht="15">
      <c r="A725" s="14" t="s">
        <v>630</v>
      </c>
      <c r="B725" s="16"/>
      <c r="C725" s="12" t="s">
        <v>250</v>
      </c>
      <c r="D725" s="13"/>
      <c r="E725" s="12" t="s">
        <v>476</v>
      </c>
      <c r="F725" s="13"/>
      <c r="G725" s="12" t="s">
        <v>250</v>
      </c>
      <c r="H725" s="13"/>
    </row>
    <row r="726" spans="1:8" ht="15">
      <c r="A726" s="14" t="s">
        <v>631</v>
      </c>
      <c r="B726" s="16"/>
      <c r="C726" s="12" t="s">
        <v>260</v>
      </c>
      <c r="D726" s="13"/>
      <c r="E726" s="12" t="s">
        <v>252</v>
      </c>
      <c r="F726" s="13"/>
      <c r="G726" s="12" t="s">
        <v>252</v>
      </c>
      <c r="H726" s="13"/>
    </row>
    <row r="727" spans="1:8" ht="15">
      <c r="A727" s="14" t="s">
        <v>632</v>
      </c>
      <c r="B727" s="16"/>
      <c r="C727" s="12" t="s">
        <v>252</v>
      </c>
      <c r="D727" s="13"/>
      <c r="E727" s="12" t="s">
        <v>484</v>
      </c>
      <c r="F727" s="13"/>
      <c r="G727" s="12" t="s">
        <v>488</v>
      </c>
      <c r="H727" s="13"/>
    </row>
    <row r="728" spans="1:8" ht="15">
      <c r="A728" s="14" t="s">
        <v>633</v>
      </c>
      <c r="B728" s="16"/>
      <c r="C728" s="12" t="s">
        <v>6</v>
      </c>
      <c r="D728" s="13"/>
      <c r="E728" s="12" t="s">
        <v>238</v>
      </c>
      <c r="F728" s="13"/>
      <c r="G728" s="12" t="s">
        <v>6</v>
      </c>
      <c r="H728" s="13"/>
    </row>
    <row r="729" spans="1:8" ht="15">
      <c r="A729" s="14" t="s">
        <v>634</v>
      </c>
      <c r="B729" s="16"/>
      <c r="C729" s="12" t="s">
        <v>6</v>
      </c>
      <c r="D729" s="13"/>
      <c r="E729" s="12" t="s">
        <v>240</v>
      </c>
      <c r="F729" s="13"/>
      <c r="G729" s="12" t="s">
        <v>6</v>
      </c>
      <c r="H729" s="13"/>
    </row>
    <row r="730" spans="1:8" ht="15">
      <c r="A730" s="14" t="s">
        <v>635</v>
      </c>
      <c r="B730" s="16"/>
      <c r="C730" s="12" t="s">
        <v>6</v>
      </c>
      <c r="D730" s="13"/>
      <c r="E730" s="12" t="s">
        <v>488</v>
      </c>
      <c r="F730" s="13"/>
      <c r="G730" s="12" t="s">
        <v>6</v>
      </c>
      <c r="H730" s="13"/>
    </row>
    <row r="731" spans="1:8" ht="15">
      <c r="A731" s="14" t="s">
        <v>636</v>
      </c>
      <c r="C731" s="12" t="s">
        <v>6</v>
      </c>
      <c r="D731" s="13"/>
      <c r="E731" s="12" t="s">
        <v>260</v>
      </c>
      <c r="F731" s="13"/>
      <c r="G731" s="12" t="s">
        <v>6</v>
      </c>
      <c r="H731" s="13"/>
    </row>
    <row r="732" spans="3:8" ht="15">
      <c r="C732" s="17" t="s">
        <v>10</v>
      </c>
      <c r="D732" s="17"/>
      <c r="E732" s="17" t="s">
        <v>64</v>
      </c>
      <c r="F732" s="17"/>
      <c r="G732" s="17" t="s">
        <v>22</v>
      </c>
      <c r="H732" s="17"/>
    </row>
    <row r="733" spans="3:8" ht="15">
      <c r="C733" s="11" t="s">
        <v>7</v>
      </c>
      <c r="D733" s="11" t="s">
        <v>8</v>
      </c>
      <c r="E733" s="11" t="s">
        <v>7</v>
      </c>
      <c r="F733" s="11" t="s">
        <v>8</v>
      </c>
      <c r="G733" s="11" t="s">
        <v>7</v>
      </c>
      <c r="H733" s="11" t="s">
        <v>8</v>
      </c>
    </row>
    <row r="734" spans="1:8" ht="15">
      <c r="A734" s="14" t="s">
        <v>637</v>
      </c>
      <c r="C734" s="12" t="s">
        <v>474</v>
      </c>
      <c r="D734" s="13"/>
      <c r="E734" s="12" t="s">
        <v>474</v>
      </c>
      <c r="F734" s="13"/>
      <c r="G734" s="12" t="s">
        <v>248</v>
      </c>
      <c r="H734" s="13"/>
    </row>
    <row r="735" spans="1:8" ht="15">
      <c r="A735" s="14" t="s">
        <v>638</v>
      </c>
      <c r="C735" s="12" t="s">
        <v>476</v>
      </c>
      <c r="D735" s="13"/>
      <c r="E735" s="12" t="s">
        <v>476</v>
      </c>
      <c r="F735" s="13"/>
      <c r="G735" s="12" t="s">
        <v>473</v>
      </c>
      <c r="H735" s="13"/>
    </row>
    <row r="736" spans="1:8" ht="15">
      <c r="A736" s="14" t="s">
        <v>639</v>
      </c>
      <c r="C736" s="12" t="s">
        <v>6</v>
      </c>
      <c r="D736" s="13"/>
      <c r="E736" s="12" t="s">
        <v>252</v>
      </c>
      <c r="F736" s="13"/>
      <c r="G736" s="12" t="s">
        <v>250</v>
      </c>
      <c r="H736" s="13"/>
    </row>
    <row r="737" spans="1:8" ht="15">
      <c r="A737" s="14" t="s">
        <v>640</v>
      </c>
      <c r="C737" s="12" t="s">
        <v>6</v>
      </c>
      <c r="D737" s="13"/>
      <c r="E737" s="12" t="s">
        <v>484</v>
      </c>
      <c r="F737" s="13"/>
      <c r="G737" s="12" t="s">
        <v>238</v>
      </c>
      <c r="H737" s="13"/>
    </row>
    <row r="738" spans="1:8" ht="15">
      <c r="A738" s="14" t="s">
        <v>641</v>
      </c>
      <c r="C738" s="12" t="s">
        <v>6</v>
      </c>
      <c r="D738" s="13"/>
      <c r="E738" s="12" t="s">
        <v>240</v>
      </c>
      <c r="F738" s="13"/>
      <c r="G738" s="12" t="s">
        <v>240</v>
      </c>
      <c r="H738" s="13"/>
    </row>
    <row r="739" spans="1:8" ht="15">
      <c r="A739" s="14" t="s">
        <v>642</v>
      </c>
      <c r="C739" s="12" t="s">
        <v>6</v>
      </c>
      <c r="D739" s="13"/>
      <c r="E739" s="12" t="s">
        <v>488</v>
      </c>
      <c r="F739" s="13"/>
      <c r="G739" s="12" t="s">
        <v>262</v>
      </c>
      <c r="H739" s="13"/>
    </row>
    <row r="740" spans="1:8" ht="15">
      <c r="A740" s="14" t="s">
        <v>643</v>
      </c>
      <c r="C740" s="12" t="s">
        <v>6</v>
      </c>
      <c r="D740" s="13"/>
      <c r="E740" s="12" t="s">
        <v>260</v>
      </c>
      <c r="F740" s="13"/>
      <c r="G740" s="12" t="s">
        <v>252</v>
      </c>
      <c r="H740" s="13"/>
    </row>
    <row r="741" spans="1:8" ht="15">
      <c r="A741" s="14" t="s">
        <v>644</v>
      </c>
      <c r="C741" s="12" t="s">
        <v>6</v>
      </c>
      <c r="D741" s="13"/>
      <c r="E741" s="12" t="s">
        <v>6</v>
      </c>
      <c r="F741" s="13"/>
      <c r="G741" s="12" t="s">
        <v>260</v>
      </c>
      <c r="H741" s="13"/>
    </row>
    <row r="742" spans="1:8" ht="15">
      <c r="A742" s="14" t="s">
        <v>645</v>
      </c>
      <c r="C742" s="12" t="s">
        <v>6</v>
      </c>
      <c r="D742" s="13"/>
      <c r="E742" s="12" t="s">
        <v>6</v>
      </c>
      <c r="F742" s="13"/>
      <c r="G742" s="12" t="s">
        <v>474</v>
      </c>
      <c r="H742" s="13"/>
    </row>
    <row r="743" spans="1:8" ht="15">
      <c r="A743" s="14" t="s">
        <v>646</v>
      </c>
      <c r="C743" s="12" t="s">
        <v>6</v>
      </c>
      <c r="D743" s="13"/>
      <c r="E743" s="12" t="s">
        <v>6</v>
      </c>
      <c r="F743" s="13"/>
      <c r="G743" s="12" t="s">
        <v>476</v>
      </c>
      <c r="H743" s="13"/>
    </row>
    <row r="744" spans="1:8" ht="15">
      <c r="A744" s="14" t="s">
        <v>647</v>
      </c>
      <c r="C744" s="12" t="s">
        <v>6</v>
      </c>
      <c r="D744" s="13"/>
      <c r="E744" s="12" t="s">
        <v>6</v>
      </c>
      <c r="F744" s="13"/>
      <c r="G744" s="12" t="s">
        <v>488</v>
      </c>
      <c r="H744" s="13"/>
    </row>
    <row r="745" spans="1:8" ht="15">
      <c r="A745" s="14" t="s">
        <v>648</v>
      </c>
      <c r="C745" s="12" t="s">
        <v>6</v>
      </c>
      <c r="D745" s="13"/>
      <c r="E745" s="12" t="s">
        <v>6</v>
      </c>
      <c r="F745" s="13"/>
      <c r="G745" s="12" t="s">
        <v>471</v>
      </c>
      <c r="H745" s="13"/>
    </row>
    <row r="746" spans="1:8" ht="15">
      <c r="A746" s="14" t="s">
        <v>649</v>
      </c>
      <c r="C746" s="12" t="s">
        <v>6</v>
      </c>
      <c r="D746" s="13"/>
      <c r="E746" s="12" t="s">
        <v>6</v>
      </c>
      <c r="F746" s="13"/>
      <c r="G746" s="12" t="s">
        <v>484</v>
      </c>
      <c r="H746" s="13"/>
    </row>
    <row r="747" spans="3:8" ht="15">
      <c r="C747" s="17" t="s">
        <v>71</v>
      </c>
      <c r="D747" s="17"/>
      <c r="E747" s="17" t="s">
        <v>78</v>
      </c>
      <c r="F747" s="17"/>
      <c r="G747" s="17" t="s">
        <v>122</v>
      </c>
      <c r="H747" s="17"/>
    </row>
    <row r="748" spans="3:8" ht="15">
      <c r="C748" s="11" t="s">
        <v>7</v>
      </c>
      <c r="D748" s="11" t="s">
        <v>8</v>
      </c>
      <c r="E748" s="11" t="s">
        <v>7</v>
      </c>
      <c r="F748" s="11" t="s">
        <v>8</v>
      </c>
      <c r="G748" s="11" t="s">
        <v>7</v>
      </c>
      <c r="H748" s="11" t="s">
        <v>8</v>
      </c>
    </row>
    <row r="749" spans="1:8" ht="15">
      <c r="A749" s="14" t="s">
        <v>650</v>
      </c>
      <c r="C749" s="12" t="s">
        <v>474</v>
      </c>
      <c r="D749" s="13"/>
      <c r="E749" s="12" t="s">
        <v>488</v>
      </c>
      <c r="F749" s="13"/>
      <c r="G749" s="12" t="s">
        <v>471</v>
      </c>
      <c r="H749" s="13"/>
    </row>
    <row r="750" spans="1:8" ht="15">
      <c r="A750" s="14" t="s">
        <v>651</v>
      </c>
      <c r="C750" s="12" t="s">
        <v>476</v>
      </c>
      <c r="D750" s="13"/>
      <c r="E750" s="12" t="s">
        <v>238</v>
      </c>
      <c r="F750" s="13"/>
      <c r="G750" s="12" t="s">
        <v>474</v>
      </c>
      <c r="H750" s="13"/>
    </row>
    <row r="751" spans="1:8" ht="15">
      <c r="A751" s="14" t="s">
        <v>652</v>
      </c>
      <c r="C751" s="12" t="s">
        <v>473</v>
      </c>
      <c r="D751" s="13"/>
      <c r="E751" s="12" t="s">
        <v>484</v>
      </c>
      <c r="F751" s="13"/>
      <c r="G751" s="12" t="s">
        <v>476</v>
      </c>
      <c r="H751" s="13"/>
    </row>
    <row r="752" spans="1:8" ht="15">
      <c r="A752" s="14" t="s">
        <v>653</v>
      </c>
      <c r="C752" s="12" t="s">
        <v>248</v>
      </c>
      <c r="D752" s="13"/>
      <c r="E752" s="12" t="s">
        <v>250</v>
      </c>
      <c r="F752" s="13"/>
      <c r="G752" s="12" t="s">
        <v>250</v>
      </c>
      <c r="H752" s="13"/>
    </row>
    <row r="753" spans="1:8" ht="15">
      <c r="A753" s="14" t="s">
        <v>654</v>
      </c>
      <c r="C753" s="12" t="s">
        <v>250</v>
      </c>
      <c r="D753" s="13"/>
      <c r="E753" s="12" t="s">
        <v>473</v>
      </c>
      <c r="F753" s="13"/>
      <c r="G753" s="12" t="s">
        <v>252</v>
      </c>
      <c r="H753" s="13"/>
    </row>
    <row r="754" spans="1:8" ht="15">
      <c r="A754" s="14" t="s">
        <v>655</v>
      </c>
      <c r="C754" s="12" t="s">
        <v>240</v>
      </c>
      <c r="D754" s="13"/>
      <c r="E754" s="12" t="s">
        <v>476</v>
      </c>
      <c r="F754" s="13"/>
      <c r="G754" s="12" t="s">
        <v>484</v>
      </c>
      <c r="H754" s="13"/>
    </row>
    <row r="755" spans="1:8" ht="15">
      <c r="A755" s="14" t="s">
        <v>656</v>
      </c>
      <c r="C755" s="12" t="s">
        <v>260</v>
      </c>
      <c r="D755" s="13"/>
      <c r="E755" s="12" t="s">
        <v>474</v>
      </c>
      <c r="F755" s="13"/>
      <c r="G755" s="12" t="s">
        <v>240</v>
      </c>
      <c r="H755" s="13"/>
    </row>
    <row r="756" spans="1:8" ht="15">
      <c r="A756" s="14" t="s">
        <v>657</v>
      </c>
      <c r="C756" s="12" t="s">
        <v>6</v>
      </c>
      <c r="D756" s="13"/>
      <c r="E756" s="12" t="s">
        <v>471</v>
      </c>
      <c r="F756" s="13"/>
      <c r="G756" s="12" t="s">
        <v>488</v>
      </c>
      <c r="H756" s="13"/>
    </row>
    <row r="757" spans="1:8" ht="15">
      <c r="A757" s="14" t="s">
        <v>658</v>
      </c>
      <c r="C757" s="12" t="s">
        <v>6</v>
      </c>
      <c r="D757" s="13"/>
      <c r="E757" s="12" t="s">
        <v>478</v>
      </c>
      <c r="F757" s="13"/>
      <c r="G757" s="12" t="s">
        <v>6</v>
      </c>
      <c r="H757" s="13"/>
    </row>
    <row r="758" spans="3:8" ht="15">
      <c r="C758" s="17" t="s">
        <v>28</v>
      </c>
      <c r="D758" s="17"/>
      <c r="E758" s="17" t="s">
        <v>83</v>
      </c>
      <c r="F758" s="17"/>
      <c r="G758" s="17" t="s">
        <v>6</v>
      </c>
      <c r="H758" s="17"/>
    </row>
    <row r="759" spans="3:8" ht="15">
      <c r="C759" s="11" t="s">
        <v>7</v>
      </c>
      <c r="D759" s="11" t="s">
        <v>8</v>
      </c>
      <c r="E759" s="11" t="s">
        <v>7</v>
      </c>
      <c r="F759" s="11" t="s">
        <v>8</v>
      </c>
      <c r="G759" s="11" t="s">
        <v>7</v>
      </c>
      <c r="H759" s="11" t="s">
        <v>8</v>
      </c>
    </row>
    <row r="760" spans="1:8" ht="15">
      <c r="A760" s="14" t="s">
        <v>659</v>
      </c>
      <c r="C760" s="12" t="s">
        <v>471</v>
      </c>
      <c r="D760" s="13"/>
      <c r="E760" s="12" t="s">
        <v>473</v>
      </c>
      <c r="F760" s="13"/>
      <c r="G760" s="12" t="s">
        <v>6</v>
      </c>
      <c r="H760" s="13"/>
    </row>
    <row r="761" spans="1:8" ht="15">
      <c r="A761" s="14" t="s">
        <v>660</v>
      </c>
      <c r="C761" s="12" t="s">
        <v>474</v>
      </c>
      <c r="D761" s="13"/>
      <c r="E761" s="12" t="s">
        <v>248</v>
      </c>
      <c r="F761" s="13"/>
      <c r="G761" s="12" t="s">
        <v>6</v>
      </c>
      <c r="H761" s="13"/>
    </row>
    <row r="762" spans="1:8" ht="15">
      <c r="A762" s="14" t="s">
        <v>661</v>
      </c>
      <c r="C762" s="12" t="s">
        <v>476</v>
      </c>
      <c r="D762" s="13"/>
      <c r="E762" s="12" t="s">
        <v>240</v>
      </c>
      <c r="F762" s="13"/>
      <c r="G762" s="12" t="s">
        <v>6</v>
      </c>
      <c r="H762" s="13"/>
    </row>
    <row r="763" spans="1:8" ht="15">
      <c r="A763" s="14" t="s">
        <v>662</v>
      </c>
      <c r="C763" s="12" t="s">
        <v>473</v>
      </c>
      <c r="D763" s="13"/>
      <c r="E763" s="12" t="s">
        <v>252</v>
      </c>
      <c r="F763" s="13"/>
      <c r="G763" s="12" t="s">
        <v>6</v>
      </c>
      <c r="H763" s="13"/>
    </row>
    <row r="764" spans="1:8" ht="15">
      <c r="A764" s="14" t="s">
        <v>663</v>
      </c>
      <c r="C764" s="12" t="s">
        <v>248</v>
      </c>
      <c r="D764" s="13"/>
      <c r="E764" s="12" t="s">
        <v>260</v>
      </c>
      <c r="F764" s="13"/>
      <c r="G764" s="12" t="s">
        <v>6</v>
      </c>
      <c r="H764" s="13"/>
    </row>
    <row r="765" spans="1:8" ht="15">
      <c r="A765" s="14" t="s">
        <v>664</v>
      </c>
      <c r="C765" s="12" t="s">
        <v>250</v>
      </c>
      <c r="D765" s="13"/>
      <c r="E765" s="12" t="s">
        <v>484</v>
      </c>
      <c r="F765" s="13"/>
      <c r="G765" s="12" t="s">
        <v>6</v>
      </c>
      <c r="H765" s="13"/>
    </row>
    <row r="766" spans="1:8" ht="15">
      <c r="A766" s="14" t="s">
        <v>665</v>
      </c>
      <c r="C766" s="12" t="s">
        <v>484</v>
      </c>
      <c r="D766" s="13"/>
      <c r="E766" s="12" t="s">
        <v>474</v>
      </c>
      <c r="F766" s="13"/>
      <c r="G766" s="12" t="s">
        <v>6</v>
      </c>
      <c r="H766" s="13"/>
    </row>
    <row r="767" spans="1:8" ht="15">
      <c r="A767" s="14" t="s">
        <v>666</v>
      </c>
      <c r="C767" s="12" t="s">
        <v>238</v>
      </c>
      <c r="D767" s="13"/>
      <c r="E767" s="12" t="s">
        <v>476</v>
      </c>
      <c r="F767" s="13"/>
      <c r="G767" s="12" t="s">
        <v>6</v>
      </c>
      <c r="H767" s="13"/>
    </row>
    <row r="768" spans="1:8" ht="15">
      <c r="A768" s="14" t="s">
        <v>667</v>
      </c>
      <c r="C768" s="12" t="s">
        <v>240</v>
      </c>
      <c r="D768" s="13"/>
      <c r="E768" s="12" t="s">
        <v>488</v>
      </c>
      <c r="F768" s="13"/>
      <c r="G768" s="12" t="s">
        <v>6</v>
      </c>
      <c r="H768" s="13"/>
    </row>
    <row r="769" spans="1:8" ht="15">
      <c r="A769" s="14" t="s">
        <v>668</v>
      </c>
      <c r="C769" s="12" t="s">
        <v>488</v>
      </c>
      <c r="D769" s="13"/>
      <c r="E769" s="12" t="s">
        <v>6</v>
      </c>
      <c r="F769" s="13"/>
      <c r="G769" s="12" t="s">
        <v>6</v>
      </c>
      <c r="H769" s="13"/>
    </row>
    <row r="770" spans="1:8" ht="15">
      <c r="A770" s="14" t="s">
        <v>669</v>
      </c>
      <c r="C770" s="12" t="s">
        <v>260</v>
      </c>
      <c r="D770" s="13"/>
      <c r="E770" s="12" t="s">
        <v>6</v>
      </c>
      <c r="F770" s="13"/>
      <c r="G770" s="12" t="s">
        <v>6</v>
      </c>
      <c r="H770" s="13"/>
    </row>
    <row r="771" spans="1:8" ht="15">
      <c r="A771" s="14" t="s">
        <v>670</v>
      </c>
      <c r="C771" s="12" t="s">
        <v>262</v>
      </c>
      <c r="D771" s="13"/>
      <c r="E771" s="12" t="s">
        <v>6</v>
      </c>
      <c r="F771" s="13"/>
      <c r="G771" s="12" t="s">
        <v>6</v>
      </c>
      <c r="H771" s="13"/>
    </row>
    <row r="772" spans="1:8" ht="15">
      <c r="A772" s="14" t="s">
        <v>671</v>
      </c>
      <c r="C772" s="12" t="s">
        <v>252</v>
      </c>
      <c r="D772" s="13"/>
      <c r="E772" s="12" t="s">
        <v>6</v>
      </c>
      <c r="F772" s="13"/>
      <c r="G772" s="12" t="s">
        <v>6</v>
      </c>
      <c r="H772" s="13"/>
    </row>
    <row r="774" spans="2:8" ht="15">
      <c r="B774" s="6" t="s">
        <v>672</v>
      </c>
      <c r="C774" s="6" t="s">
        <v>247</v>
      </c>
      <c r="D774" s="7" t="s">
        <v>3</v>
      </c>
      <c r="E774" s="8">
        <v>309.11</v>
      </c>
      <c r="F774" s="9"/>
      <c r="G774" s="10">
        <f>SUM(D777:D783)+SUM(F777:F787)</f>
        <v>0</v>
      </c>
      <c r="H774" s="10">
        <f>E774*G774</f>
        <v>0</v>
      </c>
    </row>
    <row r="775" spans="2:8" ht="15">
      <c r="B775" s="16" t="s">
        <v>6</v>
      </c>
      <c r="C775" s="17" t="s">
        <v>9</v>
      </c>
      <c r="D775" s="17"/>
      <c r="E775" s="17" t="s">
        <v>10</v>
      </c>
      <c r="F775" s="17"/>
      <c r="G775" s="17" t="s">
        <v>6</v>
      </c>
      <c r="H775" s="17"/>
    </row>
    <row r="776" spans="2:8" ht="15">
      <c r="B776" s="16"/>
      <c r="C776" s="11" t="s">
        <v>7</v>
      </c>
      <c r="D776" s="11" t="s">
        <v>8</v>
      </c>
      <c r="E776" s="11" t="s">
        <v>7</v>
      </c>
      <c r="F776" s="11" t="s">
        <v>8</v>
      </c>
      <c r="G776" s="11" t="s">
        <v>7</v>
      </c>
      <c r="H776" s="11" t="s">
        <v>8</v>
      </c>
    </row>
    <row r="777" spans="1:8" ht="15">
      <c r="A777" s="14" t="s">
        <v>673</v>
      </c>
      <c r="B777" s="16"/>
      <c r="C777" s="12" t="s">
        <v>473</v>
      </c>
      <c r="D777" s="13"/>
      <c r="E777" s="12" t="s">
        <v>474</v>
      </c>
      <c r="F777" s="13"/>
      <c r="G777" s="12" t="s">
        <v>6</v>
      </c>
      <c r="H777" s="13"/>
    </row>
    <row r="778" spans="1:8" ht="15">
      <c r="A778" s="14" t="s">
        <v>674</v>
      </c>
      <c r="B778" s="16"/>
      <c r="C778" s="12" t="s">
        <v>248</v>
      </c>
      <c r="D778" s="13"/>
      <c r="E778" s="12" t="s">
        <v>476</v>
      </c>
      <c r="F778" s="13"/>
      <c r="G778" s="12" t="s">
        <v>6</v>
      </c>
      <c r="H778" s="13"/>
    </row>
    <row r="779" spans="1:8" ht="15">
      <c r="A779" s="14" t="s">
        <v>675</v>
      </c>
      <c r="B779" s="16"/>
      <c r="C779" s="12" t="s">
        <v>250</v>
      </c>
      <c r="D779" s="13"/>
      <c r="E779" s="12" t="s">
        <v>478</v>
      </c>
      <c r="F779" s="13"/>
      <c r="G779" s="12" t="s">
        <v>6</v>
      </c>
      <c r="H779" s="13"/>
    </row>
    <row r="780" spans="1:8" ht="15">
      <c r="A780" s="14" t="s">
        <v>676</v>
      </c>
      <c r="B780" s="16"/>
      <c r="C780" s="12" t="s">
        <v>252</v>
      </c>
      <c r="D780" s="13"/>
      <c r="E780" s="12" t="s">
        <v>473</v>
      </c>
      <c r="F780" s="13"/>
      <c r="G780" s="12" t="s">
        <v>6</v>
      </c>
      <c r="H780" s="13"/>
    </row>
    <row r="781" spans="1:8" ht="15">
      <c r="A781" s="14" t="s">
        <v>677</v>
      </c>
      <c r="B781" s="16"/>
      <c r="C781" s="12" t="s">
        <v>484</v>
      </c>
      <c r="D781" s="13"/>
      <c r="E781" s="12" t="s">
        <v>248</v>
      </c>
      <c r="F781" s="13"/>
      <c r="G781" s="12" t="s">
        <v>6</v>
      </c>
      <c r="H781" s="13"/>
    </row>
    <row r="782" spans="1:8" ht="15">
      <c r="A782" s="14" t="s">
        <v>678</v>
      </c>
      <c r="B782" s="16"/>
      <c r="C782" s="12" t="s">
        <v>238</v>
      </c>
      <c r="D782" s="13"/>
      <c r="E782" s="12" t="s">
        <v>250</v>
      </c>
      <c r="F782" s="13"/>
      <c r="G782" s="12" t="s">
        <v>6</v>
      </c>
      <c r="H782" s="13"/>
    </row>
    <row r="783" spans="1:8" ht="15">
      <c r="A783" s="14" t="s">
        <v>679</v>
      </c>
      <c r="B783" s="16"/>
      <c r="C783" s="12" t="s">
        <v>240</v>
      </c>
      <c r="D783" s="13"/>
      <c r="E783" s="12" t="s">
        <v>252</v>
      </c>
      <c r="F783" s="13"/>
      <c r="G783" s="12" t="s">
        <v>6</v>
      </c>
      <c r="H783" s="13"/>
    </row>
    <row r="784" spans="1:8" ht="15">
      <c r="A784" s="14" t="s">
        <v>680</v>
      </c>
      <c r="B784" s="16"/>
      <c r="C784" s="12" t="s">
        <v>6</v>
      </c>
      <c r="D784" s="13"/>
      <c r="E784" s="12" t="s">
        <v>484</v>
      </c>
      <c r="F784" s="13"/>
      <c r="G784" s="12" t="s">
        <v>6</v>
      </c>
      <c r="H784" s="13"/>
    </row>
    <row r="785" spans="1:8" ht="15">
      <c r="A785" s="14" t="s">
        <v>681</v>
      </c>
      <c r="C785" s="12" t="s">
        <v>6</v>
      </c>
      <c r="D785" s="13"/>
      <c r="E785" s="12" t="s">
        <v>238</v>
      </c>
      <c r="F785" s="13"/>
      <c r="G785" s="12" t="s">
        <v>6</v>
      </c>
      <c r="H785" s="13"/>
    </row>
    <row r="786" spans="1:8" ht="15">
      <c r="A786" s="14" t="s">
        <v>682</v>
      </c>
      <c r="C786" s="12" t="s">
        <v>6</v>
      </c>
      <c r="D786" s="13"/>
      <c r="E786" s="12" t="s">
        <v>240</v>
      </c>
      <c r="F786" s="13"/>
      <c r="G786" s="12" t="s">
        <v>6</v>
      </c>
      <c r="H786" s="13"/>
    </row>
    <row r="787" spans="1:8" ht="15">
      <c r="A787" s="14" t="s">
        <v>683</v>
      </c>
      <c r="C787" s="12" t="s">
        <v>6</v>
      </c>
      <c r="D787" s="13"/>
      <c r="E787" s="12" t="s">
        <v>242</v>
      </c>
      <c r="F787" s="13"/>
      <c r="G787" s="12" t="s">
        <v>6</v>
      </c>
      <c r="H787" s="13"/>
    </row>
    <row r="789" spans="2:8" ht="15">
      <c r="B789" s="6" t="s">
        <v>684</v>
      </c>
      <c r="C789" s="6" t="s">
        <v>247</v>
      </c>
      <c r="D789" s="7" t="s">
        <v>3</v>
      </c>
      <c r="E789" s="8">
        <v>420.73</v>
      </c>
      <c r="F789" s="9"/>
      <c r="G789" s="10">
        <f>SUM(D792:D817)+SUM(F792:F792)+SUM(H792:H839)+SUM(D842:D849)+SUM(F842:F888)+SUM(H842:H857)+SUM(D891:D909)+SUM(F891:F927)+SUM(H891:H891)+SUM(D930:D942)+SUM(F930:F936)</f>
        <v>0</v>
      </c>
      <c r="H789" s="10">
        <f>E789*G789</f>
        <v>0</v>
      </c>
    </row>
    <row r="790" spans="2:8" ht="15">
      <c r="B790" s="16" t="s">
        <v>6</v>
      </c>
      <c r="C790" s="17" t="s">
        <v>9</v>
      </c>
      <c r="D790" s="17"/>
      <c r="E790" s="17" t="s">
        <v>51</v>
      </c>
      <c r="F790" s="17"/>
      <c r="G790" s="17" t="s">
        <v>10</v>
      </c>
      <c r="H790" s="17"/>
    </row>
    <row r="791" spans="2:8" ht="15">
      <c r="B791" s="16"/>
      <c r="C791" s="11" t="s">
        <v>7</v>
      </c>
      <c r="D791" s="11" t="s">
        <v>8</v>
      </c>
      <c r="E791" s="11" t="s">
        <v>7</v>
      </c>
      <c r="F791" s="11" t="s">
        <v>8</v>
      </c>
      <c r="G791" s="11" t="s">
        <v>7</v>
      </c>
      <c r="H791" s="11" t="s">
        <v>8</v>
      </c>
    </row>
    <row r="792" spans="1:8" ht="15">
      <c r="A792" s="14" t="s">
        <v>685</v>
      </c>
      <c r="B792" s="16"/>
      <c r="C792" s="12" t="s">
        <v>310</v>
      </c>
      <c r="D792" s="13"/>
      <c r="E792" s="12" t="s">
        <v>294</v>
      </c>
      <c r="F792" s="13"/>
      <c r="G792" s="12" t="s">
        <v>322</v>
      </c>
      <c r="H792" s="13"/>
    </row>
    <row r="793" spans="1:8" ht="15">
      <c r="A793" s="14" t="s">
        <v>687</v>
      </c>
      <c r="B793" s="16"/>
      <c r="C793" s="12" t="s">
        <v>686</v>
      </c>
      <c r="D793" s="13"/>
      <c r="E793" s="12" t="s">
        <v>6</v>
      </c>
      <c r="F793" s="13"/>
      <c r="G793" s="12" t="s">
        <v>287</v>
      </c>
      <c r="H793" s="13"/>
    </row>
    <row r="794" spans="1:8" ht="15">
      <c r="A794" s="14" t="s">
        <v>688</v>
      </c>
      <c r="B794" s="16"/>
      <c r="C794" s="12" t="s">
        <v>254</v>
      </c>
      <c r="D794" s="13"/>
      <c r="E794" s="12" t="s">
        <v>6</v>
      </c>
      <c r="F794" s="13"/>
      <c r="G794" s="12" t="s">
        <v>319</v>
      </c>
      <c r="H794" s="13"/>
    </row>
    <row r="795" spans="1:8" ht="15">
      <c r="A795" s="14" t="s">
        <v>689</v>
      </c>
      <c r="B795" s="16"/>
      <c r="C795" s="12" t="s">
        <v>500</v>
      </c>
      <c r="D795" s="13"/>
      <c r="E795" s="12" t="s">
        <v>6</v>
      </c>
      <c r="F795" s="13"/>
      <c r="G795" s="12" t="s">
        <v>299</v>
      </c>
      <c r="H795" s="13"/>
    </row>
    <row r="796" spans="1:8" ht="15">
      <c r="A796" s="14" t="s">
        <v>691</v>
      </c>
      <c r="B796" s="16"/>
      <c r="C796" s="12" t="s">
        <v>690</v>
      </c>
      <c r="D796" s="13"/>
      <c r="E796" s="12" t="s">
        <v>6</v>
      </c>
      <c r="F796" s="13"/>
      <c r="G796" s="12" t="s">
        <v>302</v>
      </c>
      <c r="H796" s="13"/>
    </row>
    <row r="797" spans="1:8" ht="15">
      <c r="A797" s="14" t="s">
        <v>693</v>
      </c>
      <c r="B797" s="16"/>
      <c r="C797" s="12" t="s">
        <v>692</v>
      </c>
      <c r="D797" s="13"/>
      <c r="E797" s="12" t="s">
        <v>6</v>
      </c>
      <c r="F797" s="13"/>
      <c r="G797" s="12" t="s">
        <v>310</v>
      </c>
      <c r="H797" s="13"/>
    </row>
    <row r="798" spans="1:8" ht="15">
      <c r="A798" s="14" t="s">
        <v>694</v>
      </c>
      <c r="B798" s="16"/>
      <c r="C798" s="12" t="s">
        <v>242</v>
      </c>
      <c r="D798" s="13"/>
      <c r="E798" s="12" t="s">
        <v>6</v>
      </c>
      <c r="F798" s="13"/>
      <c r="G798" s="12" t="s">
        <v>313</v>
      </c>
      <c r="H798" s="13"/>
    </row>
    <row r="799" spans="1:8" ht="15">
      <c r="A799" s="14" t="s">
        <v>695</v>
      </c>
      <c r="B799" s="16"/>
      <c r="C799" s="12" t="s">
        <v>244</v>
      </c>
      <c r="D799" s="13"/>
      <c r="E799" s="12" t="s">
        <v>6</v>
      </c>
      <c r="F799" s="13"/>
      <c r="G799" s="12" t="s">
        <v>289</v>
      </c>
      <c r="H799" s="13"/>
    </row>
    <row r="800" spans="1:8" ht="15">
      <c r="A800" s="14" t="s">
        <v>696</v>
      </c>
      <c r="C800" s="12" t="s">
        <v>294</v>
      </c>
      <c r="D800" s="13"/>
      <c r="E800" s="12" t="s">
        <v>6</v>
      </c>
      <c r="F800" s="13"/>
      <c r="G800" s="12" t="s">
        <v>292</v>
      </c>
      <c r="H800" s="13"/>
    </row>
    <row r="801" spans="1:8" ht="15">
      <c r="A801" s="14" t="s">
        <v>698</v>
      </c>
      <c r="C801" s="12" t="s">
        <v>354</v>
      </c>
      <c r="D801" s="13"/>
      <c r="E801" s="12" t="s">
        <v>6</v>
      </c>
      <c r="F801" s="13"/>
      <c r="G801" s="12" t="s">
        <v>697</v>
      </c>
      <c r="H801" s="13"/>
    </row>
    <row r="802" spans="1:8" ht="15">
      <c r="A802" s="14" t="s">
        <v>700</v>
      </c>
      <c r="C802" s="12" t="s">
        <v>286</v>
      </c>
      <c r="D802" s="13"/>
      <c r="E802" s="12" t="s">
        <v>6</v>
      </c>
      <c r="F802" s="13"/>
      <c r="G802" s="12" t="s">
        <v>699</v>
      </c>
      <c r="H802" s="13"/>
    </row>
    <row r="803" spans="1:8" ht="15">
      <c r="A803" s="14" t="s">
        <v>702</v>
      </c>
      <c r="C803" s="12" t="s">
        <v>262</v>
      </c>
      <c r="D803" s="13"/>
      <c r="E803" s="12" t="s">
        <v>6</v>
      </c>
      <c r="F803" s="13"/>
      <c r="G803" s="12" t="s">
        <v>701</v>
      </c>
      <c r="H803" s="13"/>
    </row>
    <row r="804" spans="1:8" ht="15">
      <c r="A804" s="14" t="s">
        <v>704</v>
      </c>
      <c r="C804" s="12" t="s">
        <v>264</v>
      </c>
      <c r="D804" s="13"/>
      <c r="E804" s="12" t="s">
        <v>6</v>
      </c>
      <c r="F804" s="13"/>
      <c r="G804" s="12" t="s">
        <v>703</v>
      </c>
      <c r="H804" s="13"/>
    </row>
    <row r="805" spans="1:8" ht="15">
      <c r="A805" s="14" t="s">
        <v>705</v>
      </c>
      <c r="C805" s="12" t="s">
        <v>266</v>
      </c>
      <c r="D805" s="13"/>
      <c r="E805" s="12" t="s">
        <v>6</v>
      </c>
      <c r="F805" s="13"/>
      <c r="G805" s="12" t="s">
        <v>326</v>
      </c>
      <c r="H805" s="13"/>
    </row>
    <row r="806" spans="1:8" ht="15">
      <c r="A806" s="14" t="s">
        <v>706</v>
      </c>
      <c r="C806" s="12" t="s">
        <v>304</v>
      </c>
      <c r="D806" s="13"/>
      <c r="E806" s="12" t="s">
        <v>6</v>
      </c>
      <c r="F806" s="13"/>
      <c r="G806" s="12" t="s">
        <v>329</v>
      </c>
      <c r="H806" s="13"/>
    </row>
    <row r="807" spans="1:8" ht="15">
      <c r="A807" s="14" t="s">
        <v>707</v>
      </c>
      <c r="C807" s="12" t="s">
        <v>308</v>
      </c>
      <c r="D807" s="13"/>
      <c r="E807" s="12" t="s">
        <v>6</v>
      </c>
      <c r="F807" s="13"/>
      <c r="G807" s="12" t="s">
        <v>333</v>
      </c>
      <c r="H807" s="13"/>
    </row>
    <row r="808" spans="1:8" ht="15">
      <c r="A808" s="14" t="s">
        <v>708</v>
      </c>
      <c r="C808" s="12" t="s">
        <v>296</v>
      </c>
      <c r="D808" s="13"/>
      <c r="E808" s="12" t="s">
        <v>6</v>
      </c>
      <c r="F808" s="13"/>
      <c r="G808" s="12" t="s">
        <v>336</v>
      </c>
      <c r="H808" s="13"/>
    </row>
    <row r="809" spans="1:8" ht="15">
      <c r="A809" s="14" t="s">
        <v>709</v>
      </c>
      <c r="C809" s="12" t="s">
        <v>272</v>
      </c>
      <c r="D809" s="13"/>
      <c r="E809" s="12" t="s">
        <v>6</v>
      </c>
      <c r="F809" s="13"/>
      <c r="G809" s="12" t="s">
        <v>494</v>
      </c>
      <c r="H809" s="13"/>
    </row>
    <row r="810" spans="1:8" ht="15">
      <c r="A810" s="14" t="s">
        <v>710</v>
      </c>
      <c r="C810" s="12" t="s">
        <v>274</v>
      </c>
      <c r="D810" s="13"/>
      <c r="E810" s="12" t="s">
        <v>6</v>
      </c>
      <c r="F810" s="13"/>
      <c r="G810" s="12" t="s">
        <v>514</v>
      </c>
      <c r="H810" s="13"/>
    </row>
    <row r="811" spans="1:8" ht="15">
      <c r="A811" s="14" t="s">
        <v>712</v>
      </c>
      <c r="C811" s="12" t="s">
        <v>324</v>
      </c>
      <c r="D811" s="13"/>
      <c r="E811" s="12" t="s">
        <v>6</v>
      </c>
      <c r="F811" s="13"/>
      <c r="G811" s="12" t="s">
        <v>711</v>
      </c>
      <c r="H811" s="13"/>
    </row>
    <row r="812" spans="1:8" ht="15">
      <c r="A812" s="14" t="s">
        <v>713</v>
      </c>
      <c r="C812" s="12" t="s">
        <v>331</v>
      </c>
      <c r="D812" s="13"/>
      <c r="E812" s="12" t="s">
        <v>6</v>
      </c>
      <c r="F812" s="13"/>
      <c r="G812" s="12" t="s">
        <v>686</v>
      </c>
      <c r="H812" s="13"/>
    </row>
    <row r="813" spans="1:8" ht="15">
      <c r="A813" s="14" t="s">
        <v>714</v>
      </c>
      <c r="C813" s="12" t="s">
        <v>278</v>
      </c>
      <c r="D813" s="13"/>
      <c r="E813" s="12" t="s">
        <v>6</v>
      </c>
      <c r="F813" s="13"/>
      <c r="G813" s="12" t="s">
        <v>254</v>
      </c>
      <c r="H813" s="13"/>
    </row>
    <row r="814" spans="1:8" ht="15">
      <c r="A814" s="14" t="s">
        <v>715</v>
      </c>
      <c r="C814" s="12" t="s">
        <v>280</v>
      </c>
      <c r="D814" s="13"/>
      <c r="E814" s="12" t="s">
        <v>6</v>
      </c>
      <c r="F814" s="13"/>
      <c r="G814" s="12" t="s">
        <v>500</v>
      </c>
      <c r="H814" s="13"/>
    </row>
    <row r="815" spans="1:8" ht="15">
      <c r="A815" s="14" t="s">
        <v>716</v>
      </c>
      <c r="C815" s="12" t="s">
        <v>282</v>
      </c>
      <c r="D815" s="13"/>
      <c r="E815" s="12" t="s">
        <v>6</v>
      </c>
      <c r="F815" s="13"/>
      <c r="G815" s="12" t="s">
        <v>690</v>
      </c>
      <c r="H815" s="13"/>
    </row>
    <row r="816" spans="1:8" ht="15">
      <c r="A816" s="14" t="s">
        <v>717</v>
      </c>
      <c r="C816" s="12" t="s">
        <v>342</v>
      </c>
      <c r="D816" s="13"/>
      <c r="E816" s="12" t="s">
        <v>6</v>
      </c>
      <c r="F816" s="13"/>
      <c r="G816" s="12" t="s">
        <v>692</v>
      </c>
      <c r="H816" s="13"/>
    </row>
    <row r="817" spans="1:8" ht="15">
      <c r="A817" s="14" t="s">
        <v>718</v>
      </c>
      <c r="C817" s="12" t="s">
        <v>316</v>
      </c>
      <c r="D817" s="13"/>
      <c r="E817" s="12" t="s">
        <v>6</v>
      </c>
      <c r="F817" s="13"/>
      <c r="G817" s="12" t="s">
        <v>242</v>
      </c>
      <c r="H817" s="13"/>
    </row>
    <row r="818" spans="1:8" ht="15">
      <c r="A818" s="14" t="s">
        <v>719</v>
      </c>
      <c r="C818" s="12" t="s">
        <v>6</v>
      </c>
      <c r="D818" s="13"/>
      <c r="E818" s="12" t="s">
        <v>6</v>
      </c>
      <c r="F818" s="13"/>
      <c r="G818" s="12" t="s">
        <v>244</v>
      </c>
      <c r="H818" s="13"/>
    </row>
    <row r="819" spans="1:8" ht="15">
      <c r="A819" s="14" t="s">
        <v>720</v>
      </c>
      <c r="C819" s="12" t="s">
        <v>6</v>
      </c>
      <c r="D819" s="13"/>
      <c r="E819" s="12" t="s">
        <v>6</v>
      </c>
      <c r="F819" s="13"/>
      <c r="G819" s="12" t="s">
        <v>294</v>
      </c>
      <c r="H819" s="13"/>
    </row>
    <row r="820" spans="1:8" ht="15">
      <c r="A820" s="14" t="s">
        <v>721</v>
      </c>
      <c r="C820" s="12" t="s">
        <v>6</v>
      </c>
      <c r="D820" s="13"/>
      <c r="E820" s="12" t="s">
        <v>6</v>
      </c>
      <c r="F820" s="13"/>
      <c r="G820" s="12" t="s">
        <v>354</v>
      </c>
      <c r="H820" s="13"/>
    </row>
    <row r="821" spans="1:8" ht="15">
      <c r="A821" s="14" t="s">
        <v>722</v>
      </c>
      <c r="C821" s="12" t="s">
        <v>6</v>
      </c>
      <c r="D821" s="13"/>
      <c r="E821" s="12" t="s">
        <v>6</v>
      </c>
      <c r="F821" s="13"/>
      <c r="G821" s="12" t="s">
        <v>286</v>
      </c>
      <c r="H821" s="13"/>
    </row>
    <row r="822" spans="1:8" ht="15">
      <c r="A822" s="14" t="s">
        <v>723</v>
      </c>
      <c r="C822" s="12" t="s">
        <v>6</v>
      </c>
      <c r="D822" s="13"/>
      <c r="E822" s="12" t="s">
        <v>6</v>
      </c>
      <c r="F822" s="13"/>
      <c r="G822" s="12" t="s">
        <v>262</v>
      </c>
      <c r="H822" s="13"/>
    </row>
    <row r="823" spans="1:8" ht="15">
      <c r="A823" s="14" t="s">
        <v>724</v>
      </c>
      <c r="C823" s="12" t="s">
        <v>6</v>
      </c>
      <c r="D823" s="13"/>
      <c r="E823" s="12" t="s">
        <v>6</v>
      </c>
      <c r="F823" s="13"/>
      <c r="G823" s="12" t="s">
        <v>264</v>
      </c>
      <c r="H823" s="13"/>
    </row>
    <row r="824" spans="1:8" ht="15">
      <c r="A824" s="14" t="s">
        <v>725</v>
      </c>
      <c r="C824" s="12" t="s">
        <v>6</v>
      </c>
      <c r="D824" s="13"/>
      <c r="E824" s="12" t="s">
        <v>6</v>
      </c>
      <c r="F824" s="13"/>
      <c r="G824" s="12" t="s">
        <v>266</v>
      </c>
      <c r="H824" s="13"/>
    </row>
    <row r="825" spans="1:8" ht="15">
      <c r="A825" s="14" t="s">
        <v>726</v>
      </c>
      <c r="C825" s="12" t="s">
        <v>6</v>
      </c>
      <c r="D825" s="13"/>
      <c r="E825" s="12" t="s">
        <v>6</v>
      </c>
      <c r="F825" s="13"/>
      <c r="G825" s="12" t="s">
        <v>304</v>
      </c>
      <c r="H825" s="13"/>
    </row>
    <row r="826" spans="1:8" ht="15">
      <c r="A826" s="14" t="s">
        <v>727</v>
      </c>
      <c r="C826" s="12" t="s">
        <v>6</v>
      </c>
      <c r="D826" s="13"/>
      <c r="E826" s="12" t="s">
        <v>6</v>
      </c>
      <c r="F826" s="13"/>
      <c r="G826" s="12" t="s">
        <v>308</v>
      </c>
      <c r="H826" s="13"/>
    </row>
    <row r="827" spans="1:8" ht="15">
      <c r="A827" s="14" t="s">
        <v>728</v>
      </c>
      <c r="C827" s="12" t="s">
        <v>6</v>
      </c>
      <c r="D827" s="13"/>
      <c r="E827" s="12" t="s">
        <v>6</v>
      </c>
      <c r="F827" s="13"/>
      <c r="G827" s="12" t="s">
        <v>296</v>
      </c>
      <c r="H827" s="13"/>
    </row>
    <row r="828" spans="1:8" ht="15">
      <c r="A828" s="14" t="s">
        <v>729</v>
      </c>
      <c r="C828" s="12" t="s">
        <v>6</v>
      </c>
      <c r="D828" s="13"/>
      <c r="E828" s="12" t="s">
        <v>6</v>
      </c>
      <c r="F828" s="13"/>
      <c r="G828" s="12" t="s">
        <v>270</v>
      </c>
      <c r="H828" s="13"/>
    </row>
    <row r="829" spans="1:8" ht="15">
      <c r="A829" s="14" t="s">
        <v>730</v>
      </c>
      <c r="C829" s="12" t="s">
        <v>6</v>
      </c>
      <c r="D829" s="13"/>
      <c r="E829" s="12" t="s">
        <v>6</v>
      </c>
      <c r="F829" s="13"/>
      <c r="G829" s="12" t="s">
        <v>272</v>
      </c>
      <c r="H829" s="13"/>
    </row>
    <row r="830" spans="1:8" ht="15">
      <c r="A830" s="14" t="s">
        <v>731</v>
      </c>
      <c r="C830" s="12" t="s">
        <v>6</v>
      </c>
      <c r="D830" s="13"/>
      <c r="E830" s="12" t="s">
        <v>6</v>
      </c>
      <c r="F830" s="13"/>
      <c r="G830" s="12" t="s">
        <v>274</v>
      </c>
      <c r="H830" s="13"/>
    </row>
    <row r="831" spans="1:8" ht="15">
      <c r="A831" s="14" t="s">
        <v>732</v>
      </c>
      <c r="C831" s="12" t="s">
        <v>6</v>
      </c>
      <c r="D831" s="13"/>
      <c r="E831" s="12" t="s">
        <v>6</v>
      </c>
      <c r="F831" s="13"/>
      <c r="G831" s="12" t="s">
        <v>324</v>
      </c>
      <c r="H831" s="13"/>
    </row>
    <row r="832" spans="1:8" ht="15">
      <c r="A832" s="14" t="s">
        <v>733</v>
      </c>
      <c r="C832" s="12" t="s">
        <v>6</v>
      </c>
      <c r="D832" s="13"/>
      <c r="E832" s="12" t="s">
        <v>6</v>
      </c>
      <c r="F832" s="13"/>
      <c r="G832" s="12" t="s">
        <v>331</v>
      </c>
      <c r="H832" s="13"/>
    </row>
    <row r="833" spans="1:8" ht="15">
      <c r="A833" s="14" t="s">
        <v>734</v>
      </c>
      <c r="C833" s="12" t="s">
        <v>6</v>
      </c>
      <c r="D833" s="13"/>
      <c r="E833" s="12" t="s">
        <v>6</v>
      </c>
      <c r="F833" s="13"/>
      <c r="G833" s="12" t="s">
        <v>306</v>
      </c>
      <c r="H833" s="13"/>
    </row>
    <row r="834" spans="1:8" ht="15">
      <c r="A834" s="14" t="s">
        <v>735</v>
      </c>
      <c r="C834" s="12" t="s">
        <v>6</v>
      </c>
      <c r="D834" s="13"/>
      <c r="E834" s="12" t="s">
        <v>6</v>
      </c>
      <c r="F834" s="13"/>
      <c r="G834" s="12" t="s">
        <v>278</v>
      </c>
      <c r="H834" s="13"/>
    </row>
    <row r="835" spans="1:8" ht="15">
      <c r="A835" s="14" t="s">
        <v>736</v>
      </c>
      <c r="C835" s="12" t="s">
        <v>6</v>
      </c>
      <c r="D835" s="13"/>
      <c r="E835" s="12" t="s">
        <v>6</v>
      </c>
      <c r="F835" s="13"/>
      <c r="G835" s="12" t="s">
        <v>280</v>
      </c>
      <c r="H835" s="13"/>
    </row>
    <row r="836" spans="1:8" ht="15">
      <c r="A836" s="14" t="s">
        <v>737</v>
      </c>
      <c r="C836" s="12" t="s">
        <v>6</v>
      </c>
      <c r="D836" s="13"/>
      <c r="E836" s="12" t="s">
        <v>6</v>
      </c>
      <c r="F836" s="13"/>
      <c r="G836" s="12" t="s">
        <v>282</v>
      </c>
      <c r="H836" s="13"/>
    </row>
    <row r="837" spans="1:8" ht="15">
      <c r="A837" s="14" t="s">
        <v>738</v>
      </c>
      <c r="C837" s="12" t="s">
        <v>6</v>
      </c>
      <c r="D837" s="13"/>
      <c r="E837" s="12" t="s">
        <v>6</v>
      </c>
      <c r="F837" s="13"/>
      <c r="G837" s="12" t="s">
        <v>342</v>
      </c>
      <c r="H837" s="13"/>
    </row>
    <row r="838" spans="1:8" ht="15">
      <c r="A838" s="14" t="s">
        <v>739</v>
      </c>
      <c r="C838" s="12" t="s">
        <v>6</v>
      </c>
      <c r="D838" s="13"/>
      <c r="E838" s="12" t="s">
        <v>6</v>
      </c>
      <c r="F838" s="13"/>
      <c r="G838" s="12" t="s">
        <v>345</v>
      </c>
      <c r="H838" s="13"/>
    </row>
    <row r="839" spans="1:8" ht="15">
      <c r="A839" s="14" t="s">
        <v>740</v>
      </c>
      <c r="C839" s="12" t="s">
        <v>6</v>
      </c>
      <c r="D839" s="13"/>
      <c r="E839" s="12" t="s">
        <v>6</v>
      </c>
      <c r="F839" s="13"/>
      <c r="G839" s="12" t="s">
        <v>316</v>
      </c>
      <c r="H839" s="13"/>
    </row>
    <row r="840" spans="3:8" ht="15">
      <c r="C840" s="17" t="s">
        <v>11</v>
      </c>
      <c r="D840" s="17"/>
      <c r="E840" s="17" t="s">
        <v>20</v>
      </c>
      <c r="F840" s="17"/>
      <c r="G840" s="17" t="s">
        <v>21</v>
      </c>
      <c r="H840" s="17"/>
    </row>
    <row r="841" spans="3:8" ht="15">
      <c r="C841" s="11" t="s">
        <v>7</v>
      </c>
      <c r="D841" s="11" t="s">
        <v>8</v>
      </c>
      <c r="E841" s="11" t="s">
        <v>7</v>
      </c>
      <c r="F841" s="11" t="s">
        <v>8</v>
      </c>
      <c r="G841" s="11" t="s">
        <v>7</v>
      </c>
      <c r="H841" s="11" t="s">
        <v>8</v>
      </c>
    </row>
    <row r="842" spans="1:8" ht="15">
      <c r="A842" s="14" t="s">
        <v>741</v>
      </c>
      <c r="C842" s="12" t="s">
        <v>514</v>
      </c>
      <c r="D842" s="13"/>
      <c r="E842" s="12" t="s">
        <v>701</v>
      </c>
      <c r="F842" s="13"/>
      <c r="G842" s="12" t="s">
        <v>494</v>
      </c>
      <c r="H842" s="13"/>
    </row>
    <row r="843" spans="1:8" ht="15">
      <c r="A843" s="14" t="s">
        <v>742</v>
      </c>
      <c r="C843" s="12" t="s">
        <v>686</v>
      </c>
      <c r="D843" s="13"/>
      <c r="E843" s="12" t="s">
        <v>703</v>
      </c>
      <c r="F843" s="13"/>
      <c r="G843" s="12" t="s">
        <v>514</v>
      </c>
      <c r="H843" s="13"/>
    </row>
    <row r="844" spans="1:8" ht="15">
      <c r="A844" s="14" t="s">
        <v>743</v>
      </c>
      <c r="C844" s="12" t="s">
        <v>308</v>
      </c>
      <c r="D844" s="13"/>
      <c r="E844" s="12" t="s">
        <v>697</v>
      </c>
      <c r="F844" s="13"/>
      <c r="G844" s="12" t="s">
        <v>711</v>
      </c>
      <c r="H844" s="13"/>
    </row>
    <row r="845" spans="1:8" ht="15">
      <c r="A845" s="14" t="s">
        <v>744</v>
      </c>
      <c r="C845" s="12" t="s">
        <v>331</v>
      </c>
      <c r="D845" s="13"/>
      <c r="E845" s="12" t="s">
        <v>699</v>
      </c>
      <c r="F845" s="13"/>
      <c r="G845" s="12" t="s">
        <v>686</v>
      </c>
      <c r="H845" s="13"/>
    </row>
    <row r="846" spans="1:8" ht="15">
      <c r="A846" s="14" t="s">
        <v>745</v>
      </c>
      <c r="C846" s="12" t="s">
        <v>278</v>
      </c>
      <c r="D846" s="13"/>
      <c r="E846" s="12" t="s">
        <v>289</v>
      </c>
      <c r="F846" s="13"/>
      <c r="G846" s="12" t="s">
        <v>254</v>
      </c>
      <c r="H846" s="13"/>
    </row>
    <row r="847" spans="1:8" ht="15">
      <c r="A847" s="14" t="s">
        <v>746</v>
      </c>
      <c r="C847" s="12" t="s">
        <v>342</v>
      </c>
      <c r="D847" s="13"/>
      <c r="E847" s="12" t="s">
        <v>292</v>
      </c>
      <c r="F847" s="13"/>
      <c r="G847" s="12" t="s">
        <v>500</v>
      </c>
      <c r="H847" s="13"/>
    </row>
    <row r="848" spans="1:8" ht="15">
      <c r="A848" s="14" t="s">
        <v>747</v>
      </c>
      <c r="C848" s="12" t="s">
        <v>345</v>
      </c>
      <c r="D848" s="13"/>
      <c r="E848" s="12" t="s">
        <v>299</v>
      </c>
      <c r="F848" s="13"/>
      <c r="G848" s="12" t="s">
        <v>692</v>
      </c>
      <c r="H848" s="13"/>
    </row>
    <row r="849" spans="1:8" ht="15">
      <c r="A849" s="14" t="s">
        <v>748</v>
      </c>
      <c r="C849" s="12" t="s">
        <v>316</v>
      </c>
      <c r="D849" s="13"/>
      <c r="E849" s="12" t="s">
        <v>302</v>
      </c>
      <c r="F849" s="13"/>
      <c r="G849" s="12" t="s">
        <v>354</v>
      </c>
      <c r="H849" s="13"/>
    </row>
    <row r="850" spans="1:8" ht="15">
      <c r="A850" s="14" t="s">
        <v>749</v>
      </c>
      <c r="C850" s="12" t="s">
        <v>6</v>
      </c>
      <c r="D850" s="13"/>
      <c r="E850" s="12" t="s">
        <v>310</v>
      </c>
      <c r="F850" s="13"/>
      <c r="G850" s="12" t="s">
        <v>286</v>
      </c>
      <c r="H850" s="13"/>
    </row>
    <row r="851" spans="1:8" ht="15">
      <c r="A851" s="14" t="s">
        <v>750</v>
      </c>
      <c r="C851" s="12" t="s">
        <v>6</v>
      </c>
      <c r="D851" s="13"/>
      <c r="E851" s="12" t="s">
        <v>313</v>
      </c>
      <c r="F851" s="13"/>
      <c r="G851" s="12" t="s">
        <v>304</v>
      </c>
      <c r="H851" s="13"/>
    </row>
    <row r="852" spans="1:8" ht="15">
      <c r="A852" s="14" t="s">
        <v>751</v>
      </c>
      <c r="C852" s="12" t="s">
        <v>6</v>
      </c>
      <c r="D852" s="13"/>
      <c r="E852" s="12" t="s">
        <v>319</v>
      </c>
      <c r="F852" s="13"/>
      <c r="G852" s="12" t="s">
        <v>274</v>
      </c>
      <c r="H852" s="13"/>
    </row>
    <row r="853" spans="1:8" ht="15">
      <c r="A853" s="14" t="s">
        <v>752</v>
      </c>
      <c r="C853" s="12" t="s">
        <v>6</v>
      </c>
      <c r="D853" s="13"/>
      <c r="E853" s="12" t="s">
        <v>322</v>
      </c>
      <c r="F853" s="13"/>
      <c r="G853" s="12" t="s">
        <v>306</v>
      </c>
      <c r="H853" s="13"/>
    </row>
    <row r="854" spans="1:8" ht="15">
      <c r="A854" s="14" t="s">
        <v>753</v>
      </c>
      <c r="C854" s="12" t="s">
        <v>6</v>
      </c>
      <c r="D854" s="13"/>
      <c r="E854" s="12" t="s">
        <v>326</v>
      </c>
      <c r="F854" s="13"/>
      <c r="G854" s="12" t="s">
        <v>278</v>
      </c>
      <c r="H854" s="13"/>
    </row>
    <row r="855" spans="1:8" ht="15">
      <c r="A855" s="14" t="s">
        <v>754</v>
      </c>
      <c r="C855" s="12" t="s">
        <v>6</v>
      </c>
      <c r="D855" s="13"/>
      <c r="E855" s="12" t="s">
        <v>329</v>
      </c>
      <c r="F855" s="13"/>
      <c r="G855" s="12" t="s">
        <v>342</v>
      </c>
      <c r="H855" s="13"/>
    </row>
    <row r="856" spans="1:8" ht="15">
      <c r="A856" s="14" t="s">
        <v>755</v>
      </c>
      <c r="C856" s="12" t="s">
        <v>6</v>
      </c>
      <c r="D856" s="13"/>
      <c r="E856" s="12" t="s">
        <v>333</v>
      </c>
      <c r="F856" s="13"/>
      <c r="G856" s="12" t="s">
        <v>316</v>
      </c>
      <c r="H856" s="13"/>
    </row>
    <row r="857" spans="1:8" ht="15">
      <c r="A857" s="14" t="s">
        <v>756</v>
      </c>
      <c r="C857" s="12" t="s">
        <v>6</v>
      </c>
      <c r="D857" s="13"/>
      <c r="E857" s="12" t="s">
        <v>336</v>
      </c>
      <c r="F857" s="13"/>
      <c r="G857" s="12" t="s">
        <v>326</v>
      </c>
      <c r="H857" s="13"/>
    </row>
    <row r="858" spans="1:8" ht="15">
      <c r="A858" s="14" t="s">
        <v>757</v>
      </c>
      <c r="C858" s="12" t="s">
        <v>6</v>
      </c>
      <c r="D858" s="13"/>
      <c r="E858" s="12" t="s">
        <v>287</v>
      </c>
      <c r="F858" s="13"/>
      <c r="G858" s="12" t="s">
        <v>6</v>
      </c>
      <c r="H858" s="13"/>
    </row>
    <row r="859" spans="1:8" ht="15">
      <c r="A859" s="14" t="s">
        <v>758</v>
      </c>
      <c r="C859" s="12" t="s">
        <v>6</v>
      </c>
      <c r="D859" s="13"/>
      <c r="E859" s="12" t="s">
        <v>494</v>
      </c>
      <c r="F859" s="13"/>
      <c r="G859" s="12" t="s">
        <v>6</v>
      </c>
      <c r="H859" s="13"/>
    </row>
    <row r="860" spans="1:8" ht="15">
      <c r="A860" s="14" t="s">
        <v>759</v>
      </c>
      <c r="C860" s="12" t="s">
        <v>6</v>
      </c>
      <c r="D860" s="13"/>
      <c r="E860" s="12" t="s">
        <v>514</v>
      </c>
      <c r="F860" s="13"/>
      <c r="G860" s="12" t="s">
        <v>6</v>
      </c>
      <c r="H860" s="13"/>
    </row>
    <row r="861" spans="1:8" ht="15">
      <c r="A861" s="14" t="s">
        <v>760</v>
      </c>
      <c r="C861" s="12" t="s">
        <v>6</v>
      </c>
      <c r="D861" s="13"/>
      <c r="E861" s="12" t="s">
        <v>711</v>
      </c>
      <c r="F861" s="13"/>
      <c r="G861" s="12" t="s">
        <v>6</v>
      </c>
      <c r="H861" s="13"/>
    </row>
    <row r="862" spans="1:8" ht="15">
      <c r="A862" s="14" t="s">
        <v>761</v>
      </c>
      <c r="C862" s="12" t="s">
        <v>6</v>
      </c>
      <c r="D862" s="13"/>
      <c r="E862" s="12" t="s">
        <v>686</v>
      </c>
      <c r="F862" s="13"/>
      <c r="G862" s="12" t="s">
        <v>6</v>
      </c>
      <c r="H862" s="13"/>
    </row>
    <row r="863" spans="1:8" ht="15">
      <c r="A863" s="14" t="s">
        <v>762</v>
      </c>
      <c r="C863" s="12" t="s">
        <v>6</v>
      </c>
      <c r="D863" s="13"/>
      <c r="E863" s="12" t="s">
        <v>254</v>
      </c>
      <c r="F863" s="13"/>
      <c r="G863" s="12" t="s">
        <v>6</v>
      </c>
      <c r="H863" s="13"/>
    </row>
    <row r="864" spans="1:8" ht="15">
      <c r="A864" s="14" t="s">
        <v>763</v>
      </c>
      <c r="C864" s="12" t="s">
        <v>6</v>
      </c>
      <c r="D864" s="13"/>
      <c r="E864" s="12" t="s">
        <v>500</v>
      </c>
      <c r="F864" s="13"/>
      <c r="G864" s="12" t="s">
        <v>6</v>
      </c>
      <c r="H864" s="13"/>
    </row>
    <row r="865" spans="1:8" ht="15">
      <c r="A865" s="14" t="s">
        <v>764</v>
      </c>
      <c r="C865" s="12" t="s">
        <v>6</v>
      </c>
      <c r="D865" s="13"/>
      <c r="E865" s="12" t="s">
        <v>690</v>
      </c>
      <c r="F865" s="13"/>
      <c r="G865" s="12" t="s">
        <v>6</v>
      </c>
      <c r="H865" s="13"/>
    </row>
    <row r="866" spans="1:8" ht="15">
      <c r="A866" s="14" t="s">
        <v>765</v>
      </c>
      <c r="C866" s="12" t="s">
        <v>6</v>
      </c>
      <c r="D866" s="13"/>
      <c r="E866" s="12" t="s">
        <v>692</v>
      </c>
      <c r="F866" s="13"/>
      <c r="G866" s="12" t="s">
        <v>6</v>
      </c>
      <c r="H866" s="13"/>
    </row>
    <row r="867" spans="1:8" ht="15">
      <c r="A867" s="14" t="s">
        <v>766</v>
      </c>
      <c r="C867" s="12" t="s">
        <v>6</v>
      </c>
      <c r="D867" s="13"/>
      <c r="E867" s="12" t="s">
        <v>242</v>
      </c>
      <c r="F867" s="13"/>
      <c r="G867" s="12" t="s">
        <v>6</v>
      </c>
      <c r="H867" s="13"/>
    </row>
    <row r="868" spans="1:8" ht="15">
      <c r="A868" s="14" t="s">
        <v>767</v>
      </c>
      <c r="C868" s="12" t="s">
        <v>6</v>
      </c>
      <c r="D868" s="13"/>
      <c r="E868" s="12" t="s">
        <v>244</v>
      </c>
      <c r="F868" s="13"/>
      <c r="G868" s="12" t="s">
        <v>6</v>
      </c>
      <c r="H868" s="13"/>
    </row>
    <row r="869" spans="1:8" ht="15">
      <c r="A869" s="14" t="s">
        <v>768</v>
      </c>
      <c r="C869" s="12" t="s">
        <v>6</v>
      </c>
      <c r="D869" s="13"/>
      <c r="E869" s="12" t="s">
        <v>294</v>
      </c>
      <c r="F869" s="13"/>
      <c r="G869" s="12" t="s">
        <v>6</v>
      </c>
      <c r="H869" s="13"/>
    </row>
    <row r="870" spans="1:8" ht="15">
      <c r="A870" s="14" t="s">
        <v>769</v>
      </c>
      <c r="C870" s="12" t="s">
        <v>6</v>
      </c>
      <c r="D870" s="13"/>
      <c r="E870" s="12" t="s">
        <v>354</v>
      </c>
      <c r="F870" s="13"/>
      <c r="G870" s="12" t="s">
        <v>6</v>
      </c>
      <c r="H870" s="13"/>
    </row>
    <row r="871" spans="1:8" ht="15">
      <c r="A871" s="14" t="s">
        <v>770</v>
      </c>
      <c r="C871" s="12" t="s">
        <v>6</v>
      </c>
      <c r="D871" s="13"/>
      <c r="E871" s="12" t="s">
        <v>286</v>
      </c>
      <c r="F871" s="13"/>
      <c r="G871" s="12" t="s">
        <v>6</v>
      </c>
      <c r="H871" s="13"/>
    </row>
    <row r="872" spans="1:8" ht="15">
      <c r="A872" s="14" t="s">
        <v>771</v>
      </c>
      <c r="C872" s="12" t="s">
        <v>6</v>
      </c>
      <c r="D872" s="13"/>
      <c r="E872" s="12" t="s">
        <v>270</v>
      </c>
      <c r="F872" s="13"/>
      <c r="G872" s="12" t="s">
        <v>6</v>
      </c>
      <c r="H872" s="13"/>
    </row>
    <row r="873" spans="1:8" ht="15">
      <c r="A873" s="14" t="s">
        <v>772</v>
      </c>
      <c r="C873" s="12" t="s">
        <v>6</v>
      </c>
      <c r="D873" s="13"/>
      <c r="E873" s="12" t="s">
        <v>272</v>
      </c>
      <c r="F873" s="13"/>
      <c r="G873" s="12" t="s">
        <v>6</v>
      </c>
      <c r="H873" s="13"/>
    </row>
    <row r="874" spans="1:8" ht="15">
      <c r="A874" s="14" t="s">
        <v>773</v>
      </c>
      <c r="C874" s="12" t="s">
        <v>6</v>
      </c>
      <c r="D874" s="13"/>
      <c r="E874" s="12" t="s">
        <v>274</v>
      </c>
      <c r="F874" s="13"/>
      <c r="G874" s="12" t="s">
        <v>6</v>
      </c>
      <c r="H874" s="13"/>
    </row>
    <row r="875" spans="1:8" ht="15">
      <c r="A875" s="14" t="s">
        <v>774</v>
      </c>
      <c r="C875" s="12" t="s">
        <v>6</v>
      </c>
      <c r="D875" s="13"/>
      <c r="E875" s="12" t="s">
        <v>324</v>
      </c>
      <c r="F875" s="13"/>
      <c r="G875" s="12" t="s">
        <v>6</v>
      </c>
      <c r="H875" s="13"/>
    </row>
    <row r="876" spans="1:8" ht="15">
      <c r="A876" s="14" t="s">
        <v>775</v>
      </c>
      <c r="C876" s="12" t="s">
        <v>6</v>
      </c>
      <c r="D876" s="13"/>
      <c r="E876" s="12" t="s">
        <v>331</v>
      </c>
      <c r="F876" s="13"/>
      <c r="G876" s="12" t="s">
        <v>6</v>
      </c>
      <c r="H876" s="13"/>
    </row>
    <row r="877" spans="1:8" ht="15">
      <c r="A877" s="14" t="s">
        <v>776</v>
      </c>
      <c r="C877" s="12" t="s">
        <v>6</v>
      </c>
      <c r="D877" s="13"/>
      <c r="E877" s="12" t="s">
        <v>306</v>
      </c>
      <c r="F877" s="13"/>
      <c r="G877" s="12" t="s">
        <v>6</v>
      </c>
      <c r="H877" s="13"/>
    </row>
    <row r="878" spans="1:8" ht="15">
      <c r="A878" s="14" t="s">
        <v>777</v>
      </c>
      <c r="C878" s="12" t="s">
        <v>6</v>
      </c>
      <c r="D878" s="13"/>
      <c r="E878" s="12" t="s">
        <v>278</v>
      </c>
      <c r="F878" s="13"/>
      <c r="G878" s="12" t="s">
        <v>6</v>
      </c>
      <c r="H878" s="13"/>
    </row>
    <row r="879" spans="1:8" ht="15">
      <c r="A879" s="14" t="s">
        <v>778</v>
      </c>
      <c r="C879" s="12" t="s">
        <v>6</v>
      </c>
      <c r="D879" s="13"/>
      <c r="E879" s="12" t="s">
        <v>280</v>
      </c>
      <c r="F879" s="13"/>
      <c r="G879" s="12" t="s">
        <v>6</v>
      </c>
      <c r="H879" s="13"/>
    </row>
    <row r="880" spans="1:8" ht="15">
      <c r="A880" s="14" t="s">
        <v>779</v>
      </c>
      <c r="C880" s="12" t="s">
        <v>6</v>
      </c>
      <c r="D880" s="13"/>
      <c r="E880" s="12" t="s">
        <v>282</v>
      </c>
      <c r="F880" s="13"/>
      <c r="G880" s="12" t="s">
        <v>6</v>
      </c>
      <c r="H880" s="13"/>
    </row>
    <row r="881" spans="1:8" ht="15">
      <c r="A881" s="14" t="s">
        <v>780</v>
      </c>
      <c r="C881" s="12" t="s">
        <v>6</v>
      </c>
      <c r="D881" s="13"/>
      <c r="E881" s="12" t="s">
        <v>345</v>
      </c>
      <c r="F881" s="13"/>
      <c r="G881" s="12" t="s">
        <v>6</v>
      </c>
      <c r="H881" s="13"/>
    </row>
    <row r="882" spans="1:8" ht="15">
      <c r="A882" s="14" t="s">
        <v>781</v>
      </c>
      <c r="C882" s="12" t="s">
        <v>6</v>
      </c>
      <c r="D882" s="13"/>
      <c r="E882" s="12" t="s">
        <v>316</v>
      </c>
      <c r="F882" s="13"/>
      <c r="G882" s="12" t="s">
        <v>6</v>
      </c>
      <c r="H882" s="13"/>
    </row>
    <row r="883" spans="1:8" ht="15">
      <c r="A883" s="14" t="s">
        <v>782</v>
      </c>
      <c r="C883" s="12" t="s">
        <v>6</v>
      </c>
      <c r="D883" s="13"/>
      <c r="E883" s="12" t="s">
        <v>262</v>
      </c>
      <c r="F883" s="13"/>
      <c r="G883" s="12" t="s">
        <v>6</v>
      </c>
      <c r="H883" s="13"/>
    </row>
    <row r="884" spans="1:8" ht="15">
      <c r="A884" s="14" t="s">
        <v>783</v>
      </c>
      <c r="C884" s="12" t="s">
        <v>6</v>
      </c>
      <c r="D884" s="13"/>
      <c r="E884" s="12" t="s">
        <v>264</v>
      </c>
      <c r="F884" s="13"/>
      <c r="G884" s="12" t="s">
        <v>6</v>
      </c>
      <c r="H884" s="13"/>
    </row>
    <row r="885" spans="1:8" ht="15">
      <c r="A885" s="14" t="s">
        <v>784</v>
      </c>
      <c r="C885" s="12" t="s">
        <v>6</v>
      </c>
      <c r="D885" s="13"/>
      <c r="E885" s="12" t="s">
        <v>266</v>
      </c>
      <c r="F885" s="13"/>
      <c r="G885" s="12" t="s">
        <v>6</v>
      </c>
      <c r="H885" s="13"/>
    </row>
    <row r="886" spans="1:8" ht="15">
      <c r="A886" s="14" t="s">
        <v>785</v>
      </c>
      <c r="C886" s="12" t="s">
        <v>6</v>
      </c>
      <c r="D886" s="13"/>
      <c r="E886" s="12" t="s">
        <v>304</v>
      </c>
      <c r="F886" s="13"/>
      <c r="G886" s="12" t="s">
        <v>6</v>
      </c>
      <c r="H886" s="13"/>
    </row>
    <row r="887" spans="1:8" ht="15">
      <c r="A887" s="14" t="s">
        <v>786</v>
      </c>
      <c r="C887" s="12" t="s">
        <v>6</v>
      </c>
      <c r="D887" s="13"/>
      <c r="E887" s="12" t="s">
        <v>308</v>
      </c>
      <c r="F887" s="13"/>
      <c r="G887" s="12" t="s">
        <v>6</v>
      </c>
      <c r="H887" s="13"/>
    </row>
    <row r="888" spans="1:8" ht="15">
      <c r="A888" s="14" t="s">
        <v>787</v>
      </c>
      <c r="C888" s="12" t="s">
        <v>6</v>
      </c>
      <c r="D888" s="13"/>
      <c r="E888" s="12" t="s">
        <v>296</v>
      </c>
      <c r="F888" s="13"/>
      <c r="G888" s="12" t="s">
        <v>6</v>
      </c>
      <c r="H888" s="13"/>
    </row>
    <row r="889" spans="3:8" ht="15">
      <c r="C889" s="17" t="s">
        <v>105</v>
      </c>
      <c r="D889" s="17"/>
      <c r="E889" s="17" t="s">
        <v>22</v>
      </c>
      <c r="F889" s="17"/>
      <c r="G889" s="17" t="s">
        <v>78</v>
      </c>
      <c r="H889" s="17"/>
    </row>
    <row r="890" spans="3:8" ht="15">
      <c r="C890" s="11" t="s">
        <v>7</v>
      </c>
      <c r="D890" s="11" t="s">
        <v>8</v>
      </c>
      <c r="E890" s="11" t="s">
        <v>7</v>
      </c>
      <c r="F890" s="11" t="s">
        <v>8</v>
      </c>
      <c r="G890" s="11" t="s">
        <v>7</v>
      </c>
      <c r="H890" s="11" t="s">
        <v>8</v>
      </c>
    </row>
    <row r="891" spans="1:8" ht="15">
      <c r="A891" s="14" t="s">
        <v>788</v>
      </c>
      <c r="C891" s="12" t="s">
        <v>692</v>
      </c>
      <c r="D891" s="13"/>
      <c r="E891" s="12" t="s">
        <v>329</v>
      </c>
      <c r="F891" s="13"/>
      <c r="G891" s="12" t="s">
        <v>500</v>
      </c>
      <c r="H891" s="13"/>
    </row>
    <row r="892" spans="1:8" ht="15">
      <c r="A892" s="14" t="s">
        <v>789</v>
      </c>
      <c r="C892" s="12" t="s">
        <v>286</v>
      </c>
      <c r="D892" s="13"/>
      <c r="E892" s="12" t="s">
        <v>333</v>
      </c>
      <c r="F892" s="13"/>
      <c r="G892" s="12" t="s">
        <v>6</v>
      </c>
      <c r="H892" s="13"/>
    </row>
    <row r="893" spans="1:8" ht="15">
      <c r="A893" s="14" t="s">
        <v>790</v>
      </c>
      <c r="C893" s="12" t="s">
        <v>306</v>
      </c>
      <c r="D893" s="13"/>
      <c r="E893" s="12" t="s">
        <v>336</v>
      </c>
      <c r="F893" s="13"/>
      <c r="G893" s="12" t="s">
        <v>6</v>
      </c>
      <c r="H893" s="13"/>
    </row>
    <row r="894" spans="1:8" ht="15">
      <c r="A894" s="14" t="s">
        <v>791</v>
      </c>
      <c r="C894" s="12" t="s">
        <v>316</v>
      </c>
      <c r="D894" s="13"/>
      <c r="E894" s="12" t="s">
        <v>494</v>
      </c>
      <c r="F894" s="13"/>
      <c r="G894" s="12" t="s">
        <v>6</v>
      </c>
      <c r="H894" s="13"/>
    </row>
    <row r="895" spans="1:8" ht="15">
      <c r="A895" s="14" t="s">
        <v>792</v>
      </c>
      <c r="C895" s="12" t="s">
        <v>254</v>
      </c>
      <c r="D895" s="13"/>
      <c r="E895" s="12" t="s">
        <v>514</v>
      </c>
      <c r="F895" s="13"/>
      <c r="G895" s="12" t="s">
        <v>6</v>
      </c>
      <c r="H895" s="13"/>
    </row>
    <row r="896" spans="1:8" ht="15">
      <c r="A896" s="14" t="s">
        <v>793</v>
      </c>
      <c r="C896" s="12" t="s">
        <v>354</v>
      </c>
      <c r="D896" s="13"/>
      <c r="E896" s="12" t="s">
        <v>701</v>
      </c>
      <c r="F896" s="13"/>
      <c r="G896" s="12" t="s">
        <v>6</v>
      </c>
      <c r="H896" s="13"/>
    </row>
    <row r="897" spans="1:8" ht="15">
      <c r="A897" s="14" t="s">
        <v>794</v>
      </c>
      <c r="C897" s="12" t="s">
        <v>304</v>
      </c>
      <c r="D897" s="13"/>
      <c r="E897" s="12" t="s">
        <v>703</v>
      </c>
      <c r="F897" s="13"/>
      <c r="G897" s="12" t="s">
        <v>6</v>
      </c>
      <c r="H897" s="13"/>
    </row>
    <row r="898" spans="1:8" ht="15">
      <c r="A898" s="14" t="s">
        <v>795</v>
      </c>
      <c r="C898" s="12" t="s">
        <v>324</v>
      </c>
      <c r="D898" s="13"/>
      <c r="E898" s="12" t="s">
        <v>254</v>
      </c>
      <c r="F898" s="13"/>
      <c r="G898" s="12" t="s">
        <v>6</v>
      </c>
      <c r="H898" s="13"/>
    </row>
    <row r="899" spans="1:8" ht="15">
      <c r="A899" s="14" t="s">
        <v>796</v>
      </c>
      <c r="C899" s="12" t="s">
        <v>331</v>
      </c>
      <c r="D899" s="13"/>
      <c r="E899" s="12" t="s">
        <v>500</v>
      </c>
      <c r="F899" s="13"/>
      <c r="G899" s="12" t="s">
        <v>6</v>
      </c>
      <c r="H899" s="13"/>
    </row>
    <row r="900" spans="1:8" ht="15">
      <c r="A900" s="14" t="s">
        <v>797</v>
      </c>
      <c r="C900" s="12" t="s">
        <v>270</v>
      </c>
      <c r="D900" s="13"/>
      <c r="E900" s="12" t="s">
        <v>690</v>
      </c>
      <c r="F900" s="13"/>
      <c r="G900" s="12" t="s">
        <v>6</v>
      </c>
      <c r="H900" s="13"/>
    </row>
    <row r="901" spans="1:8" ht="15">
      <c r="A901" s="14" t="s">
        <v>798</v>
      </c>
      <c r="C901" s="12" t="s">
        <v>500</v>
      </c>
      <c r="D901" s="13"/>
      <c r="E901" s="12" t="s">
        <v>692</v>
      </c>
      <c r="F901" s="13"/>
      <c r="G901" s="12" t="s">
        <v>6</v>
      </c>
      <c r="H901" s="13"/>
    </row>
    <row r="902" spans="1:8" ht="15">
      <c r="A902" s="14" t="s">
        <v>799</v>
      </c>
      <c r="C902" s="12" t="s">
        <v>690</v>
      </c>
      <c r="D902" s="13"/>
      <c r="E902" s="12" t="s">
        <v>242</v>
      </c>
      <c r="F902" s="13"/>
      <c r="G902" s="12" t="s">
        <v>6</v>
      </c>
      <c r="H902" s="13"/>
    </row>
    <row r="903" spans="1:8" ht="15">
      <c r="A903" s="14" t="s">
        <v>800</v>
      </c>
      <c r="C903" s="12" t="s">
        <v>274</v>
      </c>
      <c r="D903" s="13"/>
      <c r="E903" s="12" t="s">
        <v>244</v>
      </c>
      <c r="F903" s="13"/>
      <c r="G903" s="12" t="s">
        <v>6</v>
      </c>
      <c r="H903" s="13"/>
    </row>
    <row r="904" spans="1:8" ht="15">
      <c r="A904" s="14" t="s">
        <v>801</v>
      </c>
      <c r="C904" s="12" t="s">
        <v>282</v>
      </c>
      <c r="D904" s="13"/>
      <c r="E904" s="12" t="s">
        <v>354</v>
      </c>
      <c r="F904" s="13"/>
      <c r="G904" s="12" t="s">
        <v>6</v>
      </c>
      <c r="H904" s="13"/>
    </row>
    <row r="905" spans="1:8" ht="15">
      <c r="A905" s="14" t="s">
        <v>802</v>
      </c>
      <c r="C905" s="12" t="s">
        <v>345</v>
      </c>
      <c r="D905" s="13"/>
      <c r="E905" s="12" t="s">
        <v>286</v>
      </c>
      <c r="F905" s="13"/>
      <c r="G905" s="12" t="s">
        <v>6</v>
      </c>
      <c r="H905" s="13"/>
    </row>
    <row r="906" spans="1:8" ht="15">
      <c r="A906" s="14" t="s">
        <v>803</v>
      </c>
      <c r="C906" s="12" t="s">
        <v>711</v>
      </c>
      <c r="D906" s="13"/>
      <c r="E906" s="12" t="s">
        <v>262</v>
      </c>
      <c r="F906" s="13"/>
      <c r="G906" s="12" t="s">
        <v>6</v>
      </c>
      <c r="H906" s="13"/>
    </row>
    <row r="907" spans="1:8" ht="15">
      <c r="A907" s="14" t="s">
        <v>804</v>
      </c>
      <c r="C907" s="12" t="s">
        <v>686</v>
      </c>
      <c r="D907" s="13"/>
      <c r="E907" s="12" t="s">
        <v>264</v>
      </c>
      <c r="F907" s="13"/>
      <c r="G907" s="12" t="s">
        <v>6</v>
      </c>
      <c r="H907" s="13"/>
    </row>
    <row r="908" spans="1:8" ht="15">
      <c r="A908" s="14" t="s">
        <v>805</v>
      </c>
      <c r="C908" s="12" t="s">
        <v>494</v>
      </c>
      <c r="D908" s="13"/>
      <c r="E908" s="12" t="s">
        <v>266</v>
      </c>
      <c r="F908" s="13"/>
      <c r="G908" s="12" t="s">
        <v>6</v>
      </c>
      <c r="H908" s="13"/>
    </row>
    <row r="909" spans="1:8" ht="15">
      <c r="A909" s="14" t="s">
        <v>806</v>
      </c>
      <c r="C909" s="12" t="s">
        <v>514</v>
      </c>
      <c r="D909" s="13"/>
      <c r="E909" s="12" t="s">
        <v>304</v>
      </c>
      <c r="F909" s="13"/>
      <c r="G909" s="12" t="s">
        <v>6</v>
      </c>
      <c r="H909" s="13"/>
    </row>
    <row r="910" spans="1:8" ht="15">
      <c r="A910" s="14" t="s">
        <v>807</v>
      </c>
      <c r="C910" s="12" t="s">
        <v>6</v>
      </c>
      <c r="D910" s="13"/>
      <c r="E910" s="12" t="s">
        <v>308</v>
      </c>
      <c r="F910" s="13"/>
      <c r="G910" s="12" t="s">
        <v>6</v>
      </c>
      <c r="H910" s="13"/>
    </row>
    <row r="911" spans="1:8" ht="15">
      <c r="A911" s="14" t="s">
        <v>808</v>
      </c>
      <c r="C911" s="12" t="s">
        <v>6</v>
      </c>
      <c r="D911" s="13"/>
      <c r="E911" s="12" t="s">
        <v>296</v>
      </c>
      <c r="F911" s="13"/>
      <c r="G911" s="12" t="s">
        <v>6</v>
      </c>
      <c r="H911" s="13"/>
    </row>
    <row r="912" spans="1:8" ht="15">
      <c r="A912" s="14" t="s">
        <v>809</v>
      </c>
      <c r="C912" s="12" t="s">
        <v>6</v>
      </c>
      <c r="D912" s="13"/>
      <c r="E912" s="12" t="s">
        <v>302</v>
      </c>
      <c r="F912" s="13"/>
      <c r="G912" s="12" t="s">
        <v>6</v>
      </c>
      <c r="H912" s="13"/>
    </row>
    <row r="913" spans="1:8" ht="15">
      <c r="A913" s="14" t="s">
        <v>810</v>
      </c>
      <c r="C913" s="12" t="s">
        <v>6</v>
      </c>
      <c r="D913" s="13"/>
      <c r="E913" s="12" t="s">
        <v>270</v>
      </c>
      <c r="F913" s="13"/>
      <c r="G913" s="12" t="s">
        <v>6</v>
      </c>
      <c r="H913" s="13"/>
    </row>
    <row r="914" spans="1:8" ht="15">
      <c r="A914" s="14" t="s">
        <v>811</v>
      </c>
      <c r="C914" s="12" t="s">
        <v>6</v>
      </c>
      <c r="D914" s="13"/>
      <c r="E914" s="12" t="s">
        <v>272</v>
      </c>
      <c r="F914" s="13"/>
      <c r="G914" s="12" t="s">
        <v>6</v>
      </c>
      <c r="H914" s="13"/>
    </row>
    <row r="915" spans="1:8" ht="15">
      <c r="A915" s="14" t="s">
        <v>812</v>
      </c>
      <c r="C915" s="12" t="s">
        <v>6</v>
      </c>
      <c r="D915" s="13"/>
      <c r="E915" s="12" t="s">
        <v>274</v>
      </c>
      <c r="F915" s="13"/>
      <c r="G915" s="12" t="s">
        <v>6</v>
      </c>
      <c r="H915" s="13"/>
    </row>
    <row r="916" spans="1:8" ht="15">
      <c r="A916" s="14" t="s">
        <v>813</v>
      </c>
      <c r="C916" s="12" t="s">
        <v>6</v>
      </c>
      <c r="D916" s="13"/>
      <c r="E916" s="12" t="s">
        <v>324</v>
      </c>
      <c r="F916" s="13"/>
      <c r="G916" s="12" t="s">
        <v>6</v>
      </c>
      <c r="H916" s="13"/>
    </row>
    <row r="917" spans="1:8" ht="15">
      <c r="A917" s="14" t="s">
        <v>814</v>
      </c>
      <c r="C917" s="12" t="s">
        <v>6</v>
      </c>
      <c r="D917" s="13"/>
      <c r="E917" s="12" t="s">
        <v>306</v>
      </c>
      <c r="F917" s="13"/>
      <c r="G917" s="12" t="s">
        <v>6</v>
      </c>
      <c r="H917" s="13"/>
    </row>
    <row r="918" spans="1:8" ht="15">
      <c r="A918" s="14" t="s">
        <v>815</v>
      </c>
      <c r="C918" s="12" t="s">
        <v>6</v>
      </c>
      <c r="D918" s="13"/>
      <c r="E918" s="12" t="s">
        <v>310</v>
      </c>
      <c r="F918" s="13"/>
      <c r="G918" s="12" t="s">
        <v>6</v>
      </c>
      <c r="H918" s="13"/>
    </row>
    <row r="919" spans="1:8" ht="15">
      <c r="A919" s="14" t="s">
        <v>816</v>
      </c>
      <c r="C919" s="12" t="s">
        <v>6</v>
      </c>
      <c r="D919" s="13"/>
      <c r="E919" s="12" t="s">
        <v>313</v>
      </c>
      <c r="F919" s="13"/>
      <c r="G919" s="12" t="s">
        <v>6</v>
      </c>
      <c r="H919" s="13"/>
    </row>
    <row r="920" spans="1:8" ht="15">
      <c r="A920" s="14" t="s">
        <v>817</v>
      </c>
      <c r="C920" s="12" t="s">
        <v>6</v>
      </c>
      <c r="D920" s="13"/>
      <c r="E920" s="12" t="s">
        <v>278</v>
      </c>
      <c r="F920" s="13"/>
      <c r="G920" s="12" t="s">
        <v>6</v>
      </c>
      <c r="H920" s="13"/>
    </row>
    <row r="921" spans="1:8" ht="15">
      <c r="A921" s="14" t="s">
        <v>818</v>
      </c>
      <c r="C921" s="12" t="s">
        <v>6</v>
      </c>
      <c r="D921" s="13"/>
      <c r="E921" s="12" t="s">
        <v>280</v>
      </c>
      <c r="F921" s="13"/>
      <c r="G921" s="12" t="s">
        <v>6</v>
      </c>
      <c r="H921" s="13"/>
    </row>
    <row r="922" spans="1:8" ht="15">
      <c r="A922" s="14" t="s">
        <v>819</v>
      </c>
      <c r="C922" s="12" t="s">
        <v>6</v>
      </c>
      <c r="D922" s="13"/>
      <c r="E922" s="12" t="s">
        <v>282</v>
      </c>
      <c r="F922" s="13"/>
      <c r="G922" s="12" t="s">
        <v>6</v>
      </c>
      <c r="H922" s="13"/>
    </row>
    <row r="923" spans="1:8" ht="15">
      <c r="A923" s="14" t="s">
        <v>820</v>
      </c>
      <c r="C923" s="12" t="s">
        <v>6</v>
      </c>
      <c r="D923" s="13"/>
      <c r="E923" s="12" t="s">
        <v>345</v>
      </c>
      <c r="F923" s="13"/>
      <c r="G923" s="12" t="s">
        <v>6</v>
      </c>
      <c r="H923" s="13"/>
    </row>
    <row r="924" spans="1:8" ht="15">
      <c r="A924" s="14" t="s">
        <v>821</v>
      </c>
      <c r="C924" s="12" t="s">
        <v>6</v>
      </c>
      <c r="D924" s="13"/>
      <c r="E924" s="12" t="s">
        <v>316</v>
      </c>
      <c r="F924" s="13"/>
      <c r="G924" s="12" t="s">
        <v>6</v>
      </c>
      <c r="H924" s="13"/>
    </row>
    <row r="925" spans="1:8" ht="15">
      <c r="A925" s="14" t="s">
        <v>822</v>
      </c>
      <c r="C925" s="12" t="s">
        <v>6</v>
      </c>
      <c r="D925" s="13"/>
      <c r="E925" s="12" t="s">
        <v>319</v>
      </c>
      <c r="F925" s="13"/>
      <c r="G925" s="12" t="s">
        <v>6</v>
      </c>
      <c r="H925" s="13"/>
    </row>
    <row r="926" spans="1:8" ht="15">
      <c r="A926" s="14" t="s">
        <v>823</v>
      </c>
      <c r="C926" s="12" t="s">
        <v>6</v>
      </c>
      <c r="D926" s="13"/>
      <c r="E926" s="12" t="s">
        <v>322</v>
      </c>
      <c r="F926" s="13"/>
      <c r="G926" s="12" t="s">
        <v>6</v>
      </c>
      <c r="H926" s="13"/>
    </row>
    <row r="927" spans="1:8" ht="15">
      <c r="A927" s="14" t="s">
        <v>824</v>
      </c>
      <c r="C927" s="12" t="s">
        <v>6</v>
      </c>
      <c r="D927" s="13"/>
      <c r="E927" s="12" t="s">
        <v>686</v>
      </c>
      <c r="F927" s="13"/>
      <c r="G927" s="12" t="s">
        <v>6</v>
      </c>
      <c r="H927" s="13"/>
    </row>
    <row r="928" spans="3:8" ht="15">
      <c r="C928" s="17" t="s">
        <v>122</v>
      </c>
      <c r="D928" s="17"/>
      <c r="E928" s="17" t="s">
        <v>28</v>
      </c>
      <c r="F928" s="17"/>
      <c r="G928" s="17" t="s">
        <v>6</v>
      </c>
      <c r="H928" s="17"/>
    </row>
    <row r="929" spans="3:8" ht="15">
      <c r="C929" s="11" t="s">
        <v>7</v>
      </c>
      <c r="D929" s="11" t="s">
        <v>8</v>
      </c>
      <c r="E929" s="11" t="s">
        <v>7</v>
      </c>
      <c r="F929" s="11" t="s">
        <v>8</v>
      </c>
      <c r="G929" s="11" t="s">
        <v>7</v>
      </c>
      <c r="H929" s="11" t="s">
        <v>8</v>
      </c>
    </row>
    <row r="930" spans="1:8" ht="15">
      <c r="A930" s="14" t="s">
        <v>825</v>
      </c>
      <c r="C930" s="12" t="s">
        <v>316</v>
      </c>
      <c r="D930" s="13"/>
      <c r="E930" s="12" t="s">
        <v>703</v>
      </c>
      <c r="F930" s="13"/>
      <c r="G930" s="12" t="s">
        <v>6</v>
      </c>
      <c r="H930" s="13"/>
    </row>
    <row r="931" spans="1:8" ht="15">
      <c r="A931" s="14" t="s">
        <v>826</v>
      </c>
      <c r="C931" s="12" t="s">
        <v>306</v>
      </c>
      <c r="D931" s="13"/>
      <c r="E931" s="12" t="s">
        <v>494</v>
      </c>
      <c r="F931" s="13"/>
      <c r="G931" s="12" t="s">
        <v>6</v>
      </c>
      <c r="H931" s="13"/>
    </row>
    <row r="932" spans="1:8" ht="15">
      <c r="A932" s="14" t="s">
        <v>827</v>
      </c>
      <c r="C932" s="12" t="s">
        <v>324</v>
      </c>
      <c r="D932" s="13"/>
      <c r="E932" s="12" t="s">
        <v>686</v>
      </c>
      <c r="F932" s="13"/>
      <c r="G932" s="12" t="s">
        <v>6</v>
      </c>
      <c r="H932" s="13"/>
    </row>
    <row r="933" spans="1:8" ht="15">
      <c r="A933" s="14" t="s">
        <v>828</v>
      </c>
      <c r="C933" s="12" t="s">
        <v>274</v>
      </c>
      <c r="D933" s="13"/>
      <c r="E933" s="12" t="s">
        <v>254</v>
      </c>
      <c r="F933" s="13"/>
      <c r="G933" s="12" t="s">
        <v>6</v>
      </c>
      <c r="H933" s="13"/>
    </row>
    <row r="934" spans="1:8" ht="15">
      <c r="A934" s="14" t="s">
        <v>829</v>
      </c>
      <c r="C934" s="12" t="s">
        <v>286</v>
      </c>
      <c r="D934" s="13"/>
      <c r="E934" s="12" t="s">
        <v>242</v>
      </c>
      <c r="F934" s="13"/>
      <c r="G934" s="12" t="s">
        <v>6</v>
      </c>
      <c r="H934" s="13"/>
    </row>
    <row r="935" spans="1:8" ht="15">
      <c r="A935" s="14" t="s">
        <v>830</v>
      </c>
      <c r="C935" s="12" t="s">
        <v>242</v>
      </c>
      <c r="D935" s="13"/>
      <c r="E935" s="12" t="s">
        <v>244</v>
      </c>
      <c r="F935" s="13"/>
      <c r="G935" s="12" t="s">
        <v>6</v>
      </c>
      <c r="H935" s="13"/>
    </row>
    <row r="936" spans="1:8" ht="15">
      <c r="A936" s="14" t="s">
        <v>831</v>
      </c>
      <c r="C936" s="12" t="s">
        <v>692</v>
      </c>
      <c r="D936" s="13"/>
      <c r="E936" s="12" t="s">
        <v>294</v>
      </c>
      <c r="F936" s="13"/>
      <c r="G936" s="12" t="s">
        <v>6</v>
      </c>
      <c r="H936" s="13"/>
    </row>
    <row r="937" spans="1:8" ht="15">
      <c r="A937" s="14" t="s">
        <v>832</v>
      </c>
      <c r="C937" s="12" t="s">
        <v>500</v>
      </c>
      <c r="D937" s="13"/>
      <c r="E937" s="12" t="s">
        <v>6</v>
      </c>
      <c r="F937" s="13"/>
      <c r="G937" s="12" t="s">
        <v>6</v>
      </c>
      <c r="H937" s="13"/>
    </row>
    <row r="938" spans="1:8" ht="15">
      <c r="A938" s="14" t="s">
        <v>833</v>
      </c>
      <c r="C938" s="12" t="s">
        <v>254</v>
      </c>
      <c r="D938" s="13"/>
      <c r="E938" s="12" t="s">
        <v>6</v>
      </c>
      <c r="F938" s="13"/>
      <c r="G938" s="12" t="s">
        <v>6</v>
      </c>
      <c r="H938" s="13"/>
    </row>
    <row r="939" spans="1:8" ht="15">
      <c r="A939" s="14" t="s">
        <v>834</v>
      </c>
      <c r="C939" s="12" t="s">
        <v>326</v>
      </c>
      <c r="D939" s="13"/>
      <c r="E939" s="12" t="s">
        <v>6</v>
      </c>
      <c r="F939" s="13"/>
      <c r="G939" s="12" t="s">
        <v>6</v>
      </c>
      <c r="H939" s="13"/>
    </row>
    <row r="940" spans="1:8" ht="15">
      <c r="A940" s="14" t="s">
        <v>835</v>
      </c>
      <c r="C940" s="12" t="s">
        <v>494</v>
      </c>
      <c r="D940" s="13"/>
      <c r="E940" s="12" t="s">
        <v>6</v>
      </c>
      <c r="F940" s="13"/>
      <c r="G940" s="12" t="s">
        <v>6</v>
      </c>
      <c r="H940" s="13"/>
    </row>
    <row r="941" spans="1:8" ht="15">
      <c r="A941" s="14" t="s">
        <v>836</v>
      </c>
      <c r="C941" s="12" t="s">
        <v>711</v>
      </c>
      <c r="D941" s="13"/>
      <c r="E941" s="12" t="s">
        <v>6</v>
      </c>
      <c r="F941" s="13"/>
      <c r="G941" s="12" t="s">
        <v>6</v>
      </c>
      <c r="H941" s="13"/>
    </row>
    <row r="942" spans="1:8" ht="15">
      <c r="A942" s="14" t="s">
        <v>837</v>
      </c>
      <c r="C942" s="12" t="s">
        <v>686</v>
      </c>
      <c r="D942" s="13"/>
      <c r="E942" s="12" t="s">
        <v>6</v>
      </c>
      <c r="F942" s="13"/>
      <c r="G942" s="12" t="s">
        <v>6</v>
      </c>
      <c r="H942" s="13"/>
    </row>
    <row r="944" spans="2:8" ht="15">
      <c r="B944" s="6" t="s">
        <v>838</v>
      </c>
      <c r="C944" s="6" t="s">
        <v>470</v>
      </c>
      <c r="D944" s="7" t="s">
        <v>3</v>
      </c>
      <c r="E944" s="8">
        <v>480.83</v>
      </c>
      <c r="F944" s="9"/>
      <c r="G944" s="10">
        <f>SUM(D947:D965)+SUM(F947:F963)+SUM(H947:H955)+SUM(D968:D980)+SUM(F968:F981)+SUM(H968:H985)+SUM(D988:D1005)+SUM(F988:F1006)</f>
        <v>0</v>
      </c>
      <c r="H944" s="10">
        <f>E944*G944</f>
        <v>0</v>
      </c>
    </row>
    <row r="945" spans="2:8" ht="15">
      <c r="B945" s="16" t="s">
        <v>6</v>
      </c>
      <c r="C945" s="17" t="s">
        <v>9</v>
      </c>
      <c r="D945" s="17"/>
      <c r="E945" s="17" t="s">
        <v>52</v>
      </c>
      <c r="F945" s="17"/>
      <c r="G945" s="17" t="s">
        <v>53</v>
      </c>
      <c r="H945" s="17"/>
    </row>
    <row r="946" spans="2:8" ht="15">
      <c r="B946" s="16"/>
      <c r="C946" s="11" t="s">
        <v>7</v>
      </c>
      <c r="D946" s="11" t="s">
        <v>8</v>
      </c>
      <c r="E946" s="11" t="s">
        <v>7</v>
      </c>
      <c r="F946" s="11" t="s">
        <v>8</v>
      </c>
      <c r="G946" s="11" t="s">
        <v>7</v>
      </c>
      <c r="H946" s="11" t="s">
        <v>8</v>
      </c>
    </row>
    <row r="947" spans="1:8" ht="15">
      <c r="A947" s="14" t="s">
        <v>839</v>
      </c>
      <c r="B947" s="16"/>
      <c r="C947" s="12" t="s">
        <v>308</v>
      </c>
      <c r="D947" s="13"/>
      <c r="E947" s="12" t="s">
        <v>274</v>
      </c>
      <c r="F947" s="13"/>
      <c r="G947" s="12" t="s">
        <v>252</v>
      </c>
      <c r="H947" s="13"/>
    </row>
    <row r="948" spans="1:8" ht="15">
      <c r="A948" s="14" t="s">
        <v>840</v>
      </c>
      <c r="B948" s="16"/>
      <c r="C948" s="12" t="s">
        <v>250</v>
      </c>
      <c r="D948" s="13"/>
      <c r="E948" s="12" t="s">
        <v>272</v>
      </c>
      <c r="F948" s="13"/>
      <c r="G948" s="12" t="s">
        <v>254</v>
      </c>
      <c r="H948" s="13"/>
    </row>
    <row r="949" spans="1:8" ht="15">
      <c r="A949" s="14" t="s">
        <v>841</v>
      </c>
      <c r="B949" s="16"/>
      <c r="C949" s="12" t="s">
        <v>252</v>
      </c>
      <c r="D949" s="13"/>
      <c r="E949" s="12" t="s">
        <v>270</v>
      </c>
      <c r="F949" s="13"/>
      <c r="G949" s="12" t="s">
        <v>500</v>
      </c>
      <c r="H949" s="13"/>
    </row>
    <row r="950" spans="1:8" ht="15">
      <c r="A950" s="14" t="s">
        <v>842</v>
      </c>
      <c r="B950" s="16"/>
      <c r="C950" s="12" t="s">
        <v>254</v>
      </c>
      <c r="D950" s="13"/>
      <c r="E950" s="12" t="s">
        <v>268</v>
      </c>
      <c r="F950" s="13"/>
      <c r="G950" s="12" t="s">
        <v>690</v>
      </c>
      <c r="H950" s="13"/>
    </row>
    <row r="951" spans="1:8" ht="15">
      <c r="A951" s="14" t="s">
        <v>843</v>
      </c>
      <c r="B951" s="16"/>
      <c r="C951" s="12" t="s">
        <v>500</v>
      </c>
      <c r="D951" s="13"/>
      <c r="E951" s="12" t="s">
        <v>264</v>
      </c>
      <c r="F951" s="13"/>
      <c r="G951" s="12" t="s">
        <v>244</v>
      </c>
      <c r="H951" s="13"/>
    </row>
    <row r="952" spans="1:8" ht="15">
      <c r="A952" s="14" t="s">
        <v>844</v>
      </c>
      <c r="B952" s="16"/>
      <c r="C952" s="12" t="s">
        <v>690</v>
      </c>
      <c r="D952" s="13"/>
      <c r="E952" s="12" t="s">
        <v>266</v>
      </c>
      <c r="F952" s="13"/>
      <c r="G952" s="12" t="s">
        <v>294</v>
      </c>
      <c r="H952" s="13"/>
    </row>
    <row r="953" spans="1:8" ht="15">
      <c r="A953" s="14" t="s">
        <v>845</v>
      </c>
      <c r="B953" s="16"/>
      <c r="C953" s="12" t="s">
        <v>240</v>
      </c>
      <c r="D953" s="13"/>
      <c r="E953" s="12" t="s">
        <v>304</v>
      </c>
      <c r="F953" s="13"/>
      <c r="G953" s="12" t="s">
        <v>354</v>
      </c>
      <c r="H953" s="13"/>
    </row>
    <row r="954" spans="1:8" ht="15">
      <c r="A954" s="14" t="s">
        <v>846</v>
      </c>
      <c r="B954" s="16"/>
      <c r="C954" s="12" t="s">
        <v>242</v>
      </c>
      <c r="D954" s="13"/>
      <c r="E954" s="12" t="s">
        <v>240</v>
      </c>
      <c r="F954" s="13"/>
      <c r="G954" s="12" t="s">
        <v>266</v>
      </c>
      <c r="H954" s="13"/>
    </row>
    <row r="955" spans="1:8" ht="15">
      <c r="A955" s="14" t="s">
        <v>847</v>
      </c>
      <c r="C955" s="12" t="s">
        <v>244</v>
      </c>
      <c r="D955" s="13"/>
      <c r="E955" s="12" t="s">
        <v>242</v>
      </c>
      <c r="F955" s="13"/>
      <c r="G955" s="12" t="s">
        <v>268</v>
      </c>
      <c r="H955" s="13"/>
    </row>
    <row r="956" spans="1:8" ht="15">
      <c r="A956" s="14" t="s">
        <v>848</v>
      </c>
      <c r="C956" s="12" t="s">
        <v>294</v>
      </c>
      <c r="D956" s="13"/>
      <c r="E956" s="12" t="s">
        <v>244</v>
      </c>
      <c r="F956" s="13"/>
      <c r="G956" s="12" t="s">
        <v>6</v>
      </c>
      <c r="H956" s="13"/>
    </row>
    <row r="957" spans="1:8" ht="15">
      <c r="A957" s="14" t="s">
        <v>849</v>
      </c>
      <c r="C957" s="12" t="s">
        <v>354</v>
      </c>
      <c r="D957" s="13"/>
      <c r="E957" s="12" t="s">
        <v>294</v>
      </c>
      <c r="F957" s="13"/>
      <c r="G957" s="12" t="s">
        <v>6</v>
      </c>
      <c r="H957" s="13"/>
    </row>
    <row r="958" spans="1:8" ht="15">
      <c r="A958" s="14" t="s">
        <v>850</v>
      </c>
      <c r="C958" s="12" t="s">
        <v>262</v>
      </c>
      <c r="D958" s="13"/>
      <c r="E958" s="12" t="s">
        <v>354</v>
      </c>
      <c r="F958" s="13"/>
      <c r="G958" s="12" t="s">
        <v>6</v>
      </c>
      <c r="H958" s="13"/>
    </row>
    <row r="959" spans="1:8" ht="15">
      <c r="A959" s="14" t="s">
        <v>851</v>
      </c>
      <c r="C959" s="12" t="s">
        <v>264</v>
      </c>
      <c r="D959" s="13"/>
      <c r="E959" s="12" t="s">
        <v>250</v>
      </c>
      <c r="F959" s="13"/>
      <c r="G959" s="12" t="s">
        <v>6</v>
      </c>
      <c r="H959" s="13"/>
    </row>
    <row r="960" spans="1:8" ht="15">
      <c r="A960" s="14" t="s">
        <v>852</v>
      </c>
      <c r="C960" s="12" t="s">
        <v>266</v>
      </c>
      <c r="D960" s="13"/>
      <c r="E960" s="12" t="s">
        <v>252</v>
      </c>
      <c r="F960" s="13"/>
      <c r="G960" s="12" t="s">
        <v>6</v>
      </c>
      <c r="H960" s="13"/>
    </row>
    <row r="961" spans="1:8" ht="15">
      <c r="A961" s="14" t="s">
        <v>853</v>
      </c>
      <c r="C961" s="12" t="s">
        <v>304</v>
      </c>
      <c r="D961" s="13"/>
      <c r="E961" s="12" t="s">
        <v>254</v>
      </c>
      <c r="F961" s="13"/>
      <c r="G961" s="12" t="s">
        <v>6</v>
      </c>
      <c r="H961" s="13"/>
    </row>
    <row r="962" spans="1:8" ht="15">
      <c r="A962" s="14" t="s">
        <v>854</v>
      </c>
      <c r="C962" s="12" t="s">
        <v>268</v>
      </c>
      <c r="D962" s="13"/>
      <c r="E962" s="12" t="s">
        <v>500</v>
      </c>
      <c r="F962" s="13"/>
      <c r="G962" s="12" t="s">
        <v>6</v>
      </c>
      <c r="H962" s="13"/>
    </row>
    <row r="963" spans="1:8" ht="15">
      <c r="A963" s="14" t="s">
        <v>855</v>
      </c>
      <c r="C963" s="12" t="s">
        <v>270</v>
      </c>
      <c r="D963" s="13"/>
      <c r="E963" s="12" t="s">
        <v>690</v>
      </c>
      <c r="F963" s="13"/>
      <c r="G963" s="12" t="s">
        <v>6</v>
      </c>
      <c r="H963" s="13"/>
    </row>
    <row r="964" spans="1:8" ht="15">
      <c r="A964" s="14" t="s">
        <v>856</v>
      </c>
      <c r="C964" s="12" t="s">
        <v>272</v>
      </c>
      <c r="D964" s="13"/>
      <c r="E964" s="12" t="s">
        <v>6</v>
      </c>
      <c r="F964" s="13"/>
      <c r="G964" s="12" t="s">
        <v>6</v>
      </c>
      <c r="H964" s="13"/>
    </row>
    <row r="965" spans="1:8" ht="15">
      <c r="A965" s="14" t="s">
        <v>857</v>
      </c>
      <c r="C965" s="12" t="s">
        <v>274</v>
      </c>
      <c r="D965" s="13"/>
      <c r="E965" s="12" t="s">
        <v>6</v>
      </c>
      <c r="F965" s="13"/>
      <c r="G965" s="12" t="s">
        <v>6</v>
      </c>
      <c r="H965" s="13"/>
    </row>
    <row r="966" spans="3:8" ht="15">
      <c r="C966" s="17" t="s">
        <v>11</v>
      </c>
      <c r="D966" s="17"/>
      <c r="E966" s="17" t="s">
        <v>20</v>
      </c>
      <c r="F966" s="17"/>
      <c r="G966" s="17" t="s">
        <v>22</v>
      </c>
      <c r="H966" s="17"/>
    </row>
    <row r="967" spans="3:8" ht="15">
      <c r="C967" s="11" t="s">
        <v>7</v>
      </c>
      <c r="D967" s="11" t="s">
        <v>8</v>
      </c>
      <c r="E967" s="11" t="s">
        <v>7</v>
      </c>
      <c r="F967" s="11" t="s">
        <v>8</v>
      </c>
      <c r="G967" s="11" t="s">
        <v>7</v>
      </c>
      <c r="H967" s="11" t="s">
        <v>8</v>
      </c>
    </row>
    <row r="968" spans="1:8" ht="15">
      <c r="A968" s="14" t="s">
        <v>858</v>
      </c>
      <c r="C968" s="12" t="s">
        <v>250</v>
      </c>
      <c r="D968" s="13"/>
      <c r="E968" s="12" t="s">
        <v>250</v>
      </c>
      <c r="F968" s="13"/>
      <c r="G968" s="12" t="s">
        <v>250</v>
      </c>
      <c r="H968" s="13"/>
    </row>
    <row r="969" spans="1:8" ht="15">
      <c r="A969" s="14" t="s">
        <v>859</v>
      </c>
      <c r="C969" s="12" t="s">
        <v>252</v>
      </c>
      <c r="D969" s="13"/>
      <c r="E969" s="12" t="s">
        <v>252</v>
      </c>
      <c r="F969" s="13"/>
      <c r="G969" s="12" t="s">
        <v>252</v>
      </c>
      <c r="H969" s="13"/>
    </row>
    <row r="970" spans="1:8" ht="15">
      <c r="A970" s="14" t="s">
        <v>860</v>
      </c>
      <c r="C970" s="12" t="s">
        <v>254</v>
      </c>
      <c r="D970" s="13"/>
      <c r="E970" s="12" t="s">
        <v>254</v>
      </c>
      <c r="F970" s="13"/>
      <c r="G970" s="12" t="s">
        <v>254</v>
      </c>
      <c r="H970" s="13"/>
    </row>
    <row r="971" spans="1:8" ht="15">
      <c r="A971" s="14" t="s">
        <v>861</v>
      </c>
      <c r="C971" s="12" t="s">
        <v>500</v>
      </c>
      <c r="D971" s="13"/>
      <c r="E971" s="12" t="s">
        <v>500</v>
      </c>
      <c r="F971" s="13"/>
      <c r="G971" s="12" t="s">
        <v>500</v>
      </c>
      <c r="H971" s="13"/>
    </row>
    <row r="972" spans="1:8" ht="15">
      <c r="A972" s="14" t="s">
        <v>862</v>
      </c>
      <c r="C972" s="12" t="s">
        <v>690</v>
      </c>
      <c r="D972" s="13"/>
      <c r="E972" s="12" t="s">
        <v>690</v>
      </c>
      <c r="F972" s="13"/>
      <c r="G972" s="12" t="s">
        <v>240</v>
      </c>
      <c r="H972" s="13"/>
    </row>
    <row r="973" spans="1:8" ht="15">
      <c r="A973" s="14" t="s">
        <v>863</v>
      </c>
      <c r="C973" s="12" t="s">
        <v>244</v>
      </c>
      <c r="D973" s="13"/>
      <c r="E973" s="12" t="s">
        <v>240</v>
      </c>
      <c r="F973" s="13"/>
      <c r="G973" s="12" t="s">
        <v>242</v>
      </c>
      <c r="H973" s="13"/>
    </row>
    <row r="974" spans="1:8" ht="15">
      <c r="A974" s="14" t="s">
        <v>864</v>
      </c>
      <c r="C974" s="12" t="s">
        <v>294</v>
      </c>
      <c r="D974" s="13"/>
      <c r="E974" s="12" t="s">
        <v>242</v>
      </c>
      <c r="F974" s="13"/>
      <c r="G974" s="12" t="s">
        <v>244</v>
      </c>
      <c r="H974" s="13"/>
    </row>
    <row r="975" spans="1:8" ht="15">
      <c r="A975" s="14" t="s">
        <v>865</v>
      </c>
      <c r="C975" s="12" t="s">
        <v>354</v>
      </c>
      <c r="D975" s="13"/>
      <c r="E975" s="12" t="s">
        <v>244</v>
      </c>
      <c r="F975" s="13"/>
      <c r="G975" s="12" t="s">
        <v>262</v>
      </c>
      <c r="H975" s="13"/>
    </row>
    <row r="976" spans="1:8" ht="15">
      <c r="A976" s="14" t="s">
        <v>866</v>
      </c>
      <c r="C976" s="12" t="s">
        <v>266</v>
      </c>
      <c r="D976" s="13"/>
      <c r="E976" s="12" t="s">
        <v>294</v>
      </c>
      <c r="F976" s="13"/>
      <c r="G976" s="12" t="s">
        <v>264</v>
      </c>
      <c r="H976" s="13"/>
    </row>
    <row r="977" spans="1:8" ht="15">
      <c r="A977" s="14" t="s">
        <v>867</v>
      </c>
      <c r="C977" s="12" t="s">
        <v>304</v>
      </c>
      <c r="D977" s="13"/>
      <c r="E977" s="12" t="s">
        <v>354</v>
      </c>
      <c r="F977" s="13"/>
      <c r="G977" s="12" t="s">
        <v>266</v>
      </c>
      <c r="H977" s="13"/>
    </row>
    <row r="978" spans="1:8" ht="15">
      <c r="A978" s="14" t="s">
        <v>868</v>
      </c>
      <c r="C978" s="12" t="s">
        <v>268</v>
      </c>
      <c r="D978" s="13"/>
      <c r="E978" s="12" t="s">
        <v>262</v>
      </c>
      <c r="F978" s="13"/>
      <c r="G978" s="12" t="s">
        <v>304</v>
      </c>
      <c r="H978" s="13"/>
    </row>
    <row r="979" spans="1:8" ht="15">
      <c r="A979" s="14" t="s">
        <v>869</v>
      </c>
      <c r="C979" s="12" t="s">
        <v>272</v>
      </c>
      <c r="D979" s="13"/>
      <c r="E979" s="12" t="s">
        <v>264</v>
      </c>
      <c r="F979" s="13"/>
      <c r="G979" s="12" t="s">
        <v>294</v>
      </c>
      <c r="H979" s="13"/>
    </row>
    <row r="980" spans="1:8" ht="15">
      <c r="A980" s="14" t="s">
        <v>870</v>
      </c>
      <c r="C980" s="12" t="s">
        <v>274</v>
      </c>
      <c r="D980" s="13"/>
      <c r="E980" s="12" t="s">
        <v>266</v>
      </c>
      <c r="F980" s="13"/>
      <c r="G980" s="12" t="s">
        <v>268</v>
      </c>
      <c r="H980" s="13"/>
    </row>
    <row r="981" spans="1:8" ht="15">
      <c r="A981" s="14" t="s">
        <v>871</v>
      </c>
      <c r="C981" s="12" t="s">
        <v>6</v>
      </c>
      <c r="D981" s="13"/>
      <c r="E981" s="12" t="s">
        <v>304</v>
      </c>
      <c r="F981" s="13"/>
      <c r="G981" s="12" t="s">
        <v>270</v>
      </c>
      <c r="H981" s="13"/>
    </row>
    <row r="982" spans="1:8" ht="15">
      <c r="A982" s="14" t="s">
        <v>872</v>
      </c>
      <c r="C982" s="12" t="s">
        <v>6</v>
      </c>
      <c r="D982" s="13"/>
      <c r="E982" s="12" t="s">
        <v>6</v>
      </c>
      <c r="F982" s="13"/>
      <c r="G982" s="12" t="s">
        <v>272</v>
      </c>
      <c r="H982" s="13"/>
    </row>
    <row r="983" spans="1:8" ht="15">
      <c r="A983" s="14" t="s">
        <v>873</v>
      </c>
      <c r="C983" s="12" t="s">
        <v>6</v>
      </c>
      <c r="D983" s="13"/>
      <c r="E983" s="12" t="s">
        <v>6</v>
      </c>
      <c r="F983" s="13"/>
      <c r="G983" s="12" t="s">
        <v>274</v>
      </c>
      <c r="H983" s="13"/>
    </row>
    <row r="984" spans="1:8" ht="15">
      <c r="A984" s="14" t="s">
        <v>874</v>
      </c>
      <c r="C984" s="12" t="s">
        <v>6</v>
      </c>
      <c r="D984" s="13"/>
      <c r="E984" s="12" t="s">
        <v>6</v>
      </c>
      <c r="F984" s="13"/>
      <c r="G984" s="12" t="s">
        <v>690</v>
      </c>
      <c r="H984" s="13"/>
    </row>
    <row r="985" spans="1:8" ht="15">
      <c r="A985" s="14" t="s">
        <v>875</v>
      </c>
      <c r="C985" s="12" t="s">
        <v>6</v>
      </c>
      <c r="D985" s="13"/>
      <c r="E985" s="12" t="s">
        <v>6</v>
      </c>
      <c r="F985" s="13"/>
      <c r="G985" s="12" t="s">
        <v>354</v>
      </c>
      <c r="H985" s="13"/>
    </row>
    <row r="986" spans="3:8" ht="15">
      <c r="C986" s="17" t="s">
        <v>71</v>
      </c>
      <c r="D986" s="17"/>
      <c r="E986" s="17" t="s">
        <v>28</v>
      </c>
      <c r="F986" s="17"/>
      <c r="G986" s="17" t="s">
        <v>6</v>
      </c>
      <c r="H986" s="17"/>
    </row>
    <row r="987" spans="3:8" ht="15">
      <c r="C987" s="11" t="s">
        <v>7</v>
      </c>
      <c r="D987" s="11" t="s">
        <v>8</v>
      </c>
      <c r="E987" s="11" t="s">
        <v>7</v>
      </c>
      <c r="F987" s="11" t="s">
        <v>8</v>
      </c>
      <c r="G987" s="11" t="s">
        <v>7</v>
      </c>
      <c r="H987" s="11" t="s">
        <v>8</v>
      </c>
    </row>
    <row r="988" spans="1:8" ht="15">
      <c r="A988" s="14" t="s">
        <v>876</v>
      </c>
      <c r="C988" s="12" t="s">
        <v>250</v>
      </c>
      <c r="D988" s="13"/>
      <c r="E988" s="12" t="s">
        <v>250</v>
      </c>
      <c r="F988" s="13"/>
      <c r="G988" s="12" t="s">
        <v>6</v>
      </c>
      <c r="H988" s="13"/>
    </row>
    <row r="989" spans="1:8" ht="15">
      <c r="A989" s="14" t="s">
        <v>877</v>
      </c>
      <c r="C989" s="12" t="s">
        <v>252</v>
      </c>
      <c r="D989" s="13"/>
      <c r="E989" s="12" t="s">
        <v>252</v>
      </c>
      <c r="F989" s="13"/>
      <c r="G989" s="12" t="s">
        <v>6</v>
      </c>
      <c r="H989" s="13"/>
    </row>
    <row r="990" spans="1:8" ht="15">
      <c r="A990" s="14" t="s">
        <v>878</v>
      </c>
      <c r="C990" s="12" t="s">
        <v>254</v>
      </c>
      <c r="D990" s="13"/>
      <c r="E990" s="12" t="s">
        <v>254</v>
      </c>
      <c r="F990" s="13"/>
      <c r="G990" s="12" t="s">
        <v>6</v>
      </c>
      <c r="H990" s="13"/>
    </row>
    <row r="991" spans="1:8" ht="15">
      <c r="A991" s="14" t="s">
        <v>879</v>
      </c>
      <c r="C991" s="12" t="s">
        <v>500</v>
      </c>
      <c r="D991" s="13"/>
      <c r="E991" s="12" t="s">
        <v>500</v>
      </c>
      <c r="F991" s="13"/>
      <c r="G991" s="12" t="s">
        <v>6</v>
      </c>
      <c r="H991" s="13"/>
    </row>
    <row r="992" spans="1:8" ht="15">
      <c r="A992" s="14" t="s">
        <v>880</v>
      </c>
      <c r="C992" s="12" t="s">
        <v>690</v>
      </c>
      <c r="D992" s="13"/>
      <c r="E992" s="12" t="s">
        <v>690</v>
      </c>
      <c r="F992" s="13"/>
      <c r="G992" s="12" t="s">
        <v>6</v>
      </c>
      <c r="H992" s="13"/>
    </row>
    <row r="993" spans="1:8" ht="15">
      <c r="A993" s="14" t="s">
        <v>881</v>
      </c>
      <c r="C993" s="12" t="s">
        <v>240</v>
      </c>
      <c r="D993" s="13"/>
      <c r="E993" s="12" t="s">
        <v>240</v>
      </c>
      <c r="F993" s="13"/>
      <c r="G993" s="12" t="s">
        <v>6</v>
      </c>
      <c r="H993" s="13"/>
    </row>
    <row r="994" spans="1:8" ht="15">
      <c r="A994" s="14" t="s">
        <v>882</v>
      </c>
      <c r="C994" s="12" t="s">
        <v>242</v>
      </c>
      <c r="D994" s="13"/>
      <c r="E994" s="12" t="s">
        <v>242</v>
      </c>
      <c r="F994" s="13"/>
      <c r="G994" s="12" t="s">
        <v>6</v>
      </c>
      <c r="H994" s="13"/>
    </row>
    <row r="995" spans="1:8" ht="15">
      <c r="A995" s="14" t="s">
        <v>883</v>
      </c>
      <c r="C995" s="12" t="s">
        <v>244</v>
      </c>
      <c r="D995" s="13"/>
      <c r="E995" s="12" t="s">
        <v>244</v>
      </c>
      <c r="F995" s="13"/>
      <c r="G995" s="12" t="s">
        <v>6</v>
      </c>
      <c r="H995" s="13"/>
    </row>
    <row r="996" spans="1:8" ht="15">
      <c r="A996" s="14" t="s">
        <v>884</v>
      </c>
      <c r="C996" s="12" t="s">
        <v>294</v>
      </c>
      <c r="D996" s="13"/>
      <c r="E996" s="12" t="s">
        <v>294</v>
      </c>
      <c r="F996" s="13"/>
      <c r="G996" s="12" t="s">
        <v>6</v>
      </c>
      <c r="H996" s="13"/>
    </row>
    <row r="997" spans="1:8" ht="15">
      <c r="A997" s="14" t="s">
        <v>885</v>
      </c>
      <c r="C997" s="12" t="s">
        <v>354</v>
      </c>
      <c r="D997" s="13"/>
      <c r="E997" s="12" t="s">
        <v>354</v>
      </c>
      <c r="F997" s="13"/>
      <c r="G997" s="12" t="s">
        <v>6</v>
      </c>
      <c r="H997" s="13"/>
    </row>
    <row r="998" spans="1:8" ht="15">
      <c r="A998" s="14" t="s">
        <v>886</v>
      </c>
      <c r="C998" s="12" t="s">
        <v>262</v>
      </c>
      <c r="D998" s="13"/>
      <c r="E998" s="12" t="s">
        <v>262</v>
      </c>
      <c r="F998" s="13"/>
      <c r="G998" s="12" t="s">
        <v>6</v>
      </c>
      <c r="H998" s="13"/>
    </row>
    <row r="999" spans="1:8" ht="15">
      <c r="A999" s="14" t="s">
        <v>887</v>
      </c>
      <c r="C999" s="12" t="s">
        <v>264</v>
      </c>
      <c r="D999" s="13"/>
      <c r="E999" s="12" t="s">
        <v>264</v>
      </c>
      <c r="F999" s="13"/>
      <c r="G999" s="12" t="s">
        <v>6</v>
      </c>
      <c r="H999" s="13"/>
    </row>
    <row r="1000" spans="1:8" ht="15">
      <c r="A1000" s="14" t="s">
        <v>888</v>
      </c>
      <c r="C1000" s="12" t="s">
        <v>266</v>
      </c>
      <c r="D1000" s="13"/>
      <c r="E1000" s="12" t="s">
        <v>266</v>
      </c>
      <c r="F1000" s="13"/>
      <c r="G1000" s="12" t="s">
        <v>6</v>
      </c>
      <c r="H1000" s="13"/>
    </row>
    <row r="1001" spans="1:8" ht="15">
      <c r="A1001" s="14" t="s">
        <v>889</v>
      </c>
      <c r="C1001" s="12" t="s">
        <v>304</v>
      </c>
      <c r="D1001" s="13"/>
      <c r="E1001" s="12" t="s">
        <v>304</v>
      </c>
      <c r="F1001" s="13"/>
      <c r="G1001" s="12" t="s">
        <v>6</v>
      </c>
      <c r="H1001" s="13"/>
    </row>
    <row r="1002" spans="1:8" ht="15">
      <c r="A1002" s="14" t="s">
        <v>890</v>
      </c>
      <c r="C1002" s="12" t="s">
        <v>268</v>
      </c>
      <c r="D1002" s="13"/>
      <c r="E1002" s="12" t="s">
        <v>308</v>
      </c>
      <c r="F1002" s="13"/>
      <c r="G1002" s="12" t="s">
        <v>6</v>
      </c>
      <c r="H1002" s="13"/>
    </row>
    <row r="1003" spans="1:8" ht="15">
      <c r="A1003" s="14" t="s">
        <v>891</v>
      </c>
      <c r="C1003" s="12" t="s">
        <v>270</v>
      </c>
      <c r="D1003" s="13"/>
      <c r="E1003" s="12" t="s">
        <v>268</v>
      </c>
      <c r="F1003" s="13"/>
      <c r="G1003" s="12" t="s">
        <v>6</v>
      </c>
      <c r="H1003" s="13"/>
    </row>
    <row r="1004" spans="1:8" ht="15">
      <c r="A1004" s="14" t="s">
        <v>892</v>
      </c>
      <c r="C1004" s="12" t="s">
        <v>272</v>
      </c>
      <c r="D1004" s="13"/>
      <c r="E1004" s="12" t="s">
        <v>270</v>
      </c>
      <c r="F1004" s="13"/>
      <c r="G1004" s="12" t="s">
        <v>6</v>
      </c>
      <c r="H1004" s="13"/>
    </row>
    <row r="1005" spans="1:8" ht="15">
      <c r="A1005" s="14" t="s">
        <v>893</v>
      </c>
      <c r="C1005" s="12" t="s">
        <v>274</v>
      </c>
      <c r="D1005" s="13"/>
      <c r="E1005" s="12" t="s">
        <v>272</v>
      </c>
      <c r="F1005" s="13"/>
      <c r="G1005" s="12" t="s">
        <v>6</v>
      </c>
      <c r="H1005" s="13"/>
    </row>
    <row r="1006" spans="1:8" ht="15">
      <c r="A1006" s="14" t="s">
        <v>894</v>
      </c>
      <c r="C1006" s="12" t="s">
        <v>6</v>
      </c>
      <c r="D1006" s="13"/>
      <c r="E1006" s="12" t="s">
        <v>274</v>
      </c>
      <c r="F1006" s="13"/>
      <c r="G1006" s="12" t="s">
        <v>6</v>
      </c>
      <c r="H1006" s="13"/>
    </row>
    <row r="1008" spans="2:8" ht="15">
      <c r="B1008" s="6" t="s">
        <v>895</v>
      </c>
      <c r="C1008" s="6" t="s">
        <v>558</v>
      </c>
      <c r="D1008" s="7" t="s">
        <v>3</v>
      </c>
      <c r="E1008" s="8">
        <v>403.55</v>
      </c>
      <c r="F1008" s="9"/>
      <c r="G1008" s="10">
        <f>SUM(D1011:D1021)+SUM(F1011:F1014)+SUM(H1011:H1011)+SUM(D1024:D1024)+SUM(F1024:F1036)+SUM(H1024:H1038)+SUM(D1041:D1053)+SUM(F1041:F1050)+SUM(H1041:H1053)+SUM(D1056:D1067)+SUM(F1056:F1060)+SUM(H1056:H1056)+SUM(D1070:D1077)+SUM(F1070:F1084)</f>
        <v>0</v>
      </c>
      <c r="H1008" s="10">
        <f>E1008*G1008</f>
        <v>0</v>
      </c>
    </row>
    <row r="1009" spans="2:8" ht="15">
      <c r="B1009" s="16" t="s">
        <v>6</v>
      </c>
      <c r="C1009" s="17" t="s">
        <v>43</v>
      </c>
      <c r="D1009" s="17"/>
      <c r="E1009" s="17" t="s">
        <v>44</v>
      </c>
      <c r="F1009" s="17"/>
      <c r="G1009" s="17" t="s">
        <v>51</v>
      </c>
      <c r="H1009" s="17"/>
    </row>
    <row r="1010" spans="2:8" ht="15">
      <c r="B1010" s="16"/>
      <c r="C1010" s="11" t="s">
        <v>7</v>
      </c>
      <c r="D1010" s="11" t="s">
        <v>8</v>
      </c>
      <c r="E1010" s="11" t="s">
        <v>7</v>
      </c>
      <c r="F1010" s="11" t="s">
        <v>8</v>
      </c>
      <c r="G1010" s="11" t="s">
        <v>7</v>
      </c>
      <c r="H1010" s="11" t="s">
        <v>8</v>
      </c>
    </row>
    <row r="1011" spans="1:8" ht="15">
      <c r="A1011" s="14" t="s">
        <v>896</v>
      </c>
      <c r="B1011" s="16"/>
      <c r="C1011" s="12" t="s">
        <v>252</v>
      </c>
      <c r="D1011" s="13"/>
      <c r="E1011" s="12" t="s">
        <v>264</v>
      </c>
      <c r="F1011" s="13"/>
      <c r="G1011" s="12" t="s">
        <v>500</v>
      </c>
      <c r="H1011" s="13"/>
    </row>
    <row r="1012" spans="1:8" ht="15">
      <c r="A1012" s="14" t="s">
        <v>897</v>
      </c>
      <c r="B1012" s="16"/>
      <c r="C1012" s="12" t="s">
        <v>254</v>
      </c>
      <c r="D1012" s="13"/>
      <c r="E1012" s="12" t="s">
        <v>242</v>
      </c>
      <c r="F1012" s="13"/>
      <c r="G1012" s="12" t="s">
        <v>6</v>
      </c>
      <c r="H1012" s="13"/>
    </row>
    <row r="1013" spans="1:8" ht="15">
      <c r="A1013" s="14" t="s">
        <v>898</v>
      </c>
      <c r="B1013" s="16"/>
      <c r="C1013" s="12" t="s">
        <v>500</v>
      </c>
      <c r="D1013" s="13"/>
      <c r="E1013" s="12" t="s">
        <v>500</v>
      </c>
      <c r="F1013" s="13"/>
      <c r="G1013" s="12" t="s">
        <v>6</v>
      </c>
      <c r="H1013" s="13"/>
    </row>
    <row r="1014" spans="1:8" ht="15">
      <c r="A1014" s="14" t="s">
        <v>899</v>
      </c>
      <c r="B1014" s="16"/>
      <c r="C1014" s="12" t="s">
        <v>690</v>
      </c>
      <c r="D1014" s="13"/>
      <c r="E1014" s="12" t="s">
        <v>690</v>
      </c>
      <c r="F1014" s="13"/>
      <c r="G1014" s="12" t="s">
        <v>6</v>
      </c>
      <c r="H1014" s="13"/>
    </row>
    <row r="1015" spans="1:8" ht="15">
      <c r="A1015" s="14" t="s">
        <v>900</v>
      </c>
      <c r="B1015" s="16"/>
      <c r="C1015" s="12" t="s">
        <v>240</v>
      </c>
      <c r="D1015" s="13"/>
      <c r="E1015" s="12" t="s">
        <v>6</v>
      </c>
      <c r="F1015" s="13"/>
      <c r="G1015" s="12" t="s">
        <v>6</v>
      </c>
      <c r="H1015" s="13"/>
    </row>
    <row r="1016" spans="1:8" ht="15">
      <c r="A1016" s="14" t="s">
        <v>901</v>
      </c>
      <c r="B1016" s="16"/>
      <c r="C1016" s="12" t="s">
        <v>242</v>
      </c>
      <c r="D1016" s="13"/>
      <c r="E1016" s="12" t="s">
        <v>6</v>
      </c>
      <c r="F1016" s="13"/>
      <c r="G1016" s="12" t="s">
        <v>6</v>
      </c>
      <c r="H1016" s="13"/>
    </row>
    <row r="1017" spans="1:8" ht="15">
      <c r="A1017" s="14" t="s">
        <v>902</v>
      </c>
      <c r="B1017" s="16"/>
      <c r="C1017" s="12" t="s">
        <v>244</v>
      </c>
      <c r="D1017" s="13"/>
      <c r="E1017" s="12" t="s">
        <v>6</v>
      </c>
      <c r="F1017" s="13"/>
      <c r="G1017" s="12" t="s">
        <v>6</v>
      </c>
      <c r="H1017" s="13"/>
    </row>
    <row r="1018" spans="1:8" ht="15">
      <c r="A1018" s="14" t="s">
        <v>903</v>
      </c>
      <c r="B1018" s="16"/>
      <c r="C1018" s="12" t="s">
        <v>260</v>
      </c>
      <c r="D1018" s="13"/>
      <c r="E1018" s="12" t="s">
        <v>6</v>
      </c>
      <c r="F1018" s="13"/>
      <c r="G1018" s="12" t="s">
        <v>6</v>
      </c>
      <c r="H1018" s="13"/>
    </row>
    <row r="1019" spans="1:8" ht="15">
      <c r="A1019" s="14" t="s">
        <v>904</v>
      </c>
      <c r="C1019" s="12" t="s">
        <v>262</v>
      </c>
      <c r="D1019" s="13"/>
      <c r="E1019" s="12" t="s">
        <v>6</v>
      </c>
      <c r="F1019" s="13"/>
      <c r="G1019" s="12" t="s">
        <v>6</v>
      </c>
      <c r="H1019" s="13"/>
    </row>
    <row r="1020" spans="1:8" ht="15">
      <c r="A1020" s="14" t="s">
        <v>905</v>
      </c>
      <c r="C1020" s="12" t="s">
        <v>264</v>
      </c>
      <c r="D1020" s="13"/>
      <c r="E1020" s="12" t="s">
        <v>6</v>
      </c>
      <c r="F1020" s="13"/>
      <c r="G1020" s="12" t="s">
        <v>6</v>
      </c>
      <c r="H1020" s="13"/>
    </row>
    <row r="1021" spans="1:8" ht="15">
      <c r="A1021" s="14" t="s">
        <v>906</v>
      </c>
      <c r="C1021" s="12" t="s">
        <v>266</v>
      </c>
      <c r="D1021" s="13"/>
      <c r="E1021" s="12" t="s">
        <v>6</v>
      </c>
      <c r="F1021" s="13"/>
      <c r="G1021" s="12" t="s">
        <v>6</v>
      </c>
      <c r="H1021" s="13"/>
    </row>
    <row r="1022" spans="3:8" ht="15">
      <c r="C1022" s="17" t="s">
        <v>58</v>
      </c>
      <c r="D1022" s="17"/>
      <c r="E1022" s="17" t="s">
        <v>20</v>
      </c>
      <c r="F1022" s="17"/>
      <c r="G1022" s="17" t="s">
        <v>105</v>
      </c>
      <c r="H1022" s="17"/>
    </row>
    <row r="1023" spans="3:8" ht="15">
      <c r="C1023" s="11" t="s">
        <v>7</v>
      </c>
      <c r="D1023" s="11" t="s">
        <v>8</v>
      </c>
      <c r="E1023" s="11" t="s">
        <v>7</v>
      </c>
      <c r="F1023" s="11" t="s">
        <v>8</v>
      </c>
      <c r="G1023" s="11" t="s">
        <v>7</v>
      </c>
      <c r="H1023" s="11" t="s">
        <v>8</v>
      </c>
    </row>
    <row r="1024" spans="1:8" ht="15">
      <c r="A1024" s="14" t="s">
        <v>907</v>
      </c>
      <c r="C1024" s="12" t="s">
        <v>242</v>
      </c>
      <c r="D1024" s="13"/>
      <c r="E1024" s="12" t="s">
        <v>252</v>
      </c>
      <c r="F1024" s="13"/>
      <c r="G1024" s="12" t="s">
        <v>252</v>
      </c>
      <c r="H1024" s="13"/>
    </row>
    <row r="1025" spans="1:8" ht="15">
      <c r="A1025" s="14" t="s">
        <v>908</v>
      </c>
      <c r="C1025" s="12" t="s">
        <v>6</v>
      </c>
      <c r="D1025" s="13"/>
      <c r="E1025" s="12" t="s">
        <v>254</v>
      </c>
      <c r="F1025" s="13"/>
      <c r="G1025" s="12" t="s">
        <v>254</v>
      </c>
      <c r="H1025" s="13"/>
    </row>
    <row r="1026" spans="1:8" ht="15">
      <c r="A1026" s="14" t="s">
        <v>909</v>
      </c>
      <c r="C1026" s="12" t="s">
        <v>6</v>
      </c>
      <c r="D1026" s="13"/>
      <c r="E1026" s="12" t="s">
        <v>500</v>
      </c>
      <c r="F1026" s="13"/>
      <c r="G1026" s="12" t="s">
        <v>500</v>
      </c>
      <c r="H1026" s="13"/>
    </row>
    <row r="1027" spans="1:8" ht="15">
      <c r="A1027" s="14" t="s">
        <v>910</v>
      </c>
      <c r="C1027" s="12" t="s">
        <v>6</v>
      </c>
      <c r="D1027" s="13"/>
      <c r="E1027" s="12" t="s">
        <v>690</v>
      </c>
      <c r="F1027" s="13"/>
      <c r="G1027" s="12" t="s">
        <v>690</v>
      </c>
      <c r="H1027" s="13"/>
    </row>
    <row r="1028" spans="1:8" ht="15">
      <c r="A1028" s="14" t="s">
        <v>911</v>
      </c>
      <c r="C1028" s="12" t="s">
        <v>6</v>
      </c>
      <c r="D1028" s="13"/>
      <c r="E1028" s="12" t="s">
        <v>240</v>
      </c>
      <c r="F1028" s="13"/>
      <c r="G1028" s="12" t="s">
        <v>240</v>
      </c>
      <c r="H1028" s="13"/>
    </row>
    <row r="1029" spans="1:8" ht="15">
      <c r="A1029" s="14" t="s">
        <v>912</v>
      </c>
      <c r="C1029" s="12" t="s">
        <v>6</v>
      </c>
      <c r="D1029" s="13"/>
      <c r="E1029" s="12" t="s">
        <v>242</v>
      </c>
      <c r="F1029" s="13"/>
      <c r="G1029" s="12" t="s">
        <v>242</v>
      </c>
      <c r="H1029" s="13"/>
    </row>
    <row r="1030" spans="1:8" ht="15">
      <c r="A1030" s="14" t="s">
        <v>913</v>
      </c>
      <c r="C1030" s="12" t="s">
        <v>6</v>
      </c>
      <c r="D1030" s="13"/>
      <c r="E1030" s="12" t="s">
        <v>244</v>
      </c>
      <c r="F1030" s="13"/>
      <c r="G1030" s="12" t="s">
        <v>244</v>
      </c>
      <c r="H1030" s="13"/>
    </row>
    <row r="1031" spans="1:8" ht="15">
      <c r="A1031" s="14" t="s">
        <v>914</v>
      </c>
      <c r="C1031" s="12" t="s">
        <v>6</v>
      </c>
      <c r="D1031" s="13"/>
      <c r="E1031" s="12" t="s">
        <v>294</v>
      </c>
      <c r="F1031" s="13"/>
      <c r="G1031" s="12" t="s">
        <v>294</v>
      </c>
      <c r="H1031" s="13"/>
    </row>
    <row r="1032" spans="1:8" ht="15">
      <c r="A1032" s="14" t="s">
        <v>915</v>
      </c>
      <c r="C1032" s="12" t="s">
        <v>6</v>
      </c>
      <c r="D1032" s="13"/>
      <c r="E1032" s="12" t="s">
        <v>260</v>
      </c>
      <c r="F1032" s="13"/>
      <c r="G1032" s="12" t="s">
        <v>260</v>
      </c>
      <c r="H1032" s="13"/>
    </row>
    <row r="1033" spans="1:8" ht="15">
      <c r="A1033" s="14" t="s">
        <v>916</v>
      </c>
      <c r="C1033" s="12" t="s">
        <v>6</v>
      </c>
      <c r="D1033" s="13"/>
      <c r="E1033" s="12" t="s">
        <v>262</v>
      </c>
      <c r="F1033" s="13"/>
      <c r="G1033" s="12" t="s">
        <v>262</v>
      </c>
      <c r="H1033" s="13"/>
    </row>
    <row r="1034" spans="1:8" ht="15">
      <c r="A1034" s="14" t="s">
        <v>917</v>
      </c>
      <c r="C1034" s="12" t="s">
        <v>6</v>
      </c>
      <c r="D1034" s="13"/>
      <c r="E1034" s="12" t="s">
        <v>264</v>
      </c>
      <c r="F1034" s="13"/>
      <c r="G1034" s="12" t="s">
        <v>264</v>
      </c>
      <c r="H1034" s="13"/>
    </row>
    <row r="1035" spans="1:8" ht="15">
      <c r="A1035" s="14" t="s">
        <v>918</v>
      </c>
      <c r="C1035" s="12" t="s">
        <v>6</v>
      </c>
      <c r="D1035" s="13"/>
      <c r="E1035" s="12" t="s">
        <v>266</v>
      </c>
      <c r="F1035" s="13"/>
      <c r="G1035" s="12" t="s">
        <v>266</v>
      </c>
      <c r="H1035" s="13"/>
    </row>
    <row r="1036" spans="1:8" ht="15">
      <c r="A1036" s="14" t="s">
        <v>919</v>
      </c>
      <c r="C1036" s="12" t="s">
        <v>6</v>
      </c>
      <c r="D1036" s="13"/>
      <c r="E1036" s="12" t="s">
        <v>272</v>
      </c>
      <c r="F1036" s="13"/>
      <c r="G1036" s="12" t="s">
        <v>270</v>
      </c>
      <c r="H1036" s="13"/>
    </row>
    <row r="1037" spans="1:8" ht="15">
      <c r="A1037" s="14" t="s">
        <v>920</v>
      </c>
      <c r="C1037" s="12" t="s">
        <v>6</v>
      </c>
      <c r="D1037" s="13"/>
      <c r="E1037" s="12" t="s">
        <v>6</v>
      </c>
      <c r="F1037" s="13"/>
      <c r="G1037" s="12" t="s">
        <v>272</v>
      </c>
      <c r="H1037" s="13"/>
    </row>
    <row r="1038" spans="1:8" ht="15">
      <c r="A1038" s="14" t="s">
        <v>921</v>
      </c>
      <c r="C1038" s="12" t="s">
        <v>6</v>
      </c>
      <c r="D1038" s="13"/>
      <c r="E1038" s="12" t="s">
        <v>6</v>
      </c>
      <c r="F1038" s="13"/>
      <c r="G1038" s="12" t="s">
        <v>268</v>
      </c>
      <c r="H1038" s="13"/>
    </row>
    <row r="1039" spans="3:8" ht="15">
      <c r="C1039" s="17" t="s">
        <v>64</v>
      </c>
      <c r="D1039" s="17"/>
      <c r="E1039" s="17" t="s">
        <v>22</v>
      </c>
      <c r="F1039" s="17"/>
      <c r="G1039" s="17" t="s">
        <v>70</v>
      </c>
      <c r="H1039" s="17"/>
    </row>
    <row r="1040" spans="3:8" ht="15">
      <c r="C1040" s="11" t="s">
        <v>7</v>
      </c>
      <c r="D1040" s="11" t="s">
        <v>8</v>
      </c>
      <c r="E1040" s="11" t="s">
        <v>7</v>
      </c>
      <c r="F1040" s="11" t="s">
        <v>8</v>
      </c>
      <c r="G1040" s="11" t="s">
        <v>7</v>
      </c>
      <c r="H1040" s="11" t="s">
        <v>8</v>
      </c>
    </row>
    <row r="1041" spans="1:8" ht="15">
      <c r="A1041" s="14" t="s">
        <v>922</v>
      </c>
      <c r="C1041" s="12" t="s">
        <v>254</v>
      </c>
      <c r="D1041" s="13"/>
      <c r="E1041" s="12" t="s">
        <v>252</v>
      </c>
      <c r="F1041" s="13"/>
      <c r="G1041" s="12" t="s">
        <v>252</v>
      </c>
      <c r="H1041" s="13"/>
    </row>
    <row r="1042" spans="1:8" ht="15">
      <c r="A1042" s="14" t="s">
        <v>923</v>
      </c>
      <c r="C1042" s="12" t="s">
        <v>500</v>
      </c>
      <c r="D1042" s="13"/>
      <c r="E1042" s="12" t="s">
        <v>254</v>
      </c>
      <c r="F1042" s="13"/>
      <c r="G1042" s="12" t="s">
        <v>254</v>
      </c>
      <c r="H1042" s="13"/>
    </row>
    <row r="1043" spans="1:8" ht="15">
      <c r="A1043" s="14" t="s">
        <v>924</v>
      </c>
      <c r="C1043" s="12" t="s">
        <v>690</v>
      </c>
      <c r="D1043" s="13"/>
      <c r="E1043" s="12" t="s">
        <v>500</v>
      </c>
      <c r="F1043" s="13"/>
      <c r="G1043" s="12" t="s">
        <v>500</v>
      </c>
      <c r="H1043" s="13"/>
    </row>
    <row r="1044" spans="1:8" ht="15">
      <c r="A1044" s="14" t="s">
        <v>925</v>
      </c>
      <c r="C1044" s="12" t="s">
        <v>242</v>
      </c>
      <c r="D1044" s="13"/>
      <c r="E1044" s="12" t="s">
        <v>240</v>
      </c>
      <c r="F1044" s="13"/>
      <c r="G1044" s="12" t="s">
        <v>690</v>
      </c>
      <c r="H1044" s="13"/>
    </row>
    <row r="1045" spans="1:8" ht="15">
      <c r="A1045" s="14" t="s">
        <v>926</v>
      </c>
      <c r="C1045" s="12" t="s">
        <v>244</v>
      </c>
      <c r="D1045" s="13"/>
      <c r="E1045" s="12" t="s">
        <v>242</v>
      </c>
      <c r="F1045" s="13"/>
      <c r="G1045" s="12" t="s">
        <v>240</v>
      </c>
      <c r="H1045" s="13"/>
    </row>
    <row r="1046" spans="1:8" ht="15">
      <c r="A1046" s="14" t="s">
        <v>927</v>
      </c>
      <c r="C1046" s="12" t="s">
        <v>294</v>
      </c>
      <c r="D1046" s="13"/>
      <c r="E1046" s="12" t="s">
        <v>294</v>
      </c>
      <c r="F1046" s="13"/>
      <c r="G1046" s="12" t="s">
        <v>242</v>
      </c>
      <c r="H1046" s="13"/>
    </row>
    <row r="1047" spans="1:8" ht="15">
      <c r="A1047" s="14" t="s">
        <v>928</v>
      </c>
      <c r="C1047" s="12" t="s">
        <v>260</v>
      </c>
      <c r="D1047" s="13"/>
      <c r="E1047" s="12" t="s">
        <v>262</v>
      </c>
      <c r="F1047" s="13"/>
      <c r="G1047" s="12" t="s">
        <v>244</v>
      </c>
      <c r="H1047" s="13"/>
    </row>
    <row r="1048" spans="1:8" ht="15">
      <c r="A1048" s="14" t="s">
        <v>929</v>
      </c>
      <c r="C1048" s="12" t="s">
        <v>262</v>
      </c>
      <c r="D1048" s="13"/>
      <c r="E1048" s="12" t="s">
        <v>264</v>
      </c>
      <c r="F1048" s="13"/>
      <c r="G1048" s="12" t="s">
        <v>294</v>
      </c>
      <c r="H1048" s="13"/>
    </row>
    <row r="1049" spans="1:8" ht="15">
      <c r="A1049" s="14" t="s">
        <v>930</v>
      </c>
      <c r="C1049" s="12" t="s">
        <v>264</v>
      </c>
      <c r="D1049" s="13"/>
      <c r="E1049" s="12" t="s">
        <v>266</v>
      </c>
      <c r="F1049" s="13"/>
      <c r="G1049" s="12" t="s">
        <v>260</v>
      </c>
      <c r="H1049" s="13"/>
    </row>
    <row r="1050" spans="1:8" ht="15">
      <c r="A1050" s="14" t="s">
        <v>931</v>
      </c>
      <c r="C1050" s="12" t="s">
        <v>266</v>
      </c>
      <c r="D1050" s="13"/>
      <c r="E1050" s="12" t="s">
        <v>260</v>
      </c>
      <c r="F1050" s="13"/>
      <c r="G1050" s="12" t="s">
        <v>262</v>
      </c>
      <c r="H1050" s="13"/>
    </row>
    <row r="1051" spans="1:8" ht="15">
      <c r="A1051" s="14" t="s">
        <v>932</v>
      </c>
      <c r="C1051" s="12" t="s">
        <v>268</v>
      </c>
      <c r="D1051" s="13"/>
      <c r="E1051" s="12" t="s">
        <v>6</v>
      </c>
      <c r="F1051" s="13"/>
      <c r="G1051" s="12" t="s">
        <v>264</v>
      </c>
      <c r="H1051" s="13"/>
    </row>
    <row r="1052" spans="1:8" ht="15">
      <c r="A1052" s="14" t="s">
        <v>933</v>
      </c>
      <c r="C1052" s="12" t="s">
        <v>270</v>
      </c>
      <c r="D1052" s="13"/>
      <c r="E1052" s="12" t="s">
        <v>6</v>
      </c>
      <c r="F1052" s="13"/>
      <c r="G1052" s="12" t="s">
        <v>266</v>
      </c>
      <c r="H1052" s="13"/>
    </row>
    <row r="1053" spans="1:8" ht="15">
      <c r="A1053" s="14" t="s">
        <v>934</v>
      </c>
      <c r="C1053" s="12" t="s">
        <v>272</v>
      </c>
      <c r="D1053" s="13"/>
      <c r="E1053" s="12" t="s">
        <v>6</v>
      </c>
      <c r="F1053" s="13"/>
      <c r="G1053" s="12" t="s">
        <v>272</v>
      </c>
      <c r="H1053" s="13"/>
    </row>
    <row r="1054" spans="3:8" ht="15">
      <c r="C1054" s="17" t="s">
        <v>71</v>
      </c>
      <c r="D1054" s="17"/>
      <c r="E1054" s="17" t="s">
        <v>72</v>
      </c>
      <c r="F1054" s="17"/>
      <c r="G1054" s="17" t="s">
        <v>78</v>
      </c>
      <c r="H1054" s="17"/>
    </row>
    <row r="1055" spans="3:8" ht="15">
      <c r="C1055" s="11" t="s">
        <v>7</v>
      </c>
      <c r="D1055" s="11" t="s">
        <v>8</v>
      </c>
      <c r="E1055" s="11" t="s">
        <v>7</v>
      </c>
      <c r="F1055" s="11" t="s">
        <v>8</v>
      </c>
      <c r="G1055" s="11" t="s">
        <v>7</v>
      </c>
      <c r="H1055" s="11" t="s">
        <v>8</v>
      </c>
    </row>
    <row r="1056" spans="1:8" ht="15">
      <c r="A1056" s="14" t="s">
        <v>935</v>
      </c>
      <c r="C1056" s="12" t="s">
        <v>244</v>
      </c>
      <c r="D1056" s="13"/>
      <c r="E1056" s="12" t="s">
        <v>260</v>
      </c>
      <c r="F1056" s="13"/>
      <c r="G1056" s="12" t="s">
        <v>500</v>
      </c>
      <c r="H1056" s="13"/>
    </row>
    <row r="1057" spans="1:8" ht="15">
      <c r="A1057" s="14" t="s">
        <v>936</v>
      </c>
      <c r="C1057" s="12" t="s">
        <v>294</v>
      </c>
      <c r="D1057" s="13"/>
      <c r="E1057" s="12" t="s">
        <v>240</v>
      </c>
      <c r="F1057" s="13"/>
      <c r="G1057" s="12" t="s">
        <v>6</v>
      </c>
      <c r="H1057" s="13"/>
    </row>
    <row r="1058" spans="1:8" ht="15">
      <c r="A1058" s="14" t="s">
        <v>937</v>
      </c>
      <c r="C1058" s="12" t="s">
        <v>242</v>
      </c>
      <c r="D1058" s="13"/>
      <c r="E1058" s="12" t="s">
        <v>252</v>
      </c>
      <c r="F1058" s="13"/>
      <c r="G1058" s="12" t="s">
        <v>6</v>
      </c>
      <c r="H1058" s="13"/>
    </row>
    <row r="1059" spans="1:8" ht="15">
      <c r="A1059" s="14" t="s">
        <v>938</v>
      </c>
      <c r="C1059" s="12" t="s">
        <v>240</v>
      </c>
      <c r="D1059" s="13"/>
      <c r="E1059" s="12" t="s">
        <v>500</v>
      </c>
      <c r="F1059" s="13"/>
      <c r="G1059" s="12" t="s">
        <v>6</v>
      </c>
      <c r="H1059" s="13"/>
    </row>
    <row r="1060" spans="1:8" ht="15">
      <c r="A1060" s="14" t="s">
        <v>939</v>
      </c>
      <c r="C1060" s="12" t="s">
        <v>252</v>
      </c>
      <c r="D1060" s="13"/>
      <c r="E1060" s="12" t="s">
        <v>690</v>
      </c>
      <c r="F1060" s="13"/>
      <c r="G1060" s="12" t="s">
        <v>6</v>
      </c>
      <c r="H1060" s="13"/>
    </row>
    <row r="1061" spans="1:8" ht="15">
      <c r="A1061" s="14" t="s">
        <v>940</v>
      </c>
      <c r="C1061" s="12" t="s">
        <v>254</v>
      </c>
      <c r="D1061" s="13"/>
      <c r="E1061" s="12" t="s">
        <v>6</v>
      </c>
      <c r="F1061" s="13"/>
      <c r="G1061" s="12" t="s">
        <v>6</v>
      </c>
      <c r="H1061" s="13"/>
    </row>
    <row r="1062" spans="1:8" ht="15">
      <c r="A1062" s="14" t="s">
        <v>941</v>
      </c>
      <c r="C1062" s="12" t="s">
        <v>500</v>
      </c>
      <c r="D1062" s="13"/>
      <c r="E1062" s="12" t="s">
        <v>6</v>
      </c>
      <c r="F1062" s="13"/>
      <c r="G1062" s="12" t="s">
        <v>6</v>
      </c>
      <c r="H1062" s="13"/>
    </row>
    <row r="1063" spans="1:8" ht="15">
      <c r="A1063" s="14" t="s">
        <v>942</v>
      </c>
      <c r="C1063" s="12" t="s">
        <v>260</v>
      </c>
      <c r="D1063" s="13"/>
      <c r="E1063" s="12" t="s">
        <v>6</v>
      </c>
      <c r="F1063" s="13"/>
      <c r="G1063" s="12" t="s">
        <v>6</v>
      </c>
      <c r="H1063" s="13"/>
    </row>
    <row r="1064" spans="1:8" ht="15">
      <c r="A1064" s="14" t="s">
        <v>943</v>
      </c>
      <c r="C1064" s="12" t="s">
        <v>262</v>
      </c>
      <c r="D1064" s="13"/>
      <c r="E1064" s="12" t="s">
        <v>6</v>
      </c>
      <c r="F1064" s="13"/>
      <c r="G1064" s="12" t="s">
        <v>6</v>
      </c>
      <c r="H1064" s="13"/>
    </row>
    <row r="1065" spans="1:8" ht="15">
      <c r="A1065" s="14" t="s">
        <v>944</v>
      </c>
      <c r="C1065" s="12" t="s">
        <v>264</v>
      </c>
      <c r="D1065" s="13"/>
      <c r="E1065" s="12" t="s">
        <v>6</v>
      </c>
      <c r="F1065" s="13"/>
      <c r="G1065" s="12" t="s">
        <v>6</v>
      </c>
      <c r="H1065" s="13"/>
    </row>
    <row r="1066" spans="1:8" ht="15">
      <c r="A1066" s="14" t="s">
        <v>945</v>
      </c>
      <c r="C1066" s="12" t="s">
        <v>266</v>
      </c>
      <c r="D1066" s="13"/>
      <c r="E1066" s="12" t="s">
        <v>6</v>
      </c>
      <c r="F1066" s="13"/>
      <c r="G1066" s="12" t="s">
        <v>6</v>
      </c>
      <c r="H1066" s="13"/>
    </row>
    <row r="1067" spans="1:8" ht="15">
      <c r="A1067" s="14" t="s">
        <v>946</v>
      </c>
      <c r="C1067" s="12" t="s">
        <v>690</v>
      </c>
      <c r="D1067" s="13"/>
      <c r="E1067" s="12" t="s">
        <v>6</v>
      </c>
      <c r="F1067" s="13"/>
      <c r="G1067" s="12" t="s">
        <v>6</v>
      </c>
      <c r="H1067" s="13"/>
    </row>
    <row r="1068" spans="3:8" ht="15">
      <c r="C1068" s="17" t="s">
        <v>122</v>
      </c>
      <c r="D1068" s="17"/>
      <c r="E1068" s="17" t="s">
        <v>28</v>
      </c>
      <c r="F1068" s="17"/>
      <c r="G1068" s="17" t="s">
        <v>6</v>
      </c>
      <c r="H1068" s="17"/>
    </row>
    <row r="1069" spans="3:8" ht="15">
      <c r="C1069" s="11" t="s">
        <v>7</v>
      </c>
      <c r="D1069" s="11" t="s">
        <v>8</v>
      </c>
      <c r="E1069" s="11" t="s">
        <v>7</v>
      </c>
      <c r="F1069" s="11" t="s">
        <v>8</v>
      </c>
      <c r="G1069" s="11" t="s">
        <v>7</v>
      </c>
      <c r="H1069" s="11" t="s">
        <v>8</v>
      </c>
    </row>
    <row r="1070" spans="1:8" ht="15">
      <c r="A1070" s="14" t="s">
        <v>947</v>
      </c>
      <c r="C1070" s="12" t="s">
        <v>500</v>
      </c>
      <c r="D1070" s="13"/>
      <c r="E1070" s="12" t="s">
        <v>252</v>
      </c>
      <c r="F1070" s="13"/>
      <c r="G1070" s="12" t="s">
        <v>6</v>
      </c>
      <c r="H1070" s="13"/>
    </row>
    <row r="1071" spans="1:8" ht="15">
      <c r="A1071" s="14" t="s">
        <v>948</v>
      </c>
      <c r="C1071" s="12" t="s">
        <v>690</v>
      </c>
      <c r="D1071" s="13"/>
      <c r="E1071" s="12" t="s">
        <v>254</v>
      </c>
      <c r="F1071" s="13"/>
      <c r="G1071" s="12" t="s">
        <v>6</v>
      </c>
      <c r="H1071" s="13"/>
    </row>
    <row r="1072" spans="1:8" ht="15">
      <c r="A1072" s="14" t="s">
        <v>949</v>
      </c>
      <c r="C1072" s="12" t="s">
        <v>242</v>
      </c>
      <c r="D1072" s="13"/>
      <c r="E1072" s="12" t="s">
        <v>500</v>
      </c>
      <c r="F1072" s="13"/>
      <c r="G1072" s="12" t="s">
        <v>6</v>
      </c>
      <c r="H1072" s="13"/>
    </row>
    <row r="1073" spans="1:8" ht="15">
      <c r="A1073" s="14" t="s">
        <v>950</v>
      </c>
      <c r="C1073" s="12" t="s">
        <v>244</v>
      </c>
      <c r="D1073" s="13"/>
      <c r="E1073" s="12" t="s">
        <v>690</v>
      </c>
      <c r="F1073" s="13"/>
      <c r="G1073" s="12" t="s">
        <v>6</v>
      </c>
      <c r="H1073" s="13"/>
    </row>
    <row r="1074" spans="1:8" ht="15">
      <c r="A1074" s="14" t="s">
        <v>951</v>
      </c>
      <c r="C1074" s="12" t="s">
        <v>294</v>
      </c>
      <c r="D1074" s="13"/>
      <c r="E1074" s="12" t="s">
        <v>240</v>
      </c>
      <c r="F1074" s="13"/>
      <c r="G1074" s="12" t="s">
        <v>6</v>
      </c>
      <c r="H1074" s="13"/>
    </row>
    <row r="1075" spans="1:8" ht="15">
      <c r="A1075" s="14" t="s">
        <v>952</v>
      </c>
      <c r="C1075" s="12" t="s">
        <v>262</v>
      </c>
      <c r="D1075" s="13"/>
      <c r="E1075" s="12" t="s">
        <v>242</v>
      </c>
      <c r="F1075" s="13"/>
      <c r="G1075" s="12" t="s">
        <v>6</v>
      </c>
      <c r="H1075" s="13"/>
    </row>
    <row r="1076" spans="1:8" ht="15">
      <c r="A1076" s="14" t="s">
        <v>953</v>
      </c>
      <c r="C1076" s="12" t="s">
        <v>264</v>
      </c>
      <c r="D1076" s="13"/>
      <c r="E1076" s="12" t="s">
        <v>244</v>
      </c>
      <c r="F1076" s="13"/>
      <c r="G1076" s="12" t="s">
        <v>6</v>
      </c>
      <c r="H1076" s="13"/>
    </row>
    <row r="1077" spans="1:8" ht="15">
      <c r="A1077" s="14" t="s">
        <v>954</v>
      </c>
      <c r="C1077" s="12" t="s">
        <v>268</v>
      </c>
      <c r="D1077" s="13"/>
      <c r="E1077" s="12" t="s">
        <v>294</v>
      </c>
      <c r="F1077" s="13"/>
      <c r="G1077" s="12" t="s">
        <v>6</v>
      </c>
      <c r="H1077" s="13"/>
    </row>
    <row r="1078" spans="1:8" ht="15">
      <c r="A1078" s="14" t="s">
        <v>955</v>
      </c>
      <c r="C1078" s="12" t="s">
        <v>6</v>
      </c>
      <c r="D1078" s="13"/>
      <c r="E1078" s="12" t="s">
        <v>260</v>
      </c>
      <c r="F1078" s="13"/>
      <c r="G1078" s="12" t="s">
        <v>6</v>
      </c>
      <c r="H1078" s="13"/>
    </row>
    <row r="1079" spans="1:8" ht="15">
      <c r="A1079" s="14" t="s">
        <v>956</v>
      </c>
      <c r="C1079" s="12" t="s">
        <v>6</v>
      </c>
      <c r="D1079" s="13"/>
      <c r="E1079" s="12" t="s">
        <v>262</v>
      </c>
      <c r="F1079" s="13"/>
      <c r="G1079" s="12" t="s">
        <v>6</v>
      </c>
      <c r="H1079" s="13"/>
    </row>
    <row r="1080" spans="1:8" ht="15">
      <c r="A1080" s="14" t="s">
        <v>957</v>
      </c>
      <c r="C1080" s="12" t="s">
        <v>6</v>
      </c>
      <c r="D1080" s="13"/>
      <c r="E1080" s="12" t="s">
        <v>264</v>
      </c>
      <c r="F1080" s="13"/>
      <c r="G1080" s="12" t="s">
        <v>6</v>
      </c>
      <c r="H1080" s="13"/>
    </row>
    <row r="1081" spans="1:8" ht="15">
      <c r="A1081" s="14" t="s">
        <v>958</v>
      </c>
      <c r="C1081" s="12" t="s">
        <v>6</v>
      </c>
      <c r="D1081" s="13"/>
      <c r="E1081" s="12" t="s">
        <v>266</v>
      </c>
      <c r="F1081" s="13"/>
      <c r="G1081" s="12" t="s">
        <v>6</v>
      </c>
      <c r="H1081" s="13"/>
    </row>
    <row r="1082" spans="1:8" ht="15">
      <c r="A1082" s="14" t="s">
        <v>959</v>
      </c>
      <c r="C1082" s="12" t="s">
        <v>6</v>
      </c>
      <c r="D1082" s="13"/>
      <c r="E1082" s="12" t="s">
        <v>268</v>
      </c>
      <c r="F1082" s="13"/>
      <c r="G1082" s="12" t="s">
        <v>6</v>
      </c>
      <c r="H1082" s="13"/>
    </row>
    <row r="1083" spans="1:8" ht="15">
      <c r="A1083" s="14" t="s">
        <v>960</v>
      </c>
      <c r="C1083" s="12" t="s">
        <v>6</v>
      </c>
      <c r="D1083" s="13"/>
      <c r="E1083" s="12" t="s">
        <v>270</v>
      </c>
      <c r="F1083" s="13"/>
      <c r="G1083" s="12" t="s">
        <v>6</v>
      </c>
      <c r="H1083" s="13"/>
    </row>
    <row r="1084" spans="1:8" ht="15">
      <c r="A1084" s="14" t="s">
        <v>961</v>
      </c>
      <c r="C1084" s="12" t="s">
        <v>6</v>
      </c>
      <c r="D1084" s="13"/>
      <c r="E1084" s="12" t="s">
        <v>272</v>
      </c>
      <c r="F1084" s="13"/>
      <c r="G1084" s="12" t="s">
        <v>6</v>
      </c>
      <c r="H1084" s="13"/>
    </row>
    <row r="1086" spans="2:8" ht="15">
      <c r="B1086" s="6" t="s">
        <v>962</v>
      </c>
      <c r="C1086" s="6" t="s">
        <v>963</v>
      </c>
      <c r="D1086" s="7" t="s">
        <v>3</v>
      </c>
      <c r="E1086" s="8">
        <v>409.37</v>
      </c>
      <c r="F1086" s="9"/>
      <c r="G1086" s="10">
        <f>SUM(D1089:D1090)+SUM(F1089:F1090)+SUM(H1089:H1091)+SUM(D1094:D1095)</f>
        <v>0</v>
      </c>
      <c r="H1086" s="10">
        <f>E1086*G1086</f>
        <v>0</v>
      </c>
    </row>
    <row r="1087" spans="2:8" ht="15">
      <c r="B1087" s="16" t="s">
        <v>6</v>
      </c>
      <c r="C1087" s="17" t="s">
        <v>10</v>
      </c>
      <c r="D1087" s="17"/>
      <c r="E1087" s="17" t="s">
        <v>20</v>
      </c>
      <c r="F1087" s="17"/>
      <c r="G1087" s="17" t="s">
        <v>27</v>
      </c>
      <c r="H1087" s="17"/>
    </row>
    <row r="1088" spans="2:8" ht="15">
      <c r="B1088" s="16"/>
      <c r="C1088" s="11" t="s">
        <v>7</v>
      </c>
      <c r="D1088" s="11" t="s">
        <v>8</v>
      </c>
      <c r="E1088" s="11" t="s">
        <v>7</v>
      </c>
      <c r="F1088" s="11" t="s">
        <v>8</v>
      </c>
      <c r="G1088" s="11" t="s">
        <v>7</v>
      </c>
      <c r="H1088" s="11" t="s">
        <v>8</v>
      </c>
    </row>
    <row r="1089" spans="1:8" ht="15">
      <c r="A1089" s="14" t="s">
        <v>964</v>
      </c>
      <c r="B1089" s="16"/>
      <c r="C1089" s="12" t="s">
        <v>474</v>
      </c>
      <c r="D1089" s="13"/>
      <c r="E1089" s="12" t="s">
        <v>474</v>
      </c>
      <c r="F1089" s="13"/>
      <c r="G1089" s="12" t="s">
        <v>471</v>
      </c>
      <c r="H1089" s="13"/>
    </row>
    <row r="1090" spans="1:8" ht="15">
      <c r="A1090" s="14" t="s">
        <v>965</v>
      </c>
      <c r="B1090" s="16"/>
      <c r="C1090" s="12" t="s">
        <v>476</v>
      </c>
      <c r="D1090" s="13"/>
      <c r="E1090" s="12" t="s">
        <v>476</v>
      </c>
      <c r="F1090" s="13"/>
      <c r="G1090" s="12" t="s">
        <v>474</v>
      </c>
      <c r="H1090" s="13"/>
    </row>
    <row r="1091" spans="1:8" ht="15">
      <c r="A1091" s="14" t="s">
        <v>966</v>
      </c>
      <c r="B1091" s="16"/>
      <c r="C1091" s="12" t="s">
        <v>6</v>
      </c>
      <c r="D1091" s="13"/>
      <c r="E1091" s="12" t="s">
        <v>6</v>
      </c>
      <c r="F1091" s="13"/>
      <c r="G1091" s="12" t="s">
        <v>476</v>
      </c>
      <c r="H1091" s="13"/>
    </row>
    <row r="1092" spans="2:8" ht="15">
      <c r="B1092" s="16"/>
      <c r="C1092" s="17" t="s">
        <v>28</v>
      </c>
      <c r="D1092" s="17"/>
      <c r="E1092" s="17" t="s">
        <v>6</v>
      </c>
      <c r="F1092" s="17"/>
      <c r="G1092" s="17" t="s">
        <v>6</v>
      </c>
      <c r="H1092" s="17"/>
    </row>
    <row r="1093" spans="2:8" ht="15">
      <c r="B1093" s="16"/>
      <c r="C1093" s="11" t="s">
        <v>7</v>
      </c>
      <c r="D1093" s="11" t="s">
        <v>8</v>
      </c>
      <c r="E1093" s="11" t="s">
        <v>7</v>
      </c>
      <c r="F1093" s="11" t="s">
        <v>8</v>
      </c>
      <c r="G1093" s="11" t="s">
        <v>7</v>
      </c>
      <c r="H1093" s="11" t="s">
        <v>8</v>
      </c>
    </row>
    <row r="1094" spans="1:8" ht="15">
      <c r="A1094" s="14" t="s">
        <v>967</v>
      </c>
      <c r="B1094" s="16"/>
      <c r="C1094" s="12" t="s">
        <v>474</v>
      </c>
      <c r="D1094" s="13"/>
      <c r="E1094" s="12" t="s">
        <v>6</v>
      </c>
      <c r="F1094" s="13"/>
      <c r="G1094" s="12" t="s">
        <v>6</v>
      </c>
      <c r="H1094" s="13"/>
    </row>
    <row r="1095" spans="1:8" ht="15">
      <c r="A1095" s="14" t="s">
        <v>968</v>
      </c>
      <c r="B1095" s="16"/>
      <c r="C1095" s="12" t="s">
        <v>476</v>
      </c>
      <c r="D1095" s="13"/>
      <c r="E1095" s="12" t="s">
        <v>6</v>
      </c>
      <c r="F1095" s="13"/>
      <c r="G1095" s="12" t="s">
        <v>6</v>
      </c>
      <c r="H1095" s="13"/>
    </row>
    <row r="1096" ht="15">
      <c r="B1096" s="16"/>
    </row>
    <row r="1098" spans="2:8" ht="15">
      <c r="B1098" s="6" t="s">
        <v>969</v>
      </c>
      <c r="C1098" s="6" t="s">
        <v>970</v>
      </c>
      <c r="D1098" s="7" t="s">
        <v>3</v>
      </c>
      <c r="E1098" s="8">
        <v>506.59</v>
      </c>
      <c r="F1098" s="9"/>
      <c r="G1098" s="10">
        <f>SUM(D1101:D1111)+SUM(F1101:F1104)+SUM(H1101:H1102)+SUM(D1114:D1121)+SUM(F1114:F1115)+SUM(H1114:H1120)+SUM(D1124:D1134)+SUM(F1124:F1125)+SUM(H1124:H1134)</f>
        <v>0</v>
      </c>
      <c r="H1098" s="10">
        <f>E1098*G1098</f>
        <v>0</v>
      </c>
    </row>
    <row r="1099" spans="2:8" ht="15">
      <c r="B1099" s="16" t="s">
        <v>6</v>
      </c>
      <c r="C1099" s="17" t="s">
        <v>43</v>
      </c>
      <c r="D1099" s="17"/>
      <c r="E1099" s="17" t="s">
        <v>44</v>
      </c>
      <c r="F1099" s="17"/>
      <c r="G1099" s="17" t="s">
        <v>58</v>
      </c>
      <c r="H1099" s="17"/>
    </row>
    <row r="1100" spans="2:8" ht="15">
      <c r="B1100" s="16"/>
      <c r="C1100" s="11" t="s">
        <v>7</v>
      </c>
      <c r="D1100" s="11" t="s">
        <v>8</v>
      </c>
      <c r="E1100" s="11" t="s">
        <v>7</v>
      </c>
      <c r="F1100" s="11" t="s">
        <v>8</v>
      </c>
      <c r="G1100" s="11" t="s">
        <v>7</v>
      </c>
      <c r="H1100" s="11" t="s">
        <v>8</v>
      </c>
    </row>
    <row r="1101" spans="1:8" ht="15">
      <c r="A1101" s="14" t="s">
        <v>971</v>
      </c>
      <c r="B1101" s="16"/>
      <c r="C1101" s="12" t="s">
        <v>248</v>
      </c>
      <c r="D1101" s="13"/>
      <c r="E1101" s="12" t="s">
        <v>476</v>
      </c>
      <c r="F1101" s="13"/>
      <c r="G1101" s="12" t="s">
        <v>250</v>
      </c>
      <c r="H1101" s="13"/>
    </row>
    <row r="1102" spans="1:8" ht="15">
      <c r="A1102" s="14" t="s">
        <v>972</v>
      </c>
      <c r="B1102" s="16"/>
      <c r="C1102" s="12" t="s">
        <v>473</v>
      </c>
      <c r="D1102" s="13"/>
      <c r="E1102" s="12" t="s">
        <v>473</v>
      </c>
      <c r="F1102" s="13"/>
      <c r="G1102" s="12" t="s">
        <v>240</v>
      </c>
      <c r="H1102" s="13"/>
    </row>
    <row r="1103" spans="1:8" ht="15">
      <c r="A1103" s="14" t="s">
        <v>973</v>
      </c>
      <c r="B1103" s="16"/>
      <c r="C1103" s="12" t="s">
        <v>250</v>
      </c>
      <c r="D1103" s="13"/>
      <c r="E1103" s="12" t="s">
        <v>250</v>
      </c>
      <c r="F1103" s="13"/>
      <c r="G1103" s="12" t="s">
        <v>6</v>
      </c>
      <c r="H1103" s="13"/>
    </row>
    <row r="1104" spans="1:8" ht="15">
      <c r="A1104" s="14" t="s">
        <v>974</v>
      </c>
      <c r="B1104" s="16"/>
      <c r="C1104" s="12" t="s">
        <v>471</v>
      </c>
      <c r="D1104" s="13"/>
      <c r="E1104" s="12" t="s">
        <v>240</v>
      </c>
      <c r="F1104" s="13"/>
      <c r="G1104" s="12" t="s">
        <v>6</v>
      </c>
      <c r="H1104" s="13"/>
    </row>
    <row r="1105" spans="1:8" ht="15">
      <c r="A1105" s="14" t="s">
        <v>975</v>
      </c>
      <c r="B1105" s="16"/>
      <c r="C1105" s="12" t="s">
        <v>474</v>
      </c>
      <c r="D1105" s="13"/>
      <c r="E1105" s="12" t="s">
        <v>6</v>
      </c>
      <c r="F1105" s="13"/>
      <c r="G1105" s="12" t="s">
        <v>6</v>
      </c>
      <c r="H1105" s="13"/>
    </row>
    <row r="1106" spans="1:8" ht="15">
      <c r="A1106" s="14" t="s">
        <v>976</v>
      </c>
      <c r="B1106" s="16"/>
      <c r="C1106" s="12" t="s">
        <v>476</v>
      </c>
      <c r="D1106" s="13"/>
      <c r="E1106" s="12" t="s">
        <v>6</v>
      </c>
      <c r="F1106" s="13"/>
      <c r="G1106" s="12" t="s">
        <v>6</v>
      </c>
      <c r="H1106" s="13"/>
    </row>
    <row r="1107" spans="1:8" ht="15">
      <c r="A1107" s="14" t="s">
        <v>977</v>
      </c>
      <c r="B1107" s="16"/>
      <c r="C1107" s="12" t="s">
        <v>484</v>
      </c>
      <c r="D1107" s="13"/>
      <c r="E1107" s="12" t="s">
        <v>6</v>
      </c>
      <c r="F1107" s="13"/>
      <c r="G1107" s="12" t="s">
        <v>6</v>
      </c>
      <c r="H1107" s="13"/>
    </row>
    <row r="1108" spans="1:8" ht="15">
      <c r="A1108" s="14" t="s">
        <v>978</v>
      </c>
      <c r="B1108" s="16"/>
      <c r="C1108" s="12" t="s">
        <v>238</v>
      </c>
      <c r="D1108" s="13"/>
      <c r="E1108" s="12" t="s">
        <v>6</v>
      </c>
      <c r="F1108" s="13"/>
      <c r="G1108" s="12" t="s">
        <v>6</v>
      </c>
      <c r="H1108" s="13"/>
    </row>
    <row r="1109" spans="1:8" ht="15">
      <c r="A1109" s="14" t="s">
        <v>979</v>
      </c>
      <c r="C1109" s="12" t="s">
        <v>240</v>
      </c>
      <c r="D1109" s="13"/>
      <c r="E1109" s="12" t="s">
        <v>6</v>
      </c>
      <c r="F1109" s="13"/>
      <c r="G1109" s="12" t="s">
        <v>6</v>
      </c>
      <c r="H1109" s="13"/>
    </row>
    <row r="1110" spans="1:8" ht="15">
      <c r="A1110" s="14" t="s">
        <v>980</v>
      </c>
      <c r="C1110" s="12" t="s">
        <v>488</v>
      </c>
      <c r="D1110" s="13"/>
      <c r="E1110" s="12" t="s">
        <v>6</v>
      </c>
      <c r="F1110" s="13"/>
      <c r="G1110" s="12" t="s">
        <v>6</v>
      </c>
      <c r="H1110" s="13"/>
    </row>
    <row r="1111" spans="1:8" ht="15">
      <c r="A1111" s="14" t="s">
        <v>981</v>
      </c>
      <c r="C1111" s="12" t="s">
        <v>260</v>
      </c>
      <c r="D1111" s="13"/>
      <c r="E1111" s="12" t="s">
        <v>6</v>
      </c>
      <c r="F1111" s="13"/>
      <c r="G1111" s="12" t="s">
        <v>6</v>
      </c>
      <c r="H1111" s="13"/>
    </row>
    <row r="1112" spans="3:8" ht="15">
      <c r="C1112" s="17" t="s">
        <v>20</v>
      </c>
      <c r="D1112" s="17"/>
      <c r="E1112" s="17" t="s">
        <v>21</v>
      </c>
      <c r="F1112" s="17"/>
      <c r="G1112" s="17" t="s">
        <v>22</v>
      </c>
      <c r="H1112" s="17"/>
    </row>
    <row r="1113" spans="3:8" ht="15">
      <c r="C1113" s="11" t="s">
        <v>7</v>
      </c>
      <c r="D1113" s="11" t="s">
        <v>8</v>
      </c>
      <c r="E1113" s="11" t="s">
        <v>7</v>
      </c>
      <c r="F1113" s="11" t="s">
        <v>8</v>
      </c>
      <c r="G1113" s="11" t="s">
        <v>7</v>
      </c>
      <c r="H1113" s="11" t="s">
        <v>8</v>
      </c>
    </row>
    <row r="1114" spans="1:8" ht="15">
      <c r="A1114" s="14" t="s">
        <v>982</v>
      </c>
      <c r="C1114" s="12" t="s">
        <v>260</v>
      </c>
      <c r="D1114" s="13"/>
      <c r="E1114" s="12" t="s">
        <v>474</v>
      </c>
      <c r="F1114" s="13"/>
      <c r="G1114" s="12" t="s">
        <v>473</v>
      </c>
      <c r="H1114" s="13"/>
    </row>
    <row r="1115" spans="1:8" ht="15">
      <c r="A1115" s="14" t="s">
        <v>983</v>
      </c>
      <c r="C1115" s="12" t="s">
        <v>471</v>
      </c>
      <c r="D1115" s="13"/>
      <c r="E1115" s="12" t="s">
        <v>488</v>
      </c>
      <c r="F1115" s="13"/>
      <c r="G1115" s="12" t="s">
        <v>248</v>
      </c>
      <c r="H1115" s="13"/>
    </row>
    <row r="1116" spans="1:8" ht="15">
      <c r="A1116" s="14" t="s">
        <v>984</v>
      </c>
      <c r="C1116" s="12" t="s">
        <v>474</v>
      </c>
      <c r="D1116" s="13"/>
      <c r="E1116" s="12" t="s">
        <v>6</v>
      </c>
      <c r="F1116" s="13"/>
      <c r="G1116" s="12" t="s">
        <v>250</v>
      </c>
      <c r="H1116" s="13"/>
    </row>
    <row r="1117" spans="1:8" ht="15">
      <c r="A1117" s="14" t="s">
        <v>985</v>
      </c>
      <c r="C1117" s="12" t="s">
        <v>248</v>
      </c>
      <c r="D1117" s="13"/>
      <c r="E1117" s="12" t="s">
        <v>6</v>
      </c>
      <c r="F1117" s="13"/>
      <c r="G1117" s="12" t="s">
        <v>484</v>
      </c>
      <c r="H1117" s="13"/>
    </row>
    <row r="1118" spans="1:8" ht="15">
      <c r="A1118" s="14" t="s">
        <v>986</v>
      </c>
      <c r="C1118" s="12" t="s">
        <v>250</v>
      </c>
      <c r="D1118" s="13"/>
      <c r="E1118" s="12" t="s">
        <v>6</v>
      </c>
      <c r="F1118" s="13"/>
      <c r="G1118" s="12" t="s">
        <v>238</v>
      </c>
      <c r="H1118" s="13"/>
    </row>
    <row r="1119" spans="1:8" ht="15">
      <c r="A1119" s="14" t="s">
        <v>987</v>
      </c>
      <c r="C1119" s="12" t="s">
        <v>484</v>
      </c>
      <c r="D1119" s="13"/>
      <c r="E1119" s="12" t="s">
        <v>6</v>
      </c>
      <c r="F1119" s="13"/>
      <c r="G1119" s="12" t="s">
        <v>240</v>
      </c>
      <c r="H1119" s="13"/>
    </row>
    <row r="1120" spans="1:8" ht="15">
      <c r="A1120" s="14" t="s">
        <v>988</v>
      </c>
      <c r="C1120" s="12" t="s">
        <v>238</v>
      </c>
      <c r="D1120" s="13"/>
      <c r="E1120" s="12" t="s">
        <v>6</v>
      </c>
      <c r="F1120" s="13"/>
      <c r="G1120" s="12" t="s">
        <v>260</v>
      </c>
      <c r="H1120" s="13"/>
    </row>
    <row r="1121" spans="1:8" ht="15">
      <c r="A1121" s="14" t="s">
        <v>989</v>
      </c>
      <c r="C1121" s="12" t="s">
        <v>240</v>
      </c>
      <c r="D1121" s="13"/>
      <c r="E1121" s="12" t="s">
        <v>6</v>
      </c>
      <c r="F1121" s="13"/>
      <c r="G1121" s="12" t="s">
        <v>6</v>
      </c>
      <c r="H1121" s="13"/>
    </row>
    <row r="1122" spans="3:8" ht="15">
      <c r="C1122" s="17" t="s">
        <v>70</v>
      </c>
      <c r="D1122" s="17"/>
      <c r="E1122" s="17" t="s">
        <v>72</v>
      </c>
      <c r="F1122" s="17"/>
      <c r="G1122" s="17" t="s">
        <v>28</v>
      </c>
      <c r="H1122" s="17"/>
    </row>
    <row r="1123" spans="3:8" ht="15">
      <c r="C1123" s="11" t="s">
        <v>7</v>
      </c>
      <c r="D1123" s="11" t="s">
        <v>8</v>
      </c>
      <c r="E1123" s="11" t="s">
        <v>7</v>
      </c>
      <c r="F1123" s="11" t="s">
        <v>8</v>
      </c>
      <c r="G1123" s="11" t="s">
        <v>7</v>
      </c>
      <c r="H1123" s="11" t="s">
        <v>8</v>
      </c>
    </row>
    <row r="1124" spans="1:8" ht="15">
      <c r="A1124" s="14" t="s">
        <v>990</v>
      </c>
      <c r="C1124" s="12" t="s">
        <v>471</v>
      </c>
      <c r="D1124" s="13"/>
      <c r="E1124" s="12" t="s">
        <v>476</v>
      </c>
      <c r="F1124" s="13"/>
      <c r="G1124" s="12" t="s">
        <v>488</v>
      </c>
      <c r="H1124" s="13"/>
    </row>
    <row r="1125" spans="1:8" ht="15">
      <c r="A1125" s="14" t="s">
        <v>991</v>
      </c>
      <c r="C1125" s="12" t="s">
        <v>474</v>
      </c>
      <c r="D1125" s="13"/>
      <c r="E1125" s="12" t="s">
        <v>488</v>
      </c>
      <c r="F1125" s="13"/>
      <c r="G1125" s="12" t="s">
        <v>260</v>
      </c>
      <c r="H1125" s="13"/>
    </row>
    <row r="1126" spans="1:8" ht="15">
      <c r="A1126" s="14" t="s">
        <v>992</v>
      </c>
      <c r="C1126" s="12" t="s">
        <v>476</v>
      </c>
      <c r="D1126" s="13"/>
      <c r="E1126" s="12" t="s">
        <v>6</v>
      </c>
      <c r="F1126" s="13"/>
      <c r="G1126" s="12" t="s">
        <v>248</v>
      </c>
      <c r="H1126" s="13"/>
    </row>
    <row r="1127" spans="1:8" ht="15">
      <c r="A1127" s="14" t="s">
        <v>993</v>
      </c>
      <c r="C1127" s="12" t="s">
        <v>473</v>
      </c>
      <c r="D1127" s="13"/>
      <c r="E1127" s="12" t="s">
        <v>6</v>
      </c>
      <c r="F1127" s="13"/>
      <c r="G1127" s="12" t="s">
        <v>473</v>
      </c>
      <c r="H1127" s="13"/>
    </row>
    <row r="1128" spans="1:8" ht="15">
      <c r="A1128" s="14" t="s">
        <v>994</v>
      </c>
      <c r="C1128" s="12" t="s">
        <v>248</v>
      </c>
      <c r="D1128" s="13"/>
      <c r="E1128" s="12" t="s">
        <v>6</v>
      </c>
      <c r="F1128" s="13"/>
      <c r="G1128" s="12" t="s">
        <v>250</v>
      </c>
      <c r="H1128" s="13"/>
    </row>
    <row r="1129" spans="1:8" ht="15">
      <c r="A1129" s="14" t="s">
        <v>995</v>
      </c>
      <c r="C1129" s="12" t="s">
        <v>250</v>
      </c>
      <c r="D1129" s="13"/>
      <c r="E1129" s="12" t="s">
        <v>6</v>
      </c>
      <c r="F1129" s="13"/>
      <c r="G1129" s="12" t="s">
        <v>238</v>
      </c>
      <c r="H1129" s="13"/>
    </row>
    <row r="1130" spans="1:8" ht="15">
      <c r="A1130" s="14" t="s">
        <v>996</v>
      </c>
      <c r="C1130" s="12" t="s">
        <v>484</v>
      </c>
      <c r="D1130" s="13"/>
      <c r="E1130" s="12" t="s">
        <v>6</v>
      </c>
      <c r="F1130" s="13"/>
      <c r="G1130" s="12" t="s">
        <v>240</v>
      </c>
      <c r="H1130" s="13"/>
    </row>
    <row r="1131" spans="1:8" ht="15">
      <c r="A1131" s="14" t="s">
        <v>997</v>
      </c>
      <c r="C1131" s="12" t="s">
        <v>238</v>
      </c>
      <c r="D1131" s="13"/>
      <c r="E1131" s="12" t="s">
        <v>6</v>
      </c>
      <c r="F1131" s="13"/>
      <c r="G1131" s="12" t="s">
        <v>471</v>
      </c>
      <c r="H1131" s="13"/>
    </row>
    <row r="1132" spans="1:8" ht="15">
      <c r="A1132" s="14" t="s">
        <v>998</v>
      </c>
      <c r="C1132" s="12" t="s">
        <v>240</v>
      </c>
      <c r="D1132" s="13"/>
      <c r="E1132" s="12" t="s">
        <v>6</v>
      </c>
      <c r="F1132" s="13"/>
      <c r="G1132" s="12" t="s">
        <v>484</v>
      </c>
      <c r="H1132" s="13"/>
    </row>
    <row r="1133" spans="1:8" ht="15">
      <c r="A1133" s="14" t="s">
        <v>999</v>
      </c>
      <c r="C1133" s="12" t="s">
        <v>488</v>
      </c>
      <c r="D1133" s="13"/>
      <c r="E1133" s="12" t="s">
        <v>6</v>
      </c>
      <c r="F1133" s="13"/>
      <c r="G1133" s="12" t="s">
        <v>474</v>
      </c>
      <c r="H1133" s="13"/>
    </row>
    <row r="1134" spans="1:8" ht="15">
      <c r="A1134" s="14" t="s">
        <v>1000</v>
      </c>
      <c r="C1134" s="12" t="s">
        <v>260</v>
      </c>
      <c r="D1134" s="13"/>
      <c r="E1134" s="12" t="s">
        <v>6</v>
      </c>
      <c r="F1134" s="13"/>
      <c r="G1134" s="12" t="s">
        <v>476</v>
      </c>
      <c r="H1134" s="13"/>
    </row>
    <row r="1136" spans="2:8" ht="15">
      <c r="B1136" s="6" t="s">
        <v>1001</v>
      </c>
      <c r="C1136" s="6" t="s">
        <v>1002</v>
      </c>
      <c r="D1136" s="7" t="s">
        <v>3</v>
      </c>
      <c r="E1136" s="8">
        <v>291.93</v>
      </c>
      <c r="F1136" s="9"/>
      <c r="G1136" s="10">
        <f>SUM(D1139:D1156)+SUM(F1139:F1158)+SUM(H1139:H1148)</f>
        <v>0</v>
      </c>
      <c r="H1136" s="10">
        <f>E1136*G1136</f>
        <v>0</v>
      </c>
    </row>
    <row r="1137" spans="2:8" ht="15">
      <c r="B1137" s="16" t="s">
        <v>6</v>
      </c>
      <c r="C1137" s="17" t="s">
        <v>9</v>
      </c>
      <c r="D1137" s="17"/>
      <c r="E1137" s="17" t="s">
        <v>22</v>
      </c>
      <c r="F1137" s="17"/>
      <c r="G1137" s="17" t="s">
        <v>28</v>
      </c>
      <c r="H1137" s="17"/>
    </row>
    <row r="1138" spans="2:8" ht="15">
      <c r="B1138" s="16"/>
      <c r="C1138" s="11" t="s">
        <v>7</v>
      </c>
      <c r="D1138" s="11" t="s">
        <v>8</v>
      </c>
      <c r="E1138" s="11" t="s">
        <v>7</v>
      </c>
      <c r="F1138" s="11" t="s">
        <v>8</v>
      </c>
      <c r="G1138" s="11" t="s">
        <v>7</v>
      </c>
      <c r="H1138" s="11" t="s">
        <v>8</v>
      </c>
    </row>
    <row r="1139" spans="1:8" ht="15">
      <c r="A1139" s="14" t="s">
        <v>1003</v>
      </c>
      <c r="B1139" s="16"/>
      <c r="C1139" s="12" t="s">
        <v>248</v>
      </c>
      <c r="D1139" s="13"/>
      <c r="E1139" s="12" t="s">
        <v>248</v>
      </c>
      <c r="F1139" s="13"/>
      <c r="G1139" s="12" t="s">
        <v>240</v>
      </c>
      <c r="H1139" s="13"/>
    </row>
    <row r="1140" spans="1:8" ht="15">
      <c r="A1140" s="14" t="s">
        <v>1004</v>
      </c>
      <c r="B1140" s="16"/>
      <c r="C1140" s="12" t="s">
        <v>250</v>
      </c>
      <c r="D1140" s="13"/>
      <c r="E1140" s="12" t="s">
        <v>250</v>
      </c>
      <c r="F1140" s="13"/>
      <c r="G1140" s="12" t="s">
        <v>262</v>
      </c>
      <c r="H1140" s="13"/>
    </row>
    <row r="1141" spans="1:8" ht="15">
      <c r="A1141" s="14" t="s">
        <v>1005</v>
      </c>
      <c r="B1141" s="16"/>
      <c r="C1141" s="12" t="s">
        <v>252</v>
      </c>
      <c r="D1141" s="13"/>
      <c r="E1141" s="12" t="s">
        <v>252</v>
      </c>
      <c r="F1141" s="13"/>
      <c r="G1141" s="12" t="s">
        <v>264</v>
      </c>
      <c r="H1141" s="13"/>
    </row>
    <row r="1142" spans="1:8" ht="15">
      <c r="A1142" s="14" t="s">
        <v>1006</v>
      </c>
      <c r="B1142" s="16"/>
      <c r="C1142" s="12" t="s">
        <v>254</v>
      </c>
      <c r="D1142" s="13"/>
      <c r="E1142" s="12" t="s">
        <v>254</v>
      </c>
      <c r="F1142" s="13"/>
      <c r="G1142" s="12" t="s">
        <v>254</v>
      </c>
      <c r="H1142" s="13"/>
    </row>
    <row r="1143" spans="1:8" ht="15">
      <c r="A1143" s="14" t="s">
        <v>1007</v>
      </c>
      <c r="B1143" s="16"/>
      <c r="C1143" s="12" t="s">
        <v>238</v>
      </c>
      <c r="D1143" s="13"/>
      <c r="E1143" s="12" t="s">
        <v>238</v>
      </c>
      <c r="F1143" s="13"/>
      <c r="G1143" s="12" t="s">
        <v>266</v>
      </c>
      <c r="H1143" s="13"/>
    </row>
    <row r="1144" spans="1:8" ht="15">
      <c r="A1144" s="14" t="s">
        <v>1008</v>
      </c>
      <c r="B1144" s="16"/>
      <c r="C1144" s="12" t="s">
        <v>240</v>
      </c>
      <c r="D1144" s="13"/>
      <c r="E1144" s="12" t="s">
        <v>240</v>
      </c>
      <c r="F1144" s="13"/>
      <c r="G1144" s="12" t="s">
        <v>270</v>
      </c>
      <c r="H1144" s="13"/>
    </row>
    <row r="1145" spans="1:8" ht="15">
      <c r="A1145" s="14" t="s">
        <v>1009</v>
      </c>
      <c r="B1145" s="16"/>
      <c r="C1145" s="12" t="s">
        <v>242</v>
      </c>
      <c r="D1145" s="13"/>
      <c r="E1145" s="12" t="s">
        <v>242</v>
      </c>
      <c r="F1145" s="13"/>
      <c r="G1145" s="12" t="s">
        <v>272</v>
      </c>
      <c r="H1145" s="13"/>
    </row>
    <row r="1146" spans="1:8" ht="15">
      <c r="A1146" s="14" t="s">
        <v>1010</v>
      </c>
      <c r="B1146" s="16"/>
      <c r="C1146" s="12" t="s">
        <v>244</v>
      </c>
      <c r="D1146" s="13"/>
      <c r="E1146" s="12" t="s">
        <v>244</v>
      </c>
      <c r="F1146" s="13"/>
      <c r="G1146" s="12" t="s">
        <v>274</v>
      </c>
      <c r="H1146" s="13"/>
    </row>
    <row r="1147" spans="1:8" ht="15">
      <c r="A1147" s="14" t="s">
        <v>1011</v>
      </c>
      <c r="C1147" s="12" t="s">
        <v>262</v>
      </c>
      <c r="D1147" s="13"/>
      <c r="E1147" s="12" t="s">
        <v>260</v>
      </c>
      <c r="F1147" s="13"/>
      <c r="G1147" s="12" t="s">
        <v>280</v>
      </c>
      <c r="H1147" s="13"/>
    </row>
    <row r="1148" spans="1:8" ht="15">
      <c r="A1148" s="14" t="s">
        <v>1012</v>
      </c>
      <c r="C1148" s="12" t="s">
        <v>264</v>
      </c>
      <c r="D1148" s="13"/>
      <c r="E1148" s="12" t="s">
        <v>262</v>
      </c>
      <c r="F1148" s="13"/>
      <c r="G1148" s="12" t="s">
        <v>282</v>
      </c>
      <c r="H1148" s="13"/>
    </row>
    <row r="1149" spans="1:8" ht="15">
      <c r="A1149" s="14" t="s">
        <v>1013</v>
      </c>
      <c r="C1149" s="12" t="s">
        <v>266</v>
      </c>
      <c r="D1149" s="13"/>
      <c r="E1149" s="12" t="s">
        <v>264</v>
      </c>
      <c r="F1149" s="13"/>
      <c r="G1149" s="12" t="s">
        <v>6</v>
      </c>
      <c r="H1149" s="13"/>
    </row>
    <row r="1150" spans="1:8" ht="15">
      <c r="A1150" s="14" t="s">
        <v>1014</v>
      </c>
      <c r="C1150" s="12" t="s">
        <v>268</v>
      </c>
      <c r="D1150" s="13"/>
      <c r="E1150" s="12" t="s">
        <v>266</v>
      </c>
      <c r="F1150" s="13"/>
      <c r="G1150" s="12" t="s">
        <v>6</v>
      </c>
      <c r="H1150" s="13"/>
    </row>
    <row r="1151" spans="1:8" ht="15">
      <c r="A1151" s="14" t="s">
        <v>1015</v>
      </c>
      <c r="C1151" s="12" t="s">
        <v>270</v>
      </c>
      <c r="D1151" s="13"/>
      <c r="E1151" s="12" t="s">
        <v>268</v>
      </c>
      <c r="F1151" s="13"/>
      <c r="G1151" s="12" t="s">
        <v>6</v>
      </c>
      <c r="H1151" s="13"/>
    </row>
    <row r="1152" spans="1:8" ht="15">
      <c r="A1152" s="14" t="s">
        <v>1016</v>
      </c>
      <c r="C1152" s="12" t="s">
        <v>272</v>
      </c>
      <c r="D1152" s="13"/>
      <c r="E1152" s="12" t="s">
        <v>270</v>
      </c>
      <c r="F1152" s="13"/>
      <c r="G1152" s="12" t="s">
        <v>6</v>
      </c>
      <c r="H1152" s="13"/>
    </row>
    <row r="1153" spans="1:8" ht="15">
      <c r="A1153" s="14" t="s">
        <v>1017</v>
      </c>
      <c r="C1153" s="12" t="s">
        <v>274</v>
      </c>
      <c r="D1153" s="13"/>
      <c r="E1153" s="12" t="s">
        <v>272</v>
      </c>
      <c r="F1153" s="13"/>
      <c r="G1153" s="12" t="s">
        <v>6</v>
      </c>
      <c r="H1153" s="13"/>
    </row>
    <row r="1154" spans="1:8" ht="15">
      <c r="A1154" s="14" t="s">
        <v>1018</v>
      </c>
      <c r="C1154" s="12" t="s">
        <v>278</v>
      </c>
      <c r="D1154" s="13"/>
      <c r="E1154" s="12" t="s">
        <v>274</v>
      </c>
      <c r="F1154" s="13"/>
      <c r="G1154" s="12" t="s">
        <v>6</v>
      </c>
      <c r="H1154" s="13"/>
    </row>
    <row r="1155" spans="1:8" ht="15">
      <c r="A1155" s="14" t="s">
        <v>1019</v>
      </c>
      <c r="C1155" s="12" t="s">
        <v>280</v>
      </c>
      <c r="D1155" s="13"/>
      <c r="E1155" s="12" t="s">
        <v>276</v>
      </c>
      <c r="F1155" s="13"/>
      <c r="G1155" s="12" t="s">
        <v>6</v>
      </c>
      <c r="H1155" s="13"/>
    </row>
    <row r="1156" spans="1:8" ht="15">
      <c r="A1156" s="14" t="s">
        <v>1020</v>
      </c>
      <c r="C1156" s="12" t="s">
        <v>282</v>
      </c>
      <c r="D1156" s="13"/>
      <c r="E1156" s="12" t="s">
        <v>278</v>
      </c>
      <c r="F1156" s="13"/>
      <c r="G1156" s="12" t="s">
        <v>6</v>
      </c>
      <c r="H1156" s="13"/>
    </row>
    <row r="1157" spans="1:8" ht="15">
      <c r="A1157" s="14" t="s">
        <v>1021</v>
      </c>
      <c r="C1157" s="12" t="s">
        <v>6</v>
      </c>
      <c r="D1157" s="13"/>
      <c r="E1157" s="12" t="s">
        <v>280</v>
      </c>
      <c r="F1157" s="13"/>
      <c r="G1157" s="12" t="s">
        <v>6</v>
      </c>
      <c r="H1157" s="13"/>
    </row>
    <row r="1158" spans="1:8" ht="15">
      <c r="A1158" s="14" t="s">
        <v>1022</v>
      </c>
      <c r="C1158" s="12" t="s">
        <v>6</v>
      </c>
      <c r="D1158" s="13"/>
      <c r="E1158" s="12" t="s">
        <v>282</v>
      </c>
      <c r="F1158" s="13"/>
      <c r="G1158" s="12" t="s">
        <v>6</v>
      </c>
      <c r="H1158" s="13"/>
    </row>
  </sheetData>
  <sheetProtection/>
  <mergeCells count="292">
    <mergeCell ref="C1122:D1122"/>
    <mergeCell ref="E1122:F1122"/>
    <mergeCell ref="G1122:H1122"/>
    <mergeCell ref="B1137:B1146"/>
    <mergeCell ref="C1137:D1137"/>
    <mergeCell ref="E1137:F1137"/>
    <mergeCell ref="G1137:H1137"/>
    <mergeCell ref="B1099:B1108"/>
    <mergeCell ref="C1099:D1099"/>
    <mergeCell ref="E1099:F1099"/>
    <mergeCell ref="G1099:H1099"/>
    <mergeCell ref="C1112:D1112"/>
    <mergeCell ref="E1112:F1112"/>
    <mergeCell ref="G1112:H1112"/>
    <mergeCell ref="C1068:D1068"/>
    <mergeCell ref="E1068:F1068"/>
    <mergeCell ref="G1068:H1068"/>
    <mergeCell ref="B1087:B1096"/>
    <mergeCell ref="C1087:D1087"/>
    <mergeCell ref="E1087:F1087"/>
    <mergeCell ref="G1087:H1087"/>
    <mergeCell ref="C1092:D1092"/>
    <mergeCell ref="E1092:F1092"/>
    <mergeCell ref="G1092:H1092"/>
    <mergeCell ref="C1039:D1039"/>
    <mergeCell ref="E1039:F1039"/>
    <mergeCell ref="G1039:H1039"/>
    <mergeCell ref="C1054:D1054"/>
    <mergeCell ref="E1054:F1054"/>
    <mergeCell ref="G1054:H1054"/>
    <mergeCell ref="B1009:B1018"/>
    <mergeCell ref="C1009:D1009"/>
    <mergeCell ref="E1009:F1009"/>
    <mergeCell ref="G1009:H1009"/>
    <mergeCell ref="C1022:D1022"/>
    <mergeCell ref="E1022:F1022"/>
    <mergeCell ref="G1022:H1022"/>
    <mergeCell ref="C966:D966"/>
    <mergeCell ref="E966:F966"/>
    <mergeCell ref="G966:H966"/>
    <mergeCell ref="C986:D986"/>
    <mergeCell ref="E986:F986"/>
    <mergeCell ref="G986:H986"/>
    <mergeCell ref="C928:D928"/>
    <mergeCell ref="E928:F928"/>
    <mergeCell ref="G928:H928"/>
    <mergeCell ref="B945:B954"/>
    <mergeCell ref="C945:D945"/>
    <mergeCell ref="E945:F945"/>
    <mergeCell ref="G945:H945"/>
    <mergeCell ref="C840:D840"/>
    <mergeCell ref="E840:F840"/>
    <mergeCell ref="G840:H840"/>
    <mergeCell ref="C889:D889"/>
    <mergeCell ref="E889:F889"/>
    <mergeCell ref="G889:H889"/>
    <mergeCell ref="B775:B784"/>
    <mergeCell ref="C775:D775"/>
    <mergeCell ref="E775:F775"/>
    <mergeCell ref="G775:H775"/>
    <mergeCell ref="B790:B799"/>
    <mergeCell ref="C790:D790"/>
    <mergeCell ref="E790:F790"/>
    <mergeCell ref="G790:H790"/>
    <mergeCell ref="C747:D747"/>
    <mergeCell ref="E747:F747"/>
    <mergeCell ref="G747:H747"/>
    <mergeCell ref="C758:D758"/>
    <mergeCell ref="E758:F758"/>
    <mergeCell ref="G758:H758"/>
    <mergeCell ref="B721:B730"/>
    <mergeCell ref="C721:D721"/>
    <mergeCell ref="E721:F721"/>
    <mergeCell ref="G721:H721"/>
    <mergeCell ref="C732:D732"/>
    <mergeCell ref="E732:F732"/>
    <mergeCell ref="G732:H732"/>
    <mergeCell ref="B703:B712"/>
    <mergeCell ref="C703:D703"/>
    <mergeCell ref="E703:F703"/>
    <mergeCell ref="G703:H703"/>
    <mergeCell ref="C716:D716"/>
    <mergeCell ref="E716:F716"/>
    <mergeCell ref="G716:H716"/>
    <mergeCell ref="C672:D672"/>
    <mergeCell ref="E672:F672"/>
    <mergeCell ref="G672:H672"/>
    <mergeCell ref="C690:D690"/>
    <mergeCell ref="E690:F690"/>
    <mergeCell ref="G690:H690"/>
    <mergeCell ref="B640:B649"/>
    <mergeCell ref="C640:D640"/>
    <mergeCell ref="E640:F640"/>
    <mergeCell ref="G640:H640"/>
    <mergeCell ref="C659:D659"/>
    <mergeCell ref="E659:F659"/>
    <mergeCell ref="G659:H659"/>
    <mergeCell ref="C587:D587"/>
    <mergeCell ref="E587:F587"/>
    <mergeCell ref="G587:H587"/>
    <mergeCell ref="C613:D613"/>
    <mergeCell ref="E613:F613"/>
    <mergeCell ref="G613:H613"/>
    <mergeCell ref="B560:B569"/>
    <mergeCell ref="C560:D560"/>
    <mergeCell ref="E560:F560"/>
    <mergeCell ref="G560:H560"/>
    <mergeCell ref="B572:B581"/>
    <mergeCell ref="C572:D572"/>
    <mergeCell ref="E572:F572"/>
    <mergeCell ref="G572:H572"/>
    <mergeCell ref="B531:B540"/>
    <mergeCell ref="C531:D531"/>
    <mergeCell ref="E531:F531"/>
    <mergeCell ref="G531:H531"/>
    <mergeCell ref="B543:B552"/>
    <mergeCell ref="C543:D543"/>
    <mergeCell ref="E543:F543"/>
    <mergeCell ref="G543:H543"/>
    <mergeCell ref="B507:B516"/>
    <mergeCell ref="C507:D507"/>
    <mergeCell ref="E507:F507"/>
    <mergeCell ref="G507:H507"/>
    <mergeCell ref="B519:B528"/>
    <mergeCell ref="C519:D519"/>
    <mergeCell ref="E519:F519"/>
    <mergeCell ref="G519:H519"/>
    <mergeCell ref="B377:B386"/>
    <mergeCell ref="C377:D377"/>
    <mergeCell ref="E377:F377"/>
    <mergeCell ref="G377:H377"/>
    <mergeCell ref="C445:D445"/>
    <mergeCell ref="E445:F445"/>
    <mergeCell ref="G445:H445"/>
    <mergeCell ref="B341:B350"/>
    <mergeCell ref="C341:D341"/>
    <mergeCell ref="E341:F341"/>
    <mergeCell ref="G341:H341"/>
    <mergeCell ref="B353:B362"/>
    <mergeCell ref="C353:D353"/>
    <mergeCell ref="E353:F353"/>
    <mergeCell ref="G353:H353"/>
    <mergeCell ref="B317:B326"/>
    <mergeCell ref="C317:D317"/>
    <mergeCell ref="E317:F317"/>
    <mergeCell ref="G317:H317"/>
    <mergeCell ref="B329:B338"/>
    <mergeCell ref="C329:D329"/>
    <mergeCell ref="E329:F329"/>
    <mergeCell ref="G329:H329"/>
    <mergeCell ref="C298:D298"/>
    <mergeCell ref="E298:F298"/>
    <mergeCell ref="G298:H298"/>
    <mergeCell ref="B305:B314"/>
    <mergeCell ref="C305:D305"/>
    <mergeCell ref="E305:F305"/>
    <mergeCell ref="G305:H305"/>
    <mergeCell ref="C285:D285"/>
    <mergeCell ref="E285:F285"/>
    <mergeCell ref="G285:H285"/>
    <mergeCell ref="C293:D293"/>
    <mergeCell ref="E293:F293"/>
    <mergeCell ref="G293:H293"/>
    <mergeCell ref="B271:B280"/>
    <mergeCell ref="C271:D271"/>
    <mergeCell ref="E271:F271"/>
    <mergeCell ref="G271:H271"/>
    <mergeCell ref="C278:D278"/>
    <mergeCell ref="E278:F278"/>
    <mergeCell ref="G278:H278"/>
    <mergeCell ref="C257:D257"/>
    <mergeCell ref="E257:F257"/>
    <mergeCell ref="G257:H257"/>
    <mergeCell ref="C263:D263"/>
    <mergeCell ref="E263:F263"/>
    <mergeCell ref="G263:H263"/>
    <mergeCell ref="B245:B254"/>
    <mergeCell ref="C245:D245"/>
    <mergeCell ref="E245:F245"/>
    <mergeCell ref="G245:H245"/>
    <mergeCell ref="C251:D251"/>
    <mergeCell ref="E251:F251"/>
    <mergeCell ref="G251:H251"/>
    <mergeCell ref="C233:D233"/>
    <mergeCell ref="E233:F233"/>
    <mergeCell ref="G233:H233"/>
    <mergeCell ref="C239:D239"/>
    <mergeCell ref="E239:F239"/>
    <mergeCell ref="G239:H239"/>
    <mergeCell ref="G217:H217"/>
    <mergeCell ref="C223:D223"/>
    <mergeCell ref="E223:F223"/>
    <mergeCell ref="G223:H223"/>
    <mergeCell ref="C228:D228"/>
    <mergeCell ref="E228:F228"/>
    <mergeCell ref="G228:H228"/>
    <mergeCell ref="B198:B207"/>
    <mergeCell ref="C198:D198"/>
    <mergeCell ref="E198:F198"/>
    <mergeCell ref="G198:H198"/>
    <mergeCell ref="B210:B219"/>
    <mergeCell ref="C210:D210"/>
    <mergeCell ref="E210:F210"/>
    <mergeCell ref="G210:H210"/>
    <mergeCell ref="C217:D217"/>
    <mergeCell ref="E217:F217"/>
    <mergeCell ref="B174:B183"/>
    <mergeCell ref="C174:D174"/>
    <mergeCell ref="E174:F174"/>
    <mergeCell ref="G174:H174"/>
    <mergeCell ref="B186:B195"/>
    <mergeCell ref="C186:D186"/>
    <mergeCell ref="E186:F186"/>
    <mergeCell ref="G186:H186"/>
    <mergeCell ref="C161:D161"/>
    <mergeCell ref="E161:F161"/>
    <mergeCell ref="G161:H161"/>
    <mergeCell ref="C168:D168"/>
    <mergeCell ref="E168:F168"/>
    <mergeCell ref="G168:H168"/>
    <mergeCell ref="B147:B156"/>
    <mergeCell ref="C147:D147"/>
    <mergeCell ref="E147:F147"/>
    <mergeCell ref="G147:H147"/>
    <mergeCell ref="C153:D153"/>
    <mergeCell ref="E153:F153"/>
    <mergeCell ref="G153:H153"/>
    <mergeCell ref="C127:D127"/>
    <mergeCell ref="E127:F127"/>
    <mergeCell ref="G127:H127"/>
    <mergeCell ref="B135:B144"/>
    <mergeCell ref="C135:D135"/>
    <mergeCell ref="E135:F135"/>
    <mergeCell ref="G135:H135"/>
    <mergeCell ref="C112:D112"/>
    <mergeCell ref="E112:F112"/>
    <mergeCell ref="G112:H112"/>
    <mergeCell ref="C120:D120"/>
    <mergeCell ref="E120:F120"/>
    <mergeCell ref="G120:H120"/>
    <mergeCell ref="C97:D97"/>
    <mergeCell ref="E97:F97"/>
    <mergeCell ref="G97:H97"/>
    <mergeCell ref="C105:D105"/>
    <mergeCell ref="E105:F105"/>
    <mergeCell ref="G105:H105"/>
    <mergeCell ref="C76:D76"/>
    <mergeCell ref="E76:F76"/>
    <mergeCell ref="G76:H76"/>
    <mergeCell ref="B84:B93"/>
    <mergeCell ref="C84:D84"/>
    <mergeCell ref="E84:F84"/>
    <mergeCell ref="G84:H84"/>
    <mergeCell ref="C91:D91"/>
    <mergeCell ref="E91:F91"/>
    <mergeCell ref="G91:H91"/>
    <mergeCell ref="C63:D63"/>
    <mergeCell ref="E63:F63"/>
    <mergeCell ref="G63:H63"/>
    <mergeCell ref="C70:D70"/>
    <mergeCell ref="E70:F70"/>
    <mergeCell ref="G70:H70"/>
    <mergeCell ref="C49:D49"/>
    <mergeCell ref="E49:F49"/>
    <mergeCell ref="G49:H49"/>
    <mergeCell ref="C56:D56"/>
    <mergeCell ref="E56:F56"/>
    <mergeCell ref="G56:H56"/>
    <mergeCell ref="B36:B45"/>
    <mergeCell ref="C36:D36"/>
    <mergeCell ref="E36:F36"/>
    <mergeCell ref="G36:H36"/>
    <mergeCell ref="C43:D43"/>
    <mergeCell ref="E43:F43"/>
    <mergeCell ref="G43:H43"/>
    <mergeCell ref="C16:D16"/>
    <mergeCell ref="E16:F16"/>
    <mergeCell ref="G16:H16"/>
    <mergeCell ref="B22:B31"/>
    <mergeCell ref="C22:D22"/>
    <mergeCell ref="E22:F22"/>
    <mergeCell ref="G22:H22"/>
    <mergeCell ref="C28:D28"/>
    <mergeCell ref="E28:F28"/>
    <mergeCell ref="G28:H28"/>
    <mergeCell ref="B4:B13"/>
    <mergeCell ref="C4:D4"/>
    <mergeCell ref="E4:F4"/>
    <mergeCell ref="G4:H4"/>
    <mergeCell ref="C10:D10"/>
    <mergeCell ref="E10:F10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1023</v>
      </c>
      <c r="B1" s="15" t="s">
        <v>1024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2014-10-20T11:25:23Z</dcterms:created>
  <dcterms:modified xsi:type="dcterms:W3CDTF">2014-10-20T12:29:54Z</dcterms:modified>
  <cp:category/>
  <cp:version/>
  <cp:contentType/>
  <cp:contentStatus/>
</cp:coreProperties>
</file>