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<sst xmlns="http://schemas.openxmlformats.org/spreadsheetml/2006/main" count="1114" uniqueCount="280">
  <si>
    <t>Дата формирования:</t>
  </si>
  <si>
    <t>05.11.2014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</si>
  <si>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</si>
  <si>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</si>
  <si>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</si>
  <si>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</si>
  <si>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</si>
  <si>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</si>
  <si>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</si>
  <si>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</si>
  <si>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</si>
  <si>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</si>
  <si>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</si>
  <si>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98</t>
  </si>
  <si>
    <t>148721\148704\148712\</t>
  </si>
  <si>
    <t>106</t>
  </si>
  <si>
    <t>148722\148705\148713\</t>
  </si>
  <si>
    <t>110</t>
  </si>
  <si>
    <t>148723\148706\148714\</t>
  </si>
  <si>
    <t>114</t>
  </si>
  <si>
    <t>148724\148707\\</t>
  </si>
  <si>
    <t>\148708\\</t>
  </si>
  <si>
    <t>118</t>
  </si>
  <si>
    <t>\148709\\</t>
  </si>
  <si>
    <t>**44041</t>
  </si>
  <si>
    <t>148189\148195\\</t>
  </si>
  <si>
    <t>148190\148197\\</t>
  </si>
  <si>
    <t>148191\148198\\</t>
  </si>
  <si>
    <t>148192\\\</t>
  </si>
  <si>
    <t>148193\\\</t>
  </si>
  <si>
    <t>**44055</t>
  </si>
  <si>
    <t>темно-синий</t>
  </si>
  <si>
    <t>388685\\\</t>
  </si>
  <si>
    <t>**44056</t>
  </si>
  <si>
    <t>фламинго</t>
  </si>
  <si>
    <t>шоколадно-коричневый</t>
  </si>
  <si>
    <t>388691\154360\152427\</t>
  </si>
  <si>
    <t>388694\\\</t>
  </si>
  <si>
    <t>388713\\\</t>
  </si>
  <si>
    <t>**44057</t>
  </si>
  <si>
    <t>385011\153353\\</t>
  </si>
  <si>
    <t>385012\\\</t>
  </si>
  <si>
    <t>385013\\\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</si>
  <si>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</si>
  <si>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</si>
  <si>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</si>
  <si>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</si>
  <si>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</si>
  <si>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</si>
  <si>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</si>
  <si>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</si>
  <si>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</si>
  <si>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</si>
  <si>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291006\\\</t>
  </si>
  <si>
    <t>**44066</t>
  </si>
  <si>
    <t>291009\334153\\</t>
  </si>
  <si>
    <t>291010\334154\\</t>
  </si>
  <si>
    <t>\334155\\</t>
  </si>
  <si>
    <t>**44067</t>
  </si>
  <si>
    <t>телесный</t>
  </si>
  <si>
    <t>334156\317242\\</t>
  </si>
  <si>
    <t>\317243\\</t>
  </si>
  <si>
    <t>\317244\\</t>
  </si>
  <si>
    <t>90</t>
  </si>
  <si>
    <t>\317245\\</t>
  </si>
  <si>
    <t>**44068</t>
  </si>
  <si>
    <t>Слип</t>
  </si>
  <si>
    <t>персиковый</t>
  </si>
  <si>
    <t>292083\334159\327310\</t>
  </si>
  <si>
    <t>292084\334160\327613\</t>
  </si>
  <si>
    <t>292086\\327614\</t>
  </si>
  <si>
    <t>319939\\\</t>
  </si>
  <si>
    <t>*43016</t>
  </si>
  <si>
    <t>Корректирующее бельё</t>
  </si>
  <si>
    <t>85-110</t>
  </si>
  <si>
    <t>100-125</t>
  </si>
  <si>
    <t>153323\153346\\</t>
  </si>
  <si>
    <t>90-115</t>
  </si>
  <si>
    <t>105-130</t>
  </si>
  <si>
    <t>153324\153347\\</t>
  </si>
  <si>
    <t>95-120</t>
  </si>
  <si>
    <t>153325\\\</t>
  </si>
  <si>
    <t>153326\\\</t>
  </si>
  <si>
    <t>153327\\\</t>
  </si>
  <si>
    <t>*45014</t>
  </si>
  <si>
    <t>75-100</t>
  </si>
  <si>
    <t>154013\154037\\</t>
  </si>
  <si>
    <t>80-105</t>
  </si>
  <si>
    <t>154014\154038\\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</si>
  <si>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</si>
  <si>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</si>
  <si>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</si>
  <si>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</si>
  <si>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</si>
  <si>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</si>
  <si>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</si>
  <si>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</si>
  <si>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</si>
  <si>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90E</t>
  </si>
  <si>
    <t>80D</t>
  </si>
  <si>
    <t>171268\171240\\</t>
  </si>
  <si>
    <t>95E</t>
  </si>
  <si>
    <t>80F</t>
  </si>
  <si>
    <t>171272\171244\\</t>
  </si>
  <si>
    <t>95C</t>
  </si>
  <si>
    <t>80G</t>
  </si>
  <si>
    <t>172427\171245\\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</si>
  <si>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</si>
  <si>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</si>
  <si>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</si>
  <si>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</si>
  <si>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</si>
  <si>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</si>
  <si>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</si>
  <si>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</si>
  <si>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67788\67801\\</t>
  </si>
  <si>
    <t>66024</t>
  </si>
  <si>
    <t>80E</t>
  </si>
  <si>
    <t>74668\\\</t>
  </si>
  <si>
    <t>75538\\\</t>
  </si>
  <si>
    <t>66032</t>
  </si>
  <si>
    <t>Балконет</t>
  </si>
  <si>
    <t>81620\81094\\</t>
  </si>
  <si>
    <t>75E</t>
  </si>
  <si>
    <t>82160\\\</t>
  </si>
  <si>
    <t>82162\\\</t>
  </si>
  <si>
    <t>66036</t>
  </si>
  <si>
    <t>70C</t>
  </si>
  <si>
    <t>93645\92717\93264\</t>
  </si>
  <si>
    <t>70B</t>
  </si>
  <si>
    <t>70A</t>
  </si>
  <si>
    <t>102438\\102824\</t>
  </si>
  <si>
    <t>\\102825\</t>
  </si>
  <si>
    <t>66037</t>
  </si>
  <si>
    <t>93662\93063\267511\</t>
  </si>
  <si>
    <t>66041</t>
  </si>
  <si>
    <t>Мягкая чашка на карк</t>
  </si>
  <si>
    <t>98317\98333\98349\</t>
  </si>
  <si>
    <t>\98334\98350\</t>
  </si>
  <si>
    <t>75D</t>
  </si>
  <si>
    <t>\\98354\</t>
  </si>
  <si>
    <t>80C</t>
  </si>
  <si>
    <t>\\98357\</t>
  </si>
  <si>
    <t>85C</t>
  </si>
  <si>
    <t>\\98361\</t>
  </si>
  <si>
    <t>шампанского</t>
  </si>
  <si>
    <t>328275\\\</t>
  </si>
  <si>
    <t>328276\\\</t>
  </si>
  <si>
    <t>328277\\\</t>
  </si>
  <si>
    <t>66042</t>
  </si>
  <si>
    <t>75C</t>
  </si>
  <si>
    <t>98484\\\</t>
  </si>
  <si>
    <t>98485\\\</t>
  </si>
  <si>
    <t>98487\\\</t>
  </si>
  <si>
    <t>98488\\\</t>
  </si>
  <si>
    <t>98490\\\</t>
  </si>
  <si>
    <t>85D</t>
  </si>
  <si>
    <t>98491\\\</t>
  </si>
  <si>
    <t>66043</t>
  </si>
  <si>
    <t>98399\\\</t>
  </si>
  <si>
    <t>85I</t>
  </si>
  <si>
    <t>98410\\\</t>
  </si>
  <si>
    <t>98415\\\</t>
  </si>
  <si>
    <t>90I</t>
  </si>
  <si>
    <t>98418\\\</t>
  </si>
  <si>
    <t>66049</t>
  </si>
  <si>
    <t>вишня</t>
  </si>
  <si>
    <t>70E</t>
  </si>
  <si>
    <t>331755\304593\\</t>
  </si>
  <si>
    <t>66063</t>
  </si>
  <si>
    <t>Пуш - ап</t>
  </si>
  <si>
    <t>пудра розы</t>
  </si>
  <si>
    <t>398329\121829\\</t>
  </si>
  <si>
    <t>66064</t>
  </si>
  <si>
    <t>138145\138116\304853\</t>
  </si>
  <si>
    <t>138149\138117\304975\</t>
  </si>
  <si>
    <t>138152\138121\305070\</t>
  </si>
  <si>
    <t>\138125\334166\</t>
  </si>
  <si>
    <t>75A</t>
  </si>
  <si>
    <t>\\334167\</t>
  </si>
  <si>
    <t>75B</t>
  </si>
  <si>
    <t>\\334168\</t>
  </si>
  <si>
    <t>\\334169\</t>
  </si>
  <si>
    <t>\\334172\</t>
  </si>
  <si>
    <t>138129\\\</t>
  </si>
  <si>
    <t>138130\\\</t>
  </si>
  <si>
    <t>138131\\\</t>
  </si>
  <si>
    <t>138139\\\</t>
  </si>
  <si>
    <t>66065</t>
  </si>
  <si>
    <t>305703\317309\\</t>
  </si>
  <si>
    <t>305870\317310\\</t>
  </si>
  <si>
    <t>\328293\\</t>
  </si>
  <si>
    <t>66071</t>
  </si>
  <si>
    <t>95D</t>
  </si>
  <si>
    <t>278800\331075\278845\</t>
  </si>
  <si>
    <t>\331076\327316\</t>
  </si>
  <si>
    <t>\331078\\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</si>
  <si>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</si>
  <si>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</si>
  <si>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</si>
  <si>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</si>
  <si>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</si>
  <si>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</si>
  <si>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</si>
  <si>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</si>
  <si>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</si>
  <si>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</si>
  <si>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</si>
  <si>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</si>
  <si>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</si>
  <si>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</si>
  <si>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319940\331098\\</t>
  </si>
  <si>
    <t>319941\331100\\</t>
  </si>
  <si>
    <t>319942\331101\\</t>
  </si>
  <si>
    <t>319943\331107\\</t>
  </si>
  <si>
    <t>319944\331109\\</t>
  </si>
  <si>
    <t>319946\331110\\</t>
  </si>
  <si>
    <t>319947\331111\\</t>
  </si>
  <si>
    <t>319948\\\</t>
  </si>
  <si>
    <t>319949\\\</t>
  </si>
  <si>
    <t>66075</t>
  </si>
  <si>
    <t>372155\278920\278863\</t>
  </si>
  <si>
    <t>\278852\\</t>
  </si>
  <si>
    <t>\278864\\</t>
  </si>
  <si>
    <t>66076</t>
  </si>
  <si>
    <t>Балконет - пуш - ап</t>
  </si>
  <si>
    <t>292099\334411\292098\</t>
  </si>
  <si>
    <t>\334412\292100\</t>
  </si>
  <si>
    <t>\334415\\</t>
  </si>
  <si>
    <t>\372161\\</t>
  </si>
  <si>
    <t>\372162\\</t>
  </si>
  <si>
    <t>\389519\\</t>
  </si>
  <si>
    <t>278873\\\</t>
  </si>
  <si>
    <t>66135</t>
  </si>
  <si>
    <t>88214\88221\88224\</t>
  </si>
  <si>
    <t>70F</t>
  </si>
  <si>
    <t>88215\88223\88225\</t>
  </si>
  <si>
    <t>88513\87965\\</t>
  </si>
  <si>
    <t>90G</t>
  </si>
  <si>
    <t>\87980\\</t>
  </si>
  <si>
    <t>\87669\\</t>
  </si>
  <si>
    <t>66143</t>
  </si>
  <si>
    <t>105E</t>
  </si>
  <si>
    <t>117267\117333\\</t>
  </si>
  <si>
    <t>105F</t>
  </si>
  <si>
    <t>117268\117334\\</t>
  </si>
  <si>
    <t>110G</t>
  </si>
  <si>
    <t>117277\\\</t>
  </si>
  <si>
    <t>66171</t>
  </si>
  <si>
    <t>75F</t>
  </si>
  <si>
    <t>85F</t>
  </si>
  <si>
    <t>278881\292110\278921\</t>
  </si>
  <si>
    <t>278901\292120\278883\</t>
  </si>
  <si>
    <t>70G</t>
  </si>
  <si>
    <t>75G</t>
  </si>
  <si>
    <t>278904\292121\278886\</t>
  </si>
  <si>
    <t>95G</t>
  </si>
  <si>
    <t>278907\\278889\</t>
  </si>
  <si>
    <t>278910\\278900\</t>
  </si>
  <si>
    <t>278913\\278906\</t>
  </si>
  <si>
    <t>\\278912\</t>
  </si>
  <si>
    <t>\\278915\</t>
  </si>
  <si>
    <t>278911\\\</t>
  </si>
  <si>
    <t>278914\\\</t>
  </si>
  <si>
    <t>66173</t>
  </si>
  <si>
    <t>319297\331112\385079\</t>
  </si>
  <si>
    <t>319963\331113\\</t>
  </si>
  <si>
    <t>319964\331114\\</t>
  </si>
  <si>
    <t>333862\331115\\</t>
  </si>
  <si>
    <t>85G</t>
  </si>
  <si>
    <t>\331116\\</t>
  </si>
  <si>
    <t>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</si>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</sst>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0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1051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10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1285875</xdr:colOff>
      <xdr:row>96</xdr:row>
      <xdr:rowOff>161925</xdr:rowOff>
    </xdr:to>
    <xdr:pic>
      <xdr:nvPicPr>
        <xdr:cNvPr id="8" name="Рисунок 9" descr="2452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36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44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2019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0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1304925</xdr:colOff>
      <xdr:row>216</xdr:row>
      <xdr:rowOff>161925</xdr:rowOff>
    </xdr:to>
    <xdr:pic>
      <xdr:nvPicPr>
        <xdr:cNvPr id="18" name="Рисунок 19" descr="155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1295400</xdr:colOff>
      <xdr:row>228</xdr:row>
      <xdr:rowOff>161925</xdr:rowOff>
    </xdr:to>
    <xdr:pic>
      <xdr:nvPicPr>
        <xdr:cNvPr id="19" name="Рисунок 20" descr="1554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233</xdr:row>
      <xdr:rowOff>38100</xdr:rowOff>
    </xdr:from>
    <xdr:to>
      <xdr:col>1</xdr:col>
      <xdr:colOff>1438275</xdr:colOff>
      <xdr:row>242</xdr:row>
      <xdr:rowOff>38100</xdr:rowOff>
    </xdr:to>
    <xdr:pic>
      <xdr:nvPicPr>
        <xdr:cNvPr id="20" name="Рисунок 21" descr="1554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424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245</xdr:row>
      <xdr:rowOff>38100</xdr:rowOff>
    </xdr:from>
    <xdr:to>
      <xdr:col>1</xdr:col>
      <xdr:colOff>1438275</xdr:colOff>
      <xdr:row>254</xdr:row>
      <xdr:rowOff>38100</xdr:rowOff>
    </xdr:to>
    <xdr:pic>
      <xdr:nvPicPr>
        <xdr:cNvPr id="21" name="Рисунок 22" descr="1554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710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257</xdr:row>
      <xdr:rowOff>38100</xdr:rowOff>
    </xdr:from>
    <xdr:to>
      <xdr:col>1</xdr:col>
      <xdr:colOff>1438275</xdr:colOff>
      <xdr:row>266</xdr:row>
      <xdr:rowOff>38100</xdr:rowOff>
    </xdr:to>
    <xdr:pic>
      <xdr:nvPicPr>
        <xdr:cNvPr id="22" name="Рисунок 23" descr="1859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996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269</xdr:row>
      <xdr:rowOff>38100</xdr:rowOff>
    </xdr:from>
    <xdr:to>
      <xdr:col>1</xdr:col>
      <xdr:colOff>1438275</xdr:colOff>
      <xdr:row>278</xdr:row>
      <xdr:rowOff>38100</xdr:rowOff>
    </xdr:to>
    <xdr:pic>
      <xdr:nvPicPr>
        <xdr:cNvPr id="23" name="Рисунок 24" descr="15552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282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38100</xdr:rowOff>
    </xdr:from>
    <xdr:to>
      <xdr:col>1</xdr:col>
      <xdr:colOff>1438275</xdr:colOff>
      <xdr:row>290</xdr:row>
      <xdr:rowOff>38100</xdr:rowOff>
    </xdr:to>
    <xdr:pic>
      <xdr:nvPicPr>
        <xdr:cNvPr id="24" name="Рисунок 25" descr="1826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568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1438275</xdr:colOff>
      <xdr:row>308</xdr:row>
      <xdr:rowOff>38100</xdr:rowOff>
    </xdr:to>
    <xdr:pic>
      <xdr:nvPicPr>
        <xdr:cNvPr id="25" name="Рисунок 26" descr="2091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9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1266825</xdr:colOff>
      <xdr:row>320</xdr:row>
      <xdr:rowOff>161925</xdr:rowOff>
    </xdr:to>
    <xdr:pic>
      <xdr:nvPicPr>
        <xdr:cNvPr id="26" name="Рисунок 27" descr="24311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2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328</xdr:row>
      <xdr:rowOff>38100</xdr:rowOff>
    </xdr:from>
    <xdr:to>
      <xdr:col>1</xdr:col>
      <xdr:colOff>1314450</xdr:colOff>
      <xdr:row>337</xdr:row>
      <xdr:rowOff>161925</xdr:rowOff>
    </xdr:to>
    <xdr:pic>
      <xdr:nvPicPr>
        <xdr:cNvPr id="27" name="Рисунок 28" descr="2537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2522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38100</xdr:rowOff>
    </xdr:from>
    <xdr:to>
      <xdr:col>1</xdr:col>
      <xdr:colOff>1419225</xdr:colOff>
      <xdr:row>350</xdr:row>
      <xdr:rowOff>161925</xdr:rowOff>
    </xdr:to>
    <xdr:pic>
      <xdr:nvPicPr>
        <xdr:cNvPr id="28" name="Рисунок 29" descr="24313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499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353</xdr:row>
      <xdr:rowOff>38100</xdr:rowOff>
    </xdr:from>
    <xdr:to>
      <xdr:col>1</xdr:col>
      <xdr:colOff>1304925</xdr:colOff>
      <xdr:row>362</xdr:row>
      <xdr:rowOff>161925</xdr:rowOff>
    </xdr:to>
    <xdr:pic>
      <xdr:nvPicPr>
        <xdr:cNvPr id="29" name="Рисунок 30" descr="2431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7284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366</xdr:row>
      <xdr:rowOff>38100</xdr:rowOff>
    </xdr:from>
    <xdr:to>
      <xdr:col>1</xdr:col>
      <xdr:colOff>1438275</xdr:colOff>
      <xdr:row>375</xdr:row>
      <xdr:rowOff>38100</xdr:rowOff>
    </xdr:to>
    <xdr:pic>
      <xdr:nvPicPr>
        <xdr:cNvPr id="30" name="Рисунок 31" descr="1555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9761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378</xdr:row>
      <xdr:rowOff>38100</xdr:rowOff>
    </xdr:from>
    <xdr:to>
      <xdr:col>1</xdr:col>
      <xdr:colOff>1438275</xdr:colOff>
      <xdr:row>387</xdr:row>
      <xdr:rowOff>38100</xdr:rowOff>
    </xdr:to>
    <xdr:pic>
      <xdr:nvPicPr>
        <xdr:cNvPr id="31" name="Рисунок 32" descr="15559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204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390</xdr:row>
      <xdr:rowOff>38100</xdr:rowOff>
    </xdr:from>
    <xdr:to>
      <xdr:col>1</xdr:col>
      <xdr:colOff>1438275</xdr:colOff>
      <xdr:row>399</xdr:row>
      <xdr:rowOff>38100</xdr:rowOff>
    </xdr:to>
    <xdr:pic>
      <xdr:nvPicPr>
        <xdr:cNvPr id="32" name="Рисунок 33" descr="24315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4333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406</xdr:row>
      <xdr:rowOff>38100</xdr:rowOff>
    </xdr:from>
    <xdr:to>
      <xdr:col>1</xdr:col>
      <xdr:colOff>1314450</xdr:colOff>
      <xdr:row>415</xdr:row>
      <xdr:rowOff>161925</xdr:rowOff>
    </xdr:to>
    <xdr:pic>
      <xdr:nvPicPr>
        <xdr:cNvPr id="33" name="Рисунок 34" descr="25330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77381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G3+G15+G27+G39+G51+G63+G75+G87+G99+G111+G123+G135+G147+G159+G171+G183+G195+G207+G219+G233+G245+G257+G269+G281+G299+G311+G328+G341+G353+G366+G378+G390+G406</f>
        <v>0</v>
      </c>
      <c r="H2" s="5">
        <f>H3+H15+H27+H39+H51+H63+H75+H87+H99+H111+H123+H135+H147+H159+H171+H183+H195+H207+H219+H233+H245+H257+H269+H281+H299+H311+H328+H341+H353+H366+H378+H390+H406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252.86</v>
      </c>
      <c r="F3" s="9"/>
      <c r="G3" s="10">
        <f>SUM(D6:D9)+SUM(F6:F11)+SUM(H6:H8)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15</v>
      </c>
      <c r="D7" s="13"/>
      <c r="E7" s="12" t="s">
        <v>12</v>
      </c>
      <c r="F7" s="13"/>
      <c r="G7" s="12" t="s">
        <v>12</v>
      </c>
      <c r="H7" s="13"/>
    </row>
    <row r="8" spans="1:8" ht="15">
      <c r="A8" s="14" t="s">
        <v>18</v>
      </c>
      <c r="B8" s="16"/>
      <c r="C8" s="12" t="s">
        <v>17</v>
      </c>
      <c r="D8" s="13"/>
      <c r="E8" s="12" t="s">
        <v>15</v>
      </c>
      <c r="F8" s="13"/>
      <c r="G8" s="12" t="s">
        <v>15</v>
      </c>
      <c r="H8" s="13"/>
    </row>
    <row r="9" spans="1:8" ht="15">
      <c r="A9" s="14" t="s">
        <v>20</v>
      </c>
      <c r="B9" s="16"/>
      <c r="C9" s="12" t="s">
        <v>19</v>
      </c>
      <c r="D9" s="13"/>
      <c r="E9" s="12" t="s">
        <v>17</v>
      </c>
      <c r="F9" s="13"/>
      <c r="G9" s="12" t="s">
        <v>6</v>
      </c>
      <c r="H9" s="13"/>
    </row>
    <row r="10" spans="1:8" ht="15">
      <c r="A10" s="14" t="s">
        <v>21</v>
      </c>
      <c r="B10" s="16"/>
      <c r="C10" s="12" t="s">
        <v>6</v>
      </c>
      <c r="D10" s="13"/>
      <c r="E10" s="12" t="s">
        <v>19</v>
      </c>
      <c r="F10" s="13"/>
      <c r="G10" s="12" t="s">
        <v>6</v>
      </c>
      <c r="H10" s="13"/>
    </row>
    <row r="11" spans="1:8" ht="15">
      <c r="A11" s="14" t="s">
        <v>23</v>
      </c>
      <c r="B11" s="16"/>
      <c r="C11" s="12" t="s">
        <v>6</v>
      </c>
      <c r="D11" s="13"/>
      <c r="E11" s="12" t="s">
        <v>22</v>
      </c>
      <c r="F11" s="13"/>
      <c r="G11" s="12" t="s">
        <v>6</v>
      </c>
      <c r="H11" s="13"/>
    </row>
    <row r="12" ht="15">
      <c r="B12" s="16"/>
    </row>
    <row r="13" ht="15">
      <c r="B13" s="16"/>
    </row>
    <row r="15" spans="2:8" ht="15">
      <c r="B15" s="6" t="s">
        <v>24</v>
      </c>
      <c r="C15" s="6" t="s">
        <v>5</v>
      </c>
      <c r="D15" s="7" t="s">
        <v>3</v>
      </c>
      <c r="E15" s="8">
        <v>236.91</v>
      </c>
      <c r="F15" s="9"/>
      <c r="G15" s="10">
        <f>SUM(D18:D22)+SUM(F18:F20)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25</v>
      </c>
      <c r="B18" s="16"/>
      <c r="C18" s="12" t="s">
        <v>13</v>
      </c>
      <c r="D18" s="13"/>
      <c r="E18" s="12" t="s">
        <v>13</v>
      </c>
      <c r="F18" s="13"/>
      <c r="G18" s="12" t="s">
        <v>6</v>
      </c>
      <c r="H18" s="13"/>
    </row>
    <row r="19" spans="1:8" ht="15">
      <c r="A19" s="14" t="s">
        <v>26</v>
      </c>
      <c r="B19" s="16"/>
      <c r="C19" s="12" t="s">
        <v>12</v>
      </c>
      <c r="D19" s="13"/>
      <c r="E19" s="12" t="s">
        <v>15</v>
      </c>
      <c r="F19" s="13"/>
      <c r="G19" s="12" t="s">
        <v>6</v>
      </c>
      <c r="H19" s="13"/>
    </row>
    <row r="20" spans="1:8" ht="15">
      <c r="A20" s="14" t="s">
        <v>27</v>
      </c>
      <c r="B20" s="16"/>
      <c r="C20" s="12" t="s">
        <v>15</v>
      </c>
      <c r="D20" s="13"/>
      <c r="E20" s="12" t="s">
        <v>17</v>
      </c>
      <c r="F20" s="13"/>
      <c r="G20" s="12" t="s">
        <v>6</v>
      </c>
      <c r="H20" s="13"/>
    </row>
    <row r="21" spans="1:8" ht="15">
      <c r="A21" s="14" t="s">
        <v>28</v>
      </c>
      <c r="B21" s="16"/>
      <c r="C21" s="12" t="s">
        <v>17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29</v>
      </c>
      <c r="B22" s="16"/>
      <c r="C22" s="12" t="s">
        <v>19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30</v>
      </c>
      <c r="C27" s="6" t="s">
        <v>5</v>
      </c>
      <c r="D27" s="7" t="s">
        <v>3</v>
      </c>
      <c r="E27" s="8">
        <v>246.79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31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32</v>
      </c>
      <c r="B30" s="16"/>
      <c r="C30" s="12" t="s">
        <v>13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33</v>
      </c>
      <c r="C39" s="6" t="s">
        <v>5</v>
      </c>
      <c r="D39" s="7" t="s">
        <v>3</v>
      </c>
      <c r="E39" s="8">
        <v>150.35</v>
      </c>
      <c r="F39" s="9"/>
      <c r="G39" s="10">
        <f>SUM(D42:D44)+SUM(F42:F42)+SUM(H42:H42)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34</v>
      </c>
      <c r="F40" s="17"/>
      <c r="G40" s="17" t="s">
        <v>35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13</v>
      </c>
      <c r="D42" s="13"/>
      <c r="E42" s="12" t="s">
        <v>13</v>
      </c>
      <c r="F42" s="13"/>
      <c r="G42" s="12" t="s">
        <v>13</v>
      </c>
      <c r="H42" s="13"/>
    </row>
    <row r="43" spans="1:8" ht="15">
      <c r="A43" s="14" t="s">
        <v>37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38</v>
      </c>
      <c r="B44" s="16"/>
      <c r="C44" s="12" t="s">
        <v>15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39</v>
      </c>
      <c r="C51" s="6" t="s">
        <v>5</v>
      </c>
      <c r="D51" s="7" t="s">
        <v>3</v>
      </c>
      <c r="E51" s="8">
        <v>171.61</v>
      </c>
      <c r="F51" s="9"/>
      <c r="G51" s="10">
        <f>SUM(D54:D56)+SUM(F54:F54)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35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12</v>
      </c>
      <c r="D54" s="13"/>
      <c r="E54" s="12" t="s">
        <v>12</v>
      </c>
      <c r="F54" s="13"/>
      <c r="G54" s="12" t="s">
        <v>6</v>
      </c>
      <c r="H54" s="13"/>
    </row>
    <row r="55" spans="1:8" ht="15">
      <c r="A55" s="14" t="s">
        <v>41</v>
      </c>
      <c r="B55" s="16"/>
      <c r="C55" s="12" t="s">
        <v>13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42</v>
      </c>
      <c r="B56" s="16"/>
      <c r="C56" s="12" t="s">
        <v>15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43</v>
      </c>
      <c r="C63" s="6" t="s">
        <v>44</v>
      </c>
      <c r="D63" s="7" t="s">
        <v>3</v>
      </c>
      <c r="E63" s="8">
        <v>127.57</v>
      </c>
      <c r="F63" s="9"/>
      <c r="G63" s="10">
        <f>SUM(D66:D66)+SUM(F66:F68)+SUM(H66:H66)</f>
        <v>0</v>
      </c>
      <c r="H63" s="10">
        <f>E63*G63</f>
        <v>0</v>
      </c>
    </row>
    <row r="64" spans="2:8" ht="15">
      <c r="B64" s="16" t="s">
        <v>6</v>
      </c>
      <c r="C64" s="17" t="s">
        <v>45</v>
      </c>
      <c r="D64" s="17"/>
      <c r="E64" s="17" t="s">
        <v>31</v>
      </c>
      <c r="F64" s="17"/>
      <c r="G64" s="17" t="s">
        <v>35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47</v>
      </c>
      <c r="B66" s="16"/>
      <c r="C66" s="12" t="s">
        <v>46</v>
      </c>
      <c r="D66" s="13"/>
      <c r="E66" s="12" t="s">
        <v>12</v>
      </c>
      <c r="F66" s="13"/>
      <c r="G66" s="12" t="s">
        <v>13</v>
      </c>
      <c r="H66" s="13"/>
    </row>
    <row r="67" spans="1:8" ht="15">
      <c r="A67" s="14" t="s">
        <v>48</v>
      </c>
      <c r="B67" s="16"/>
      <c r="C67" s="12" t="s">
        <v>6</v>
      </c>
      <c r="D67" s="13"/>
      <c r="E67" s="12" t="s">
        <v>13</v>
      </c>
      <c r="F67" s="13"/>
      <c r="G67" s="12" t="s">
        <v>6</v>
      </c>
      <c r="H67" s="13"/>
    </row>
    <row r="68" spans="1:8" ht="15">
      <c r="A68" s="14" t="s">
        <v>49</v>
      </c>
      <c r="B68" s="16"/>
      <c r="C68" s="12" t="s">
        <v>6</v>
      </c>
      <c r="D68" s="13"/>
      <c r="E68" s="12" t="s">
        <v>46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50</v>
      </c>
      <c r="C75" s="6" t="s">
        <v>5</v>
      </c>
      <c r="D75" s="7" t="s">
        <v>3</v>
      </c>
      <c r="E75" s="8">
        <v>175.41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51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52</v>
      </c>
      <c r="B79" s="16"/>
      <c r="C79" s="12" t="s">
        <v>13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53</v>
      </c>
      <c r="B80" s="16"/>
      <c r="C80" s="12" t="s">
        <v>46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54</v>
      </c>
      <c r="C87" s="6" t="s">
        <v>5</v>
      </c>
      <c r="D87" s="7" t="s">
        <v>3</v>
      </c>
      <c r="E87" s="8">
        <v>200.46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10</v>
      </c>
      <c r="D88" s="17"/>
      <c r="E88" s="17" t="s">
        <v>45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55</v>
      </c>
      <c r="B90" s="16"/>
      <c r="C90" s="12" t="s">
        <v>12</v>
      </c>
      <c r="D90" s="13"/>
      <c r="E90" s="12" t="s">
        <v>12</v>
      </c>
      <c r="F90" s="13"/>
      <c r="G90" s="12" t="s">
        <v>6</v>
      </c>
      <c r="H90" s="13"/>
    </row>
    <row r="91" spans="1:8" ht="15">
      <c r="A91" s="14" t="s">
        <v>56</v>
      </c>
      <c r="B91" s="16"/>
      <c r="C91" s="12" t="s">
        <v>13</v>
      </c>
      <c r="D91" s="13"/>
      <c r="E91" s="12" t="s">
        <v>13</v>
      </c>
      <c r="F91" s="13"/>
      <c r="G91" s="12" t="s">
        <v>6</v>
      </c>
      <c r="H91" s="13"/>
    </row>
    <row r="92" spans="1:8" ht="15">
      <c r="A92" s="14" t="s">
        <v>57</v>
      </c>
      <c r="B92" s="16"/>
      <c r="C92" s="12" t="s">
        <v>6</v>
      </c>
      <c r="D92" s="13"/>
      <c r="E92" s="12" t="s">
        <v>46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58</v>
      </c>
      <c r="C99" s="6" t="s">
        <v>44</v>
      </c>
      <c r="D99" s="7" t="s">
        <v>3</v>
      </c>
      <c r="E99" s="8">
        <v>154.9</v>
      </c>
      <c r="F99" s="9"/>
      <c r="G99" s="10">
        <f>SUM(D102:D102)+SUM(F102:F105)</f>
        <v>0</v>
      </c>
      <c r="H99" s="10">
        <f>E99*G99</f>
        <v>0</v>
      </c>
    </row>
    <row r="100" spans="2:8" ht="15">
      <c r="B100" s="16" t="s">
        <v>6</v>
      </c>
      <c r="C100" s="17" t="s">
        <v>45</v>
      </c>
      <c r="D100" s="17"/>
      <c r="E100" s="17" t="s">
        <v>59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60</v>
      </c>
      <c r="B102" s="16"/>
      <c r="C102" s="12" t="s">
        <v>12</v>
      </c>
      <c r="D102" s="13"/>
      <c r="E102" s="12" t="s">
        <v>13</v>
      </c>
      <c r="F102" s="13"/>
      <c r="G102" s="12" t="s">
        <v>6</v>
      </c>
      <c r="H102" s="13"/>
    </row>
    <row r="103" spans="1:8" ht="15">
      <c r="A103" s="14" t="s">
        <v>61</v>
      </c>
      <c r="B103" s="16"/>
      <c r="C103" s="12" t="s">
        <v>6</v>
      </c>
      <c r="D103" s="13"/>
      <c r="E103" s="12" t="s">
        <v>46</v>
      </c>
      <c r="F103" s="13"/>
      <c r="G103" s="12" t="s">
        <v>6</v>
      </c>
      <c r="H103" s="13"/>
    </row>
    <row r="104" spans="1:8" ht="15">
      <c r="A104" s="14" t="s">
        <v>62</v>
      </c>
      <c r="B104" s="16"/>
      <c r="C104" s="12" t="s">
        <v>6</v>
      </c>
      <c r="D104" s="13"/>
      <c r="E104" s="12" t="s">
        <v>15</v>
      </c>
      <c r="F104" s="13"/>
      <c r="G104" s="12" t="s">
        <v>6</v>
      </c>
      <c r="H104" s="13"/>
    </row>
    <row r="105" spans="1:8" ht="15">
      <c r="A105" s="14" t="s">
        <v>64</v>
      </c>
      <c r="B105" s="16"/>
      <c r="C105" s="12" t="s">
        <v>6</v>
      </c>
      <c r="D105" s="13"/>
      <c r="E105" s="12" t="s">
        <v>63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65</v>
      </c>
      <c r="C111" s="6" t="s">
        <v>66</v>
      </c>
      <c r="D111" s="7" t="s">
        <v>3</v>
      </c>
      <c r="E111" s="8">
        <v>200.46</v>
      </c>
      <c r="F111" s="9"/>
      <c r="G111" s="10">
        <f>SUM(D114:D117)+SUM(F114:F115)+SUM(H114:H116)</f>
        <v>0</v>
      </c>
      <c r="H111" s="10">
        <f>E111*G111</f>
        <v>0</v>
      </c>
    </row>
    <row r="112" spans="2:8" ht="15">
      <c r="B112" s="16" t="s">
        <v>6</v>
      </c>
      <c r="C112" s="17" t="s">
        <v>10</v>
      </c>
      <c r="D112" s="17"/>
      <c r="E112" s="17" t="s">
        <v>45</v>
      </c>
      <c r="F112" s="17"/>
      <c r="G112" s="17" t="s">
        <v>67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68</v>
      </c>
      <c r="B114" s="16"/>
      <c r="C114" s="12" t="s">
        <v>12</v>
      </c>
      <c r="D114" s="13"/>
      <c r="E114" s="12" t="s">
        <v>12</v>
      </c>
      <c r="F114" s="13"/>
      <c r="G114" s="12" t="s">
        <v>13</v>
      </c>
      <c r="H114" s="13"/>
    </row>
    <row r="115" spans="1:8" ht="15">
      <c r="A115" s="14" t="s">
        <v>69</v>
      </c>
      <c r="B115" s="16"/>
      <c r="C115" s="12" t="s">
        <v>13</v>
      </c>
      <c r="D115" s="13"/>
      <c r="E115" s="12" t="s">
        <v>13</v>
      </c>
      <c r="F115" s="13"/>
      <c r="G115" s="12" t="s">
        <v>12</v>
      </c>
      <c r="H115" s="13"/>
    </row>
    <row r="116" spans="1:8" ht="15">
      <c r="A116" s="14" t="s">
        <v>70</v>
      </c>
      <c r="B116" s="16"/>
      <c r="C116" s="12" t="s">
        <v>15</v>
      </c>
      <c r="D116" s="13"/>
      <c r="E116" s="12" t="s">
        <v>6</v>
      </c>
      <c r="F116" s="13"/>
      <c r="G116" s="12" t="s">
        <v>15</v>
      </c>
      <c r="H116" s="13"/>
    </row>
    <row r="117" spans="1:8" ht="15">
      <c r="A117" s="14" t="s">
        <v>71</v>
      </c>
      <c r="B117" s="16"/>
      <c r="C117" s="12" t="s">
        <v>46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72</v>
      </c>
      <c r="C123" s="6" t="s">
        <v>73</v>
      </c>
      <c r="D123" s="7" t="s">
        <v>3</v>
      </c>
      <c r="E123" s="8">
        <v>331.83</v>
      </c>
      <c r="F123" s="9"/>
      <c r="G123" s="10">
        <f>SUM(D126:D130)+SUM(F126:F127)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76</v>
      </c>
      <c r="B126" s="16"/>
      <c r="C126" s="12" t="s">
        <v>74</v>
      </c>
      <c r="D126" s="13"/>
      <c r="E126" s="12" t="s">
        <v>75</v>
      </c>
      <c r="F126" s="13"/>
      <c r="G126" s="12" t="s">
        <v>6</v>
      </c>
      <c r="H126" s="13"/>
    </row>
    <row r="127" spans="1:8" ht="15">
      <c r="A127" s="14" t="s">
        <v>79</v>
      </c>
      <c r="B127" s="16"/>
      <c r="C127" s="12" t="s">
        <v>77</v>
      </c>
      <c r="D127" s="13"/>
      <c r="E127" s="12" t="s">
        <v>78</v>
      </c>
      <c r="F127" s="13"/>
      <c r="G127" s="12" t="s">
        <v>6</v>
      </c>
      <c r="H127" s="13"/>
    </row>
    <row r="128" spans="1:8" ht="15">
      <c r="A128" s="14" t="s">
        <v>81</v>
      </c>
      <c r="B128" s="16"/>
      <c r="C128" s="12" t="s">
        <v>80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82</v>
      </c>
      <c r="B129" s="16"/>
      <c r="C129" s="12" t="s">
        <v>75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83</v>
      </c>
      <c r="B130" s="16"/>
      <c r="C130" s="12" t="s">
        <v>78</v>
      </c>
      <c r="D130" s="13"/>
      <c r="E130" s="12" t="s">
        <v>6</v>
      </c>
      <c r="F130" s="13"/>
      <c r="G130" s="12" t="s">
        <v>6</v>
      </c>
      <c r="H130" s="13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84</v>
      </c>
      <c r="C135" s="6" t="s">
        <v>73</v>
      </c>
      <c r="D135" s="7" t="s">
        <v>3</v>
      </c>
      <c r="E135" s="8">
        <v>533.82</v>
      </c>
      <c r="F135" s="9"/>
      <c r="G135" s="10">
        <f>SUM(D138:D145)+SUM(F138:F145)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86</v>
      </c>
      <c r="B138" s="16"/>
      <c r="C138" s="12" t="s">
        <v>85</v>
      </c>
      <c r="D138" s="13"/>
      <c r="E138" s="12" t="s">
        <v>85</v>
      </c>
      <c r="F138" s="13"/>
      <c r="G138" s="12" t="s">
        <v>6</v>
      </c>
      <c r="H138" s="13"/>
    </row>
    <row r="139" spans="1:8" ht="15">
      <c r="A139" s="14" t="s">
        <v>88</v>
      </c>
      <c r="B139" s="16"/>
      <c r="C139" s="12" t="s">
        <v>87</v>
      </c>
      <c r="D139" s="13"/>
      <c r="E139" s="12" t="s">
        <v>87</v>
      </c>
      <c r="F139" s="13"/>
      <c r="G139" s="12" t="s">
        <v>6</v>
      </c>
      <c r="H139" s="13"/>
    </row>
    <row r="140" spans="1:8" ht="15">
      <c r="A140" s="14" t="s">
        <v>89</v>
      </c>
      <c r="B140" s="16"/>
      <c r="C140" s="12" t="s">
        <v>74</v>
      </c>
      <c r="D140" s="13"/>
      <c r="E140" s="12" t="s">
        <v>74</v>
      </c>
      <c r="F140" s="13"/>
      <c r="G140" s="12" t="s">
        <v>6</v>
      </c>
      <c r="H140" s="13"/>
    </row>
    <row r="141" spans="1:8" ht="15">
      <c r="A141" s="14" t="s">
        <v>90</v>
      </c>
      <c r="B141" s="16"/>
      <c r="C141" s="12" t="s">
        <v>77</v>
      </c>
      <c r="D141" s="13"/>
      <c r="E141" s="12" t="s">
        <v>77</v>
      </c>
      <c r="F141" s="13"/>
      <c r="G141" s="12" t="s">
        <v>6</v>
      </c>
      <c r="H141" s="13"/>
    </row>
    <row r="142" spans="1:8" ht="15">
      <c r="A142" s="14" t="s">
        <v>91</v>
      </c>
      <c r="B142" s="16"/>
      <c r="C142" s="12" t="s">
        <v>80</v>
      </c>
      <c r="D142" s="13"/>
      <c r="E142" s="12" t="s">
        <v>80</v>
      </c>
      <c r="F142" s="13"/>
      <c r="G142" s="12" t="s">
        <v>6</v>
      </c>
      <c r="H142" s="13"/>
    </row>
    <row r="143" spans="1:8" ht="15">
      <c r="A143" s="14" t="s">
        <v>92</v>
      </c>
      <c r="B143" s="16"/>
      <c r="C143" s="12" t="s">
        <v>75</v>
      </c>
      <c r="D143" s="13"/>
      <c r="E143" s="12" t="s">
        <v>75</v>
      </c>
      <c r="F143" s="13"/>
      <c r="G143" s="12" t="s">
        <v>6</v>
      </c>
      <c r="H143" s="13"/>
    </row>
    <row r="144" spans="1:8" ht="15">
      <c r="A144" s="14" t="s">
        <v>93</v>
      </c>
      <c r="B144" s="16"/>
      <c r="C144" s="12" t="s">
        <v>78</v>
      </c>
      <c r="D144" s="13"/>
      <c r="E144" s="12" t="s">
        <v>78</v>
      </c>
      <c r="F144" s="13"/>
      <c r="G144" s="12" t="s">
        <v>6</v>
      </c>
      <c r="H144" s="13"/>
    </row>
    <row r="145" spans="1:8" ht="15">
      <c r="A145" s="14" t="s">
        <v>95</v>
      </c>
      <c r="B145" s="16"/>
      <c r="C145" s="12" t="s">
        <v>94</v>
      </c>
      <c r="D145" s="13"/>
      <c r="E145" s="12" t="s">
        <v>94</v>
      </c>
      <c r="F145" s="13"/>
      <c r="G145" s="12" t="s">
        <v>6</v>
      </c>
      <c r="H145" s="13"/>
    </row>
    <row r="147" spans="2:8" ht="15">
      <c r="B147" s="6" t="s">
        <v>96</v>
      </c>
      <c r="C147" s="6" t="s">
        <v>97</v>
      </c>
      <c r="D147" s="7" t="s">
        <v>3</v>
      </c>
      <c r="E147" s="8">
        <v>949.16</v>
      </c>
      <c r="F147" s="9"/>
      <c r="G147" s="10">
        <f>SUM(D150:D152)+SUM(F150:F155)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100</v>
      </c>
      <c r="B150" s="16"/>
      <c r="C150" s="12" t="s">
        <v>98</v>
      </c>
      <c r="D150" s="13"/>
      <c r="E150" s="12" t="s">
        <v>99</v>
      </c>
      <c r="F150" s="13"/>
      <c r="G150" s="12" t="s">
        <v>6</v>
      </c>
      <c r="H150" s="13"/>
    </row>
    <row r="151" spans="1:8" ht="15">
      <c r="A151" s="14" t="s">
        <v>103</v>
      </c>
      <c r="B151" s="16"/>
      <c r="C151" s="12" t="s">
        <v>101</v>
      </c>
      <c r="D151" s="13"/>
      <c r="E151" s="12" t="s">
        <v>102</v>
      </c>
      <c r="F151" s="13"/>
      <c r="G151" s="12" t="s">
        <v>6</v>
      </c>
      <c r="H151" s="13"/>
    </row>
    <row r="152" spans="1:8" ht="15">
      <c r="A152" s="14" t="s">
        <v>106</v>
      </c>
      <c r="B152" s="16"/>
      <c r="C152" s="12" t="s">
        <v>104</v>
      </c>
      <c r="D152" s="13"/>
      <c r="E152" s="12" t="s">
        <v>105</v>
      </c>
      <c r="F152" s="13"/>
      <c r="G152" s="12" t="s">
        <v>6</v>
      </c>
      <c r="H152" s="13"/>
    </row>
    <row r="153" spans="1:8" ht="15">
      <c r="A153" s="14" t="s">
        <v>107</v>
      </c>
      <c r="B153" s="16"/>
      <c r="C153" s="12" t="s">
        <v>6</v>
      </c>
      <c r="D153" s="13"/>
      <c r="E153" s="12" t="s">
        <v>98</v>
      </c>
      <c r="F153" s="13"/>
      <c r="G153" s="12" t="s">
        <v>6</v>
      </c>
      <c r="H153" s="13"/>
    </row>
    <row r="154" spans="1:8" ht="15">
      <c r="A154" s="14" t="s">
        <v>109</v>
      </c>
      <c r="B154" s="16"/>
      <c r="C154" s="12" t="s">
        <v>6</v>
      </c>
      <c r="D154" s="13"/>
      <c r="E154" s="12" t="s">
        <v>108</v>
      </c>
      <c r="F154" s="13"/>
      <c r="G154" s="12" t="s">
        <v>6</v>
      </c>
      <c r="H154" s="13"/>
    </row>
    <row r="155" spans="1:8" ht="15">
      <c r="A155" s="14" t="s">
        <v>111</v>
      </c>
      <c r="B155" s="16"/>
      <c r="C155" s="12" t="s">
        <v>6</v>
      </c>
      <c r="D155" s="13"/>
      <c r="E155" s="12" t="s">
        <v>110</v>
      </c>
      <c r="F155" s="13"/>
      <c r="G155" s="12" t="s">
        <v>6</v>
      </c>
      <c r="H155" s="13"/>
    </row>
    <row r="156" ht="15">
      <c r="B156" s="16"/>
    </row>
    <row r="157" ht="15">
      <c r="B157" s="16"/>
    </row>
    <row r="159" spans="2:8" ht="15">
      <c r="B159" s="6" t="s">
        <v>112</v>
      </c>
      <c r="C159" s="6" t="s">
        <v>113</v>
      </c>
      <c r="D159" s="7" t="s">
        <v>3</v>
      </c>
      <c r="E159" s="8">
        <v>208.06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11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115</v>
      </c>
      <c r="B162" s="16"/>
      <c r="C162" s="12" t="s">
        <v>114</v>
      </c>
      <c r="D162" s="13"/>
      <c r="E162" s="12" t="s">
        <v>114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116</v>
      </c>
      <c r="C171" s="6" t="s">
        <v>97</v>
      </c>
      <c r="D171" s="7" t="s">
        <v>3</v>
      </c>
      <c r="E171" s="8">
        <v>277.91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11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118</v>
      </c>
      <c r="B174" s="16"/>
      <c r="C174" s="12" t="s">
        <v>117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119</v>
      </c>
      <c r="B175" s="16"/>
      <c r="C175" s="12" t="s">
        <v>99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120</v>
      </c>
      <c r="C183" s="6" t="s">
        <v>121</v>
      </c>
      <c r="D183" s="7" t="s">
        <v>3</v>
      </c>
      <c r="E183" s="8">
        <v>255.9</v>
      </c>
      <c r="F183" s="9"/>
      <c r="G183" s="10">
        <f>SUM(D186:D188)+SUM(F186:F186)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10</v>
      </c>
      <c r="D184" s="17"/>
      <c r="E184" s="17" t="s">
        <v>11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122</v>
      </c>
      <c r="B186" s="16"/>
      <c r="C186" s="12" t="s">
        <v>117</v>
      </c>
      <c r="D186" s="13"/>
      <c r="E186" s="12" t="s">
        <v>117</v>
      </c>
      <c r="F186" s="13"/>
      <c r="G186" s="12" t="s">
        <v>6</v>
      </c>
      <c r="H186" s="13"/>
    </row>
    <row r="187" spans="1:8" ht="15">
      <c r="A187" s="14" t="s">
        <v>124</v>
      </c>
      <c r="B187" s="16"/>
      <c r="C187" s="12" t="s">
        <v>123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125</v>
      </c>
      <c r="B188" s="16"/>
      <c r="C188" s="12" t="s">
        <v>99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126</v>
      </c>
      <c r="C195" s="6" t="s">
        <v>113</v>
      </c>
      <c r="D195" s="7" t="s">
        <v>3</v>
      </c>
      <c r="E195" s="8">
        <v>214.9</v>
      </c>
      <c r="F195" s="9"/>
      <c r="G195" s="10">
        <f>SUM(D198:D199)+SUM(F198:F198)+SUM(H198:H200)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11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128</v>
      </c>
      <c r="B198" s="16"/>
      <c r="C198" s="12" t="s">
        <v>127</v>
      </c>
      <c r="D198" s="13"/>
      <c r="E198" s="12" t="s">
        <v>127</v>
      </c>
      <c r="F198" s="13"/>
      <c r="G198" s="12" t="s">
        <v>127</v>
      </c>
      <c r="H198" s="13"/>
    </row>
    <row r="199" spans="1:8" ht="15">
      <c r="A199" s="14" t="s">
        <v>131</v>
      </c>
      <c r="B199" s="16"/>
      <c r="C199" s="12" t="s">
        <v>129</v>
      </c>
      <c r="D199" s="13"/>
      <c r="E199" s="12" t="s">
        <v>6</v>
      </c>
      <c r="F199" s="13"/>
      <c r="G199" s="12" t="s">
        <v>130</v>
      </c>
      <c r="H199" s="13"/>
    </row>
    <row r="200" spans="1:8" ht="15">
      <c r="A200" s="14" t="s">
        <v>132</v>
      </c>
      <c r="B200" s="16"/>
      <c r="C200" s="12" t="s">
        <v>6</v>
      </c>
      <c r="D200" s="13"/>
      <c r="E200" s="12" t="s">
        <v>6</v>
      </c>
      <c r="F200" s="13"/>
      <c r="G200" s="12" t="s">
        <v>129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133</v>
      </c>
      <c r="C207" s="6" t="s">
        <v>113</v>
      </c>
      <c r="D207" s="7" t="s">
        <v>3</v>
      </c>
      <c r="E207" s="8">
        <v>265.01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45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134</v>
      </c>
      <c r="B210" s="16"/>
      <c r="C210" s="12" t="s">
        <v>114</v>
      </c>
      <c r="D210" s="13"/>
      <c r="E210" s="12" t="s">
        <v>114</v>
      </c>
      <c r="F210" s="13"/>
      <c r="G210" s="12" t="s">
        <v>114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135</v>
      </c>
      <c r="C219" s="6" t="s">
        <v>136</v>
      </c>
      <c r="D219" s="7" t="s">
        <v>3</v>
      </c>
      <c r="E219" s="8">
        <v>358.4</v>
      </c>
      <c r="F219" s="9"/>
      <c r="G219" s="10">
        <f>SUM(D222:D222)+SUM(F222:F223)+SUM(H222:H226)+SUM(D229:D231)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10</v>
      </c>
      <c r="F220" s="17"/>
      <c r="G220" s="17" t="s">
        <v>11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137</v>
      </c>
      <c r="B222" s="16"/>
      <c r="C222" s="12" t="s">
        <v>127</v>
      </c>
      <c r="D222" s="13"/>
      <c r="E222" s="12" t="s">
        <v>127</v>
      </c>
      <c r="F222" s="13"/>
      <c r="G222" s="12" t="s">
        <v>127</v>
      </c>
      <c r="H222" s="13"/>
    </row>
    <row r="223" spans="1:8" ht="15">
      <c r="A223" s="14" t="s">
        <v>138</v>
      </c>
      <c r="B223" s="16"/>
      <c r="C223" s="12" t="s">
        <v>6</v>
      </c>
      <c r="D223" s="13"/>
      <c r="E223" s="12" t="s">
        <v>114</v>
      </c>
      <c r="F223" s="13"/>
      <c r="G223" s="12" t="s">
        <v>114</v>
      </c>
      <c r="H223" s="13"/>
    </row>
    <row r="224" spans="1:8" ht="15">
      <c r="A224" s="14" t="s">
        <v>140</v>
      </c>
      <c r="B224" s="16"/>
      <c r="C224" s="12" t="s">
        <v>6</v>
      </c>
      <c r="D224" s="13"/>
      <c r="E224" s="12" t="s">
        <v>6</v>
      </c>
      <c r="F224" s="13"/>
      <c r="G224" s="12" t="s">
        <v>139</v>
      </c>
      <c r="H224" s="13"/>
    </row>
    <row r="225" spans="1:8" ht="15">
      <c r="A225" s="14" t="s">
        <v>142</v>
      </c>
      <c r="B225" s="16"/>
      <c r="C225" s="12" t="s">
        <v>6</v>
      </c>
      <c r="D225" s="13"/>
      <c r="E225" s="12" t="s">
        <v>6</v>
      </c>
      <c r="F225" s="13"/>
      <c r="G225" s="12" t="s">
        <v>141</v>
      </c>
      <c r="H225" s="13"/>
    </row>
    <row r="226" spans="1:8" ht="15">
      <c r="A226" s="14" t="s">
        <v>144</v>
      </c>
      <c r="B226" s="16"/>
      <c r="C226" s="12" t="s">
        <v>6</v>
      </c>
      <c r="D226" s="13"/>
      <c r="E226" s="12" t="s">
        <v>6</v>
      </c>
      <c r="F226" s="13"/>
      <c r="G226" s="12" t="s">
        <v>143</v>
      </c>
      <c r="H226" s="13"/>
    </row>
    <row r="227" spans="2:8" ht="15">
      <c r="B227" s="16"/>
      <c r="C227" s="17" t="s">
        <v>145</v>
      </c>
      <c r="D227" s="17"/>
      <c r="E227" s="17" t="s">
        <v>6</v>
      </c>
      <c r="F227" s="17"/>
      <c r="G227" s="17" t="s">
        <v>6</v>
      </c>
      <c r="H227" s="17"/>
    </row>
    <row r="228" spans="2:8" ht="15">
      <c r="B228" s="16"/>
      <c r="C228" s="11" t="s">
        <v>7</v>
      </c>
      <c r="D228" s="11" t="s">
        <v>8</v>
      </c>
      <c r="E228" s="11" t="s">
        <v>7</v>
      </c>
      <c r="F228" s="11" t="s">
        <v>8</v>
      </c>
      <c r="G228" s="11" t="s">
        <v>7</v>
      </c>
      <c r="H228" s="11" t="s">
        <v>8</v>
      </c>
    </row>
    <row r="229" spans="1:8" ht="15">
      <c r="A229" s="14" t="s">
        <v>146</v>
      </c>
      <c r="B229" s="16"/>
      <c r="C229" s="12" t="s">
        <v>129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147</v>
      </c>
      <c r="C230" s="12" t="s">
        <v>127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148</v>
      </c>
      <c r="C231" s="12" t="s">
        <v>114</v>
      </c>
      <c r="D231" s="13"/>
      <c r="E231" s="12" t="s">
        <v>6</v>
      </c>
      <c r="F231" s="13"/>
      <c r="G231" s="12" t="s">
        <v>6</v>
      </c>
      <c r="H231" s="13"/>
    </row>
    <row r="233" spans="2:8" ht="15">
      <c r="B233" s="6" t="s">
        <v>149</v>
      </c>
      <c r="C233" s="6" t="s">
        <v>136</v>
      </c>
      <c r="D233" s="7" t="s">
        <v>3</v>
      </c>
      <c r="E233" s="8">
        <v>311.33</v>
      </c>
      <c r="F233" s="9"/>
      <c r="G233" s="10">
        <f>SUM(D236:D241)</f>
        <v>0</v>
      </c>
      <c r="H233" s="10">
        <f>E233*G233</f>
        <v>0</v>
      </c>
    </row>
    <row r="234" spans="2:8" ht="15">
      <c r="B234" s="16" t="s">
        <v>6</v>
      </c>
      <c r="C234" s="17" t="s">
        <v>11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151</v>
      </c>
      <c r="B236" s="16"/>
      <c r="C236" s="12" t="s">
        <v>150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152</v>
      </c>
      <c r="B237" s="16"/>
      <c r="C237" s="12" t="s">
        <v>139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153</v>
      </c>
      <c r="B238" s="16"/>
      <c r="C238" s="12" t="s">
        <v>141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154</v>
      </c>
      <c r="B239" s="16"/>
      <c r="C239" s="12" t="s">
        <v>99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155</v>
      </c>
      <c r="B240" s="16"/>
      <c r="C240" s="12" t="s">
        <v>143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157</v>
      </c>
      <c r="B241" s="16"/>
      <c r="C241" s="12" t="s">
        <v>156</v>
      </c>
      <c r="D241" s="13"/>
      <c r="E241" s="12" t="s">
        <v>6</v>
      </c>
      <c r="F241" s="13"/>
      <c r="G241" s="12" t="s">
        <v>6</v>
      </c>
      <c r="H241" s="13"/>
    </row>
    <row r="242" ht="15">
      <c r="B242" s="16"/>
    </row>
    <row r="243" ht="15">
      <c r="B243" s="16"/>
    </row>
    <row r="245" spans="2:8" ht="15">
      <c r="B245" s="6" t="s">
        <v>158</v>
      </c>
      <c r="C245" s="6" t="s">
        <v>97</v>
      </c>
      <c r="D245" s="7" t="s">
        <v>3</v>
      </c>
      <c r="E245" s="8">
        <v>280.2</v>
      </c>
      <c r="F245" s="9"/>
      <c r="G245" s="10">
        <f>SUM(D248:D251)</f>
        <v>0</v>
      </c>
      <c r="H245" s="10">
        <f>E245*G245</f>
        <v>0</v>
      </c>
    </row>
    <row r="246" spans="2:8" ht="15">
      <c r="B246" s="16" t="s">
        <v>6</v>
      </c>
      <c r="C246" s="17" t="s">
        <v>10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159</v>
      </c>
      <c r="B248" s="16"/>
      <c r="C248" s="12" t="s">
        <v>117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161</v>
      </c>
      <c r="B249" s="16"/>
      <c r="C249" s="12" t="s">
        <v>160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162</v>
      </c>
      <c r="B250" s="16"/>
      <c r="C250" s="12" t="s">
        <v>108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164</v>
      </c>
      <c r="B251" s="16"/>
      <c r="C251" s="12" t="s">
        <v>163</v>
      </c>
      <c r="D251" s="13"/>
      <c r="E251" s="12" t="s">
        <v>6</v>
      </c>
      <c r="F251" s="13"/>
      <c r="G251" s="12" t="s">
        <v>6</v>
      </c>
      <c r="H251" s="13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7" spans="2:8" ht="15">
      <c r="B257" s="6" t="s">
        <v>165</v>
      </c>
      <c r="C257" s="6" t="s">
        <v>136</v>
      </c>
      <c r="D257" s="7" t="s">
        <v>3</v>
      </c>
      <c r="E257" s="8">
        <v>299.18</v>
      </c>
      <c r="F257" s="9"/>
      <c r="G257" s="10">
        <f>SUM(D260:D260)+SUM(F260:F260)</f>
        <v>0</v>
      </c>
      <c r="H257" s="10">
        <f>E257*G257</f>
        <v>0</v>
      </c>
    </row>
    <row r="258" spans="2:8" ht="15">
      <c r="B258" s="16" t="s">
        <v>6</v>
      </c>
      <c r="C258" s="17" t="s">
        <v>166</v>
      </c>
      <c r="D258" s="17"/>
      <c r="E258" s="17" t="s">
        <v>34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168</v>
      </c>
      <c r="B260" s="16"/>
      <c r="C260" s="12" t="s">
        <v>117</v>
      </c>
      <c r="D260" s="13"/>
      <c r="E260" s="12" t="s">
        <v>167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9" spans="2:8" ht="15">
      <c r="B269" s="6" t="s">
        <v>169</v>
      </c>
      <c r="C269" s="6" t="s">
        <v>170</v>
      </c>
      <c r="D269" s="7" t="s">
        <v>3</v>
      </c>
      <c r="E269" s="8">
        <v>394.85</v>
      </c>
      <c r="F269" s="9"/>
      <c r="G269" s="10">
        <f>SUM(D272:D272)+SUM(F272:F272)</f>
        <v>0</v>
      </c>
      <c r="H269" s="10">
        <f>E269*G269</f>
        <v>0</v>
      </c>
    </row>
    <row r="270" spans="2:8" ht="15">
      <c r="B270" s="16" t="s">
        <v>6</v>
      </c>
      <c r="C270" s="17" t="s">
        <v>171</v>
      </c>
      <c r="D270" s="17"/>
      <c r="E270" s="17" t="s">
        <v>59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172</v>
      </c>
      <c r="B272" s="16"/>
      <c r="C272" s="12" t="s">
        <v>127</v>
      </c>
      <c r="D272" s="13"/>
      <c r="E272" s="12" t="s">
        <v>127</v>
      </c>
      <c r="F272" s="13"/>
      <c r="G272" s="12" t="s">
        <v>6</v>
      </c>
      <c r="H272" s="13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1" spans="2:8" ht="15">
      <c r="B281" s="6" t="s">
        <v>173</v>
      </c>
      <c r="C281" s="6" t="s">
        <v>170</v>
      </c>
      <c r="D281" s="7" t="s">
        <v>3</v>
      </c>
      <c r="E281" s="8">
        <v>343.22</v>
      </c>
      <c r="F281" s="9"/>
      <c r="G281" s="10">
        <f>SUM(D284:D286)+SUM(F284:F287)+SUM(H284:H291)+SUM(D294:D297)</f>
        <v>0</v>
      </c>
      <c r="H281" s="10">
        <f>E281*G281</f>
        <v>0</v>
      </c>
    </row>
    <row r="282" spans="2:8" ht="15">
      <c r="B282" s="16" t="s">
        <v>6</v>
      </c>
      <c r="C282" s="17" t="s">
        <v>9</v>
      </c>
      <c r="D282" s="17"/>
      <c r="E282" s="17" t="s">
        <v>10</v>
      </c>
      <c r="F282" s="17"/>
      <c r="G282" s="17" t="s">
        <v>45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174</v>
      </c>
      <c r="B284" s="16"/>
      <c r="C284" s="12" t="s">
        <v>114</v>
      </c>
      <c r="D284" s="13"/>
      <c r="E284" s="12" t="s">
        <v>127</v>
      </c>
      <c r="F284" s="13"/>
      <c r="G284" s="12" t="s">
        <v>114</v>
      </c>
      <c r="H284" s="13"/>
    </row>
    <row r="285" spans="1:8" ht="15">
      <c r="A285" s="14" t="s">
        <v>175</v>
      </c>
      <c r="B285" s="16"/>
      <c r="C285" s="12" t="s">
        <v>139</v>
      </c>
      <c r="D285" s="13"/>
      <c r="E285" s="12" t="s">
        <v>114</v>
      </c>
      <c r="F285" s="13"/>
      <c r="G285" s="12" t="s">
        <v>139</v>
      </c>
      <c r="H285" s="13"/>
    </row>
    <row r="286" spans="1:8" ht="15">
      <c r="A286" s="14" t="s">
        <v>176</v>
      </c>
      <c r="B286" s="16"/>
      <c r="C286" s="12" t="s">
        <v>141</v>
      </c>
      <c r="D286" s="13"/>
      <c r="E286" s="12" t="s">
        <v>139</v>
      </c>
      <c r="F286" s="13"/>
      <c r="G286" s="12" t="s">
        <v>99</v>
      </c>
      <c r="H286" s="13"/>
    </row>
    <row r="287" spans="1:8" ht="15">
      <c r="A287" s="14" t="s">
        <v>177</v>
      </c>
      <c r="B287" s="16"/>
      <c r="C287" s="12" t="s">
        <v>6</v>
      </c>
      <c r="D287" s="13"/>
      <c r="E287" s="12" t="s">
        <v>99</v>
      </c>
      <c r="F287" s="13"/>
      <c r="G287" s="12" t="s">
        <v>127</v>
      </c>
      <c r="H287" s="13"/>
    </row>
    <row r="288" spans="1:8" ht="15">
      <c r="A288" s="14" t="s">
        <v>179</v>
      </c>
      <c r="B288" s="16"/>
      <c r="C288" s="12" t="s">
        <v>6</v>
      </c>
      <c r="D288" s="13"/>
      <c r="E288" s="12" t="s">
        <v>6</v>
      </c>
      <c r="F288" s="13"/>
      <c r="G288" s="12" t="s">
        <v>178</v>
      </c>
      <c r="H288" s="13"/>
    </row>
    <row r="289" spans="1:8" ht="15">
      <c r="A289" s="14" t="s">
        <v>181</v>
      </c>
      <c r="B289" s="16"/>
      <c r="C289" s="12" t="s">
        <v>6</v>
      </c>
      <c r="D289" s="13"/>
      <c r="E289" s="12" t="s">
        <v>6</v>
      </c>
      <c r="F289" s="13"/>
      <c r="G289" s="12" t="s">
        <v>180</v>
      </c>
      <c r="H289" s="13"/>
    </row>
    <row r="290" spans="1:8" ht="15">
      <c r="A290" s="14" t="s">
        <v>182</v>
      </c>
      <c r="B290" s="16"/>
      <c r="C290" s="12" t="s">
        <v>6</v>
      </c>
      <c r="D290" s="13"/>
      <c r="E290" s="12" t="s">
        <v>6</v>
      </c>
      <c r="F290" s="13"/>
      <c r="G290" s="12" t="s">
        <v>150</v>
      </c>
      <c r="H290" s="13"/>
    </row>
    <row r="291" spans="1:8" ht="15">
      <c r="A291" s="14" t="s">
        <v>183</v>
      </c>
      <c r="B291" s="16"/>
      <c r="C291" s="12" t="s">
        <v>6</v>
      </c>
      <c r="D291" s="13"/>
      <c r="E291" s="12" t="s">
        <v>6</v>
      </c>
      <c r="F291" s="13"/>
      <c r="G291" s="12" t="s">
        <v>141</v>
      </c>
      <c r="H291" s="13"/>
    </row>
    <row r="292" spans="3:8" ht="15">
      <c r="C292" s="17" t="s">
        <v>11</v>
      </c>
      <c r="D292" s="17"/>
      <c r="E292" s="17" t="s">
        <v>6</v>
      </c>
      <c r="F292" s="17"/>
      <c r="G292" s="17" t="s">
        <v>6</v>
      </c>
      <c r="H292" s="17"/>
    </row>
    <row r="293" spans="3:8" ht="15"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184</v>
      </c>
      <c r="C294" s="12" t="s">
        <v>129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185</v>
      </c>
      <c r="C295" s="12" t="s">
        <v>127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186</v>
      </c>
      <c r="C296" s="12" t="s">
        <v>114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187</v>
      </c>
      <c r="C297" s="12" t="s">
        <v>99</v>
      </c>
      <c r="D297" s="13"/>
      <c r="E297" s="12" t="s">
        <v>6</v>
      </c>
      <c r="F297" s="13"/>
      <c r="G297" s="12" t="s">
        <v>6</v>
      </c>
      <c r="H297" s="13"/>
    </row>
    <row r="299" spans="2:8" ht="15">
      <c r="B299" s="6" t="s">
        <v>188</v>
      </c>
      <c r="C299" s="6" t="s">
        <v>136</v>
      </c>
      <c r="D299" s="7" t="s">
        <v>3</v>
      </c>
      <c r="E299" s="8">
        <v>359.17</v>
      </c>
      <c r="F299" s="9"/>
      <c r="G299" s="10">
        <f>SUM(D302:D303)+SUM(F302:F304)</f>
        <v>0</v>
      </c>
      <c r="H299" s="10">
        <f>E299*G299</f>
        <v>0</v>
      </c>
    </row>
    <row r="300" spans="2:8" ht="15">
      <c r="B300" s="16" t="s">
        <v>6</v>
      </c>
      <c r="C300" s="17" t="s">
        <v>34</v>
      </c>
      <c r="D300" s="17"/>
      <c r="E300" s="17" t="s">
        <v>145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189</v>
      </c>
      <c r="B302" s="16"/>
      <c r="C302" s="12" t="s">
        <v>127</v>
      </c>
      <c r="D302" s="13"/>
      <c r="E302" s="12" t="s">
        <v>129</v>
      </c>
      <c r="F302" s="13"/>
      <c r="G302" s="12" t="s">
        <v>6</v>
      </c>
      <c r="H302" s="13"/>
    </row>
    <row r="303" spans="1:8" ht="15">
      <c r="A303" s="14" t="s">
        <v>190</v>
      </c>
      <c r="B303" s="16"/>
      <c r="C303" s="12" t="s">
        <v>114</v>
      </c>
      <c r="D303" s="13"/>
      <c r="E303" s="12" t="s">
        <v>114</v>
      </c>
      <c r="F303" s="13"/>
      <c r="G303" s="12" t="s">
        <v>6</v>
      </c>
      <c r="H303" s="13"/>
    </row>
    <row r="304" spans="1:8" ht="15">
      <c r="A304" s="14" t="s">
        <v>191</v>
      </c>
      <c r="B304" s="16"/>
      <c r="C304" s="12" t="s">
        <v>6</v>
      </c>
      <c r="D304" s="13"/>
      <c r="E304" s="12" t="s">
        <v>127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192</v>
      </c>
      <c r="C311" s="6" t="s">
        <v>136</v>
      </c>
      <c r="D311" s="7" t="s">
        <v>3</v>
      </c>
      <c r="E311" s="8">
        <v>350.81</v>
      </c>
      <c r="F311" s="9"/>
      <c r="G311" s="10">
        <f>SUM(D314:D314)+SUM(F314:F326)+SUM(H314:H315)</f>
        <v>0</v>
      </c>
      <c r="H311" s="10">
        <f>E311*G311</f>
        <v>0</v>
      </c>
    </row>
    <row r="312" spans="2:8" ht="15">
      <c r="B312" s="16" t="s">
        <v>6</v>
      </c>
      <c r="C312" s="17" t="s">
        <v>10</v>
      </c>
      <c r="D312" s="17"/>
      <c r="E312" s="17" t="s">
        <v>166</v>
      </c>
      <c r="F312" s="17"/>
      <c r="G312" s="17" t="s">
        <v>34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194</v>
      </c>
      <c r="B314" s="16"/>
      <c r="C314" s="12" t="s">
        <v>193</v>
      </c>
      <c r="D314" s="13"/>
      <c r="E314" s="12" t="s">
        <v>150</v>
      </c>
      <c r="F314" s="13"/>
      <c r="G314" s="12" t="s">
        <v>193</v>
      </c>
      <c r="H314" s="13"/>
    </row>
    <row r="315" spans="1:8" ht="15">
      <c r="A315" s="14" t="s">
        <v>195</v>
      </c>
      <c r="B315" s="16"/>
      <c r="C315" s="12" t="s">
        <v>6</v>
      </c>
      <c r="D315" s="13"/>
      <c r="E315" s="12" t="s">
        <v>139</v>
      </c>
      <c r="F315" s="13"/>
      <c r="G315" s="12" t="s">
        <v>101</v>
      </c>
      <c r="H315" s="13"/>
    </row>
    <row r="316" spans="1:8" ht="15">
      <c r="A316" s="14" t="s">
        <v>196</v>
      </c>
      <c r="B316" s="16"/>
      <c r="C316" s="12" t="s">
        <v>6</v>
      </c>
      <c r="D316" s="13"/>
      <c r="E316" s="12" t="s">
        <v>141</v>
      </c>
      <c r="F316" s="13"/>
      <c r="G316" s="12" t="s">
        <v>6</v>
      </c>
      <c r="H316" s="13"/>
    </row>
    <row r="317" spans="1:8" ht="15">
      <c r="A317" s="14" t="s">
        <v>197</v>
      </c>
      <c r="B317" s="16"/>
      <c r="C317" s="12" t="s">
        <v>6</v>
      </c>
      <c r="D317" s="13"/>
      <c r="E317" s="12" t="s">
        <v>99</v>
      </c>
      <c r="F317" s="13"/>
      <c r="G317" s="12" t="s">
        <v>6</v>
      </c>
      <c r="H317" s="13"/>
    </row>
    <row r="318" spans="1:8" ht="15">
      <c r="A318" s="14" t="s">
        <v>199</v>
      </c>
      <c r="B318" s="16"/>
      <c r="C318" s="12" t="s">
        <v>6</v>
      </c>
      <c r="D318" s="13"/>
      <c r="E318" s="12" t="s">
        <v>198</v>
      </c>
      <c r="F318" s="13"/>
      <c r="G318" s="12" t="s">
        <v>6</v>
      </c>
      <c r="H318" s="13"/>
    </row>
    <row r="319" spans="1:8" ht="15">
      <c r="A319" s="14" t="s">
        <v>200</v>
      </c>
      <c r="B319" s="16"/>
      <c r="C319" s="12" t="s">
        <v>6</v>
      </c>
      <c r="D319" s="13"/>
      <c r="E319" s="12" t="s">
        <v>104</v>
      </c>
      <c r="F319" s="13"/>
      <c r="G319" s="12" t="s">
        <v>6</v>
      </c>
      <c r="H319" s="13"/>
    </row>
    <row r="320" spans="1:8" ht="15">
      <c r="A320" s="14" t="s">
        <v>201</v>
      </c>
      <c r="B320" s="16"/>
      <c r="C320" s="12" t="s">
        <v>6</v>
      </c>
      <c r="D320" s="13"/>
      <c r="E320" s="12" t="s">
        <v>123</v>
      </c>
      <c r="F320" s="13"/>
      <c r="G320" s="12" t="s">
        <v>6</v>
      </c>
      <c r="H320" s="13"/>
    </row>
    <row r="321" spans="1:8" ht="15">
      <c r="A321" s="14" t="s">
        <v>202</v>
      </c>
      <c r="B321" s="16"/>
      <c r="C321" s="12" t="s">
        <v>6</v>
      </c>
      <c r="D321" s="13"/>
      <c r="E321" s="12" t="s">
        <v>117</v>
      </c>
      <c r="F321" s="13"/>
      <c r="G321" s="12" t="s">
        <v>6</v>
      </c>
      <c r="H321" s="13"/>
    </row>
    <row r="322" spans="1:8" ht="15">
      <c r="A322" s="14" t="s">
        <v>204</v>
      </c>
      <c r="C322" s="12" t="s">
        <v>6</v>
      </c>
      <c r="D322" s="13"/>
      <c r="E322" s="12" t="s">
        <v>203</v>
      </c>
      <c r="F322" s="13"/>
      <c r="G322" s="12" t="s">
        <v>6</v>
      </c>
      <c r="H322" s="13"/>
    </row>
    <row r="323" spans="1:8" ht="15">
      <c r="A323" s="14" t="s">
        <v>206</v>
      </c>
      <c r="C323" s="12" t="s">
        <v>6</v>
      </c>
      <c r="D323" s="13"/>
      <c r="E323" s="12" t="s">
        <v>205</v>
      </c>
      <c r="F323" s="13"/>
      <c r="G323" s="12" t="s">
        <v>6</v>
      </c>
      <c r="H323" s="13"/>
    </row>
    <row r="324" spans="1:8" ht="15">
      <c r="A324" s="14" t="s">
        <v>207</v>
      </c>
      <c r="C324" s="12" t="s">
        <v>6</v>
      </c>
      <c r="D324" s="13"/>
      <c r="E324" s="12" t="s">
        <v>98</v>
      </c>
      <c r="F324" s="13"/>
      <c r="G324" s="12" t="s">
        <v>6</v>
      </c>
      <c r="H324" s="13"/>
    </row>
    <row r="325" spans="1:8" ht="15">
      <c r="A325" s="14" t="s">
        <v>208</v>
      </c>
      <c r="C325" s="12" t="s">
        <v>6</v>
      </c>
      <c r="D325" s="13"/>
      <c r="E325" s="12" t="s">
        <v>193</v>
      </c>
      <c r="F325" s="13"/>
      <c r="G325" s="12" t="s">
        <v>6</v>
      </c>
      <c r="H325" s="13"/>
    </row>
    <row r="326" spans="1:8" ht="15">
      <c r="A326" s="14" t="s">
        <v>209</v>
      </c>
      <c r="C326" s="12" t="s">
        <v>6</v>
      </c>
      <c r="D326" s="13"/>
      <c r="E326" s="12" t="s">
        <v>101</v>
      </c>
      <c r="F326" s="13"/>
      <c r="G326" s="12" t="s">
        <v>6</v>
      </c>
      <c r="H326" s="13"/>
    </row>
    <row r="328" spans="2:8" ht="15">
      <c r="B328" s="6" t="s">
        <v>210</v>
      </c>
      <c r="C328" s="6" t="s">
        <v>136</v>
      </c>
      <c r="D328" s="7" t="s">
        <v>3</v>
      </c>
      <c r="E328" s="8">
        <v>317.4</v>
      </c>
      <c r="F328" s="9"/>
      <c r="G328" s="10">
        <f>SUM(D331:D339)+SUM(F331:F337)</f>
        <v>0</v>
      </c>
      <c r="H328" s="10">
        <f>E328*G328</f>
        <v>0</v>
      </c>
    </row>
    <row r="329" spans="2:8" ht="15">
      <c r="B329" s="16" t="s">
        <v>6</v>
      </c>
      <c r="C329" s="17" t="s">
        <v>10</v>
      </c>
      <c r="D329" s="17"/>
      <c r="E329" s="17" t="s">
        <v>166</v>
      </c>
      <c r="F329" s="17"/>
      <c r="G329" s="17" t="s">
        <v>6</v>
      </c>
      <c r="H329" s="17"/>
    </row>
    <row r="330" spans="2:8" ht="15">
      <c r="B330" s="16"/>
      <c r="C330" s="11" t="s">
        <v>7</v>
      </c>
      <c r="D330" s="11" t="s">
        <v>8</v>
      </c>
      <c r="E330" s="11" t="s">
        <v>7</v>
      </c>
      <c r="F330" s="11" t="s">
        <v>8</v>
      </c>
      <c r="G330" s="11" t="s">
        <v>7</v>
      </c>
      <c r="H330" s="11" t="s">
        <v>8</v>
      </c>
    </row>
    <row r="331" spans="1:8" ht="15">
      <c r="A331" s="14" t="s">
        <v>211</v>
      </c>
      <c r="B331" s="16"/>
      <c r="C331" s="12" t="s">
        <v>141</v>
      </c>
      <c r="D331" s="13"/>
      <c r="E331" s="12" t="s">
        <v>123</v>
      </c>
      <c r="F331" s="13"/>
      <c r="G331" s="12" t="s">
        <v>6</v>
      </c>
      <c r="H331" s="13"/>
    </row>
    <row r="332" spans="1:8" ht="15">
      <c r="A332" s="14" t="s">
        <v>212</v>
      </c>
      <c r="B332" s="16"/>
      <c r="C332" s="12" t="s">
        <v>99</v>
      </c>
      <c r="D332" s="13"/>
      <c r="E332" s="12" t="s">
        <v>99</v>
      </c>
      <c r="F332" s="13"/>
      <c r="G332" s="12" t="s">
        <v>6</v>
      </c>
      <c r="H332" s="13"/>
    </row>
    <row r="333" spans="1:8" ht="15">
      <c r="A333" s="14" t="s">
        <v>213</v>
      </c>
      <c r="B333" s="16"/>
      <c r="C333" s="12" t="s">
        <v>143</v>
      </c>
      <c r="D333" s="13"/>
      <c r="E333" s="12" t="s">
        <v>117</v>
      </c>
      <c r="F333" s="13"/>
      <c r="G333" s="12" t="s">
        <v>6</v>
      </c>
      <c r="H333" s="13"/>
    </row>
    <row r="334" spans="1:8" ht="15">
      <c r="A334" s="14" t="s">
        <v>214</v>
      </c>
      <c r="B334" s="16"/>
      <c r="C334" s="12" t="s">
        <v>156</v>
      </c>
      <c r="D334" s="13"/>
      <c r="E334" s="12" t="s">
        <v>98</v>
      </c>
      <c r="F334" s="13"/>
      <c r="G334" s="12" t="s">
        <v>6</v>
      </c>
      <c r="H334" s="13"/>
    </row>
    <row r="335" spans="1:8" ht="15">
      <c r="A335" s="14" t="s">
        <v>215</v>
      </c>
      <c r="B335" s="16"/>
      <c r="C335" s="12" t="s">
        <v>198</v>
      </c>
      <c r="D335" s="13"/>
      <c r="E335" s="12" t="s">
        <v>104</v>
      </c>
      <c r="F335" s="13"/>
      <c r="G335" s="12" t="s">
        <v>6</v>
      </c>
      <c r="H335" s="13"/>
    </row>
    <row r="336" spans="1:8" ht="15">
      <c r="A336" s="14" t="s">
        <v>216</v>
      </c>
      <c r="B336" s="16"/>
      <c r="C336" s="12" t="s">
        <v>117</v>
      </c>
      <c r="D336" s="13"/>
      <c r="E336" s="12" t="s">
        <v>193</v>
      </c>
      <c r="F336" s="13"/>
      <c r="G336" s="12" t="s">
        <v>6</v>
      </c>
      <c r="H336" s="13"/>
    </row>
    <row r="337" spans="1:8" ht="15">
      <c r="A337" s="14" t="s">
        <v>217</v>
      </c>
      <c r="B337" s="16"/>
      <c r="C337" s="12" t="s">
        <v>203</v>
      </c>
      <c r="D337" s="13"/>
      <c r="E337" s="12" t="s">
        <v>101</v>
      </c>
      <c r="F337" s="13"/>
      <c r="G337" s="12" t="s">
        <v>6</v>
      </c>
      <c r="H337" s="13"/>
    </row>
    <row r="338" spans="1:8" ht="15">
      <c r="A338" s="14" t="s">
        <v>218</v>
      </c>
      <c r="B338" s="16"/>
      <c r="C338" s="12" t="s">
        <v>205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219</v>
      </c>
      <c r="C339" s="12" t="s">
        <v>98</v>
      </c>
      <c r="D339" s="13"/>
      <c r="E339" s="12" t="s">
        <v>6</v>
      </c>
      <c r="F339" s="13"/>
      <c r="G339" s="12" t="s">
        <v>6</v>
      </c>
      <c r="H339" s="13"/>
    </row>
    <row r="341" spans="2:8" ht="15">
      <c r="B341" s="6" t="s">
        <v>220</v>
      </c>
      <c r="C341" s="6" t="s">
        <v>170</v>
      </c>
      <c r="D341" s="7" t="s">
        <v>3</v>
      </c>
      <c r="E341" s="8">
        <v>350.81</v>
      </c>
      <c r="F341" s="9"/>
      <c r="G341" s="10">
        <f>SUM(D344:D344)+SUM(F344:F346)+SUM(H344:H344)</f>
        <v>0</v>
      </c>
      <c r="H341" s="10">
        <f>E341*G341</f>
        <v>0</v>
      </c>
    </row>
    <row r="342" spans="2:8" ht="15">
      <c r="B342" s="16" t="s">
        <v>6</v>
      </c>
      <c r="C342" s="17" t="s">
        <v>45</v>
      </c>
      <c r="D342" s="17"/>
      <c r="E342" s="17" t="s">
        <v>59</v>
      </c>
      <c r="F342" s="17"/>
      <c r="G342" s="17" t="s">
        <v>11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221</v>
      </c>
      <c r="B344" s="16"/>
      <c r="C344" s="12" t="s">
        <v>127</v>
      </c>
      <c r="D344" s="13"/>
      <c r="E344" s="12" t="s">
        <v>114</v>
      </c>
      <c r="F344" s="13"/>
      <c r="G344" s="12" t="s">
        <v>139</v>
      </c>
      <c r="H344" s="13"/>
    </row>
    <row r="345" spans="1:8" ht="15">
      <c r="A345" s="14" t="s">
        <v>222</v>
      </c>
      <c r="B345" s="16"/>
      <c r="C345" s="12" t="s">
        <v>6</v>
      </c>
      <c r="D345" s="13"/>
      <c r="E345" s="12" t="s">
        <v>127</v>
      </c>
      <c r="F345" s="13"/>
      <c r="G345" s="12" t="s">
        <v>6</v>
      </c>
      <c r="H345" s="13"/>
    </row>
    <row r="346" spans="1:8" ht="15">
      <c r="A346" s="14" t="s">
        <v>223</v>
      </c>
      <c r="B346" s="16"/>
      <c r="C346" s="12" t="s">
        <v>6</v>
      </c>
      <c r="D346" s="13"/>
      <c r="E346" s="12" t="s">
        <v>139</v>
      </c>
      <c r="F346" s="13"/>
      <c r="G346" s="12" t="s">
        <v>6</v>
      </c>
      <c r="H346" s="13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3" spans="2:8" ht="15">
      <c r="B353" s="6" t="s">
        <v>224</v>
      </c>
      <c r="C353" s="6" t="s">
        <v>225</v>
      </c>
      <c r="D353" s="7" t="s">
        <v>3</v>
      </c>
      <c r="E353" s="8">
        <v>400.93</v>
      </c>
      <c r="F353" s="9"/>
      <c r="G353" s="10">
        <f>SUM(D356:D356)+SUM(F356:F361)+SUM(H356:H357)+SUM(D364:D364)</f>
        <v>0</v>
      </c>
      <c r="H353" s="10">
        <f>E353*G353</f>
        <v>0</v>
      </c>
    </row>
    <row r="354" spans="2:8" ht="15">
      <c r="B354" s="16" t="s">
        <v>6</v>
      </c>
      <c r="C354" s="17" t="s">
        <v>10</v>
      </c>
      <c r="D354" s="17"/>
      <c r="E354" s="17" t="s">
        <v>45</v>
      </c>
      <c r="F354" s="17"/>
      <c r="G354" s="17" t="s">
        <v>59</v>
      </c>
      <c r="H354" s="17"/>
    </row>
    <row r="355" spans="2:8" ht="15">
      <c r="B355" s="16"/>
      <c r="C355" s="11" t="s">
        <v>7</v>
      </c>
      <c r="D355" s="11" t="s">
        <v>8</v>
      </c>
      <c r="E355" s="11" t="s">
        <v>7</v>
      </c>
      <c r="F355" s="11" t="s">
        <v>8</v>
      </c>
      <c r="G355" s="11" t="s">
        <v>7</v>
      </c>
      <c r="H355" s="11" t="s">
        <v>8</v>
      </c>
    </row>
    <row r="356" spans="1:8" ht="15">
      <c r="A356" s="14" t="s">
        <v>226</v>
      </c>
      <c r="B356" s="16"/>
      <c r="C356" s="12" t="s">
        <v>114</v>
      </c>
      <c r="D356" s="13"/>
      <c r="E356" s="12" t="s">
        <v>130</v>
      </c>
      <c r="F356" s="13"/>
      <c r="G356" s="12" t="s">
        <v>127</v>
      </c>
      <c r="H356" s="13"/>
    </row>
    <row r="357" spans="1:8" ht="15">
      <c r="A357" s="14" t="s">
        <v>227</v>
      </c>
      <c r="B357" s="16"/>
      <c r="C357" s="12" t="s">
        <v>6</v>
      </c>
      <c r="D357" s="13"/>
      <c r="E357" s="12" t="s">
        <v>178</v>
      </c>
      <c r="F357" s="13"/>
      <c r="G357" s="12" t="s">
        <v>114</v>
      </c>
      <c r="H357" s="13"/>
    </row>
    <row r="358" spans="1:8" ht="15">
      <c r="A358" s="14" t="s">
        <v>228</v>
      </c>
      <c r="B358" s="16"/>
      <c r="C358" s="12" t="s">
        <v>6</v>
      </c>
      <c r="D358" s="13"/>
      <c r="E358" s="12" t="s">
        <v>139</v>
      </c>
      <c r="F358" s="13"/>
      <c r="G358" s="12" t="s">
        <v>6</v>
      </c>
      <c r="H358" s="13"/>
    </row>
    <row r="359" spans="1:8" ht="15">
      <c r="A359" s="14" t="s">
        <v>229</v>
      </c>
      <c r="B359" s="16"/>
      <c r="C359" s="12" t="s">
        <v>6</v>
      </c>
      <c r="D359" s="13"/>
      <c r="E359" s="12" t="s">
        <v>129</v>
      </c>
      <c r="F359" s="13"/>
      <c r="G359" s="12" t="s">
        <v>6</v>
      </c>
      <c r="H359" s="13"/>
    </row>
    <row r="360" spans="1:8" ht="15">
      <c r="A360" s="14" t="s">
        <v>230</v>
      </c>
      <c r="B360" s="16"/>
      <c r="C360" s="12" t="s">
        <v>6</v>
      </c>
      <c r="D360" s="13"/>
      <c r="E360" s="12" t="s">
        <v>127</v>
      </c>
      <c r="F360" s="13"/>
      <c r="G360" s="12" t="s">
        <v>6</v>
      </c>
      <c r="H360" s="13"/>
    </row>
    <row r="361" spans="1:8" ht="15">
      <c r="A361" s="14" t="s">
        <v>231</v>
      </c>
      <c r="B361" s="16"/>
      <c r="C361" s="12" t="s">
        <v>6</v>
      </c>
      <c r="D361" s="13"/>
      <c r="E361" s="12" t="s">
        <v>114</v>
      </c>
      <c r="F361" s="13"/>
      <c r="G361" s="12" t="s">
        <v>6</v>
      </c>
      <c r="H361" s="13"/>
    </row>
    <row r="362" spans="2:8" ht="15">
      <c r="B362" s="16"/>
      <c r="C362" s="17" t="s">
        <v>11</v>
      </c>
      <c r="D362" s="17"/>
      <c r="E362" s="17" t="s">
        <v>6</v>
      </c>
      <c r="F362" s="17"/>
      <c r="G362" s="17" t="s">
        <v>6</v>
      </c>
      <c r="H362" s="17"/>
    </row>
    <row r="363" spans="2:8" ht="15">
      <c r="B363" s="16"/>
      <c r="C363" s="11" t="s">
        <v>7</v>
      </c>
      <c r="D363" s="11" t="s">
        <v>8</v>
      </c>
      <c r="E363" s="11" t="s">
        <v>7</v>
      </c>
      <c r="F363" s="11" t="s">
        <v>8</v>
      </c>
      <c r="G363" s="11" t="s">
        <v>7</v>
      </c>
      <c r="H363" s="11" t="s">
        <v>8</v>
      </c>
    </row>
    <row r="364" spans="1:8" ht="15">
      <c r="A364" s="14" t="s">
        <v>232</v>
      </c>
      <c r="C364" s="12" t="s">
        <v>127</v>
      </c>
      <c r="D364" s="13"/>
      <c r="E364" s="12" t="s">
        <v>6</v>
      </c>
      <c r="F364" s="13"/>
      <c r="G364" s="12" t="s">
        <v>6</v>
      </c>
      <c r="H364" s="13"/>
    </row>
    <row r="366" spans="2:8" ht="15">
      <c r="B366" s="6" t="s">
        <v>233</v>
      </c>
      <c r="C366" s="6" t="s">
        <v>136</v>
      </c>
      <c r="D366" s="7" t="s">
        <v>3</v>
      </c>
      <c r="E366" s="8">
        <v>324.24</v>
      </c>
      <c r="F366" s="9"/>
      <c r="G366" s="10">
        <f>SUM(D369:D371)+SUM(F369:F373)+SUM(H369:H370)</f>
        <v>0</v>
      </c>
      <c r="H366" s="10">
        <f>E366*G366</f>
        <v>0</v>
      </c>
    </row>
    <row r="367" spans="2:8" ht="15">
      <c r="B367" s="16" t="s">
        <v>6</v>
      </c>
      <c r="C367" s="17" t="s">
        <v>9</v>
      </c>
      <c r="D367" s="17"/>
      <c r="E367" s="17" t="s">
        <v>10</v>
      </c>
      <c r="F367" s="17"/>
      <c r="G367" s="17" t="s">
        <v>11</v>
      </c>
      <c r="H367" s="17"/>
    </row>
    <row r="368" spans="2:8" ht="15">
      <c r="B368" s="16"/>
      <c r="C368" s="11" t="s">
        <v>7</v>
      </c>
      <c r="D368" s="11" t="s">
        <v>8</v>
      </c>
      <c r="E368" s="11" t="s">
        <v>7</v>
      </c>
      <c r="F368" s="11" t="s">
        <v>8</v>
      </c>
      <c r="G368" s="11" t="s">
        <v>7</v>
      </c>
      <c r="H368" s="11" t="s">
        <v>8</v>
      </c>
    </row>
    <row r="369" spans="1:8" ht="15">
      <c r="A369" s="14" t="s">
        <v>234</v>
      </c>
      <c r="B369" s="16"/>
      <c r="C369" s="12" t="s">
        <v>114</v>
      </c>
      <c r="D369" s="13"/>
      <c r="E369" s="12" t="s">
        <v>114</v>
      </c>
      <c r="F369" s="13"/>
      <c r="G369" s="12" t="s">
        <v>114</v>
      </c>
      <c r="H369" s="13"/>
    </row>
    <row r="370" spans="1:8" ht="15">
      <c r="A370" s="14" t="s">
        <v>236</v>
      </c>
      <c r="B370" s="16"/>
      <c r="C370" s="12" t="s">
        <v>235</v>
      </c>
      <c r="D370" s="13"/>
      <c r="E370" s="12" t="s">
        <v>117</v>
      </c>
      <c r="F370" s="13"/>
      <c r="G370" s="12" t="s">
        <v>167</v>
      </c>
      <c r="H370" s="13"/>
    </row>
    <row r="371" spans="1:8" ht="15">
      <c r="A371" s="14" t="s">
        <v>237</v>
      </c>
      <c r="B371" s="16"/>
      <c r="C371" s="12" t="s">
        <v>167</v>
      </c>
      <c r="D371" s="13"/>
      <c r="E371" s="12" t="s">
        <v>167</v>
      </c>
      <c r="F371" s="13"/>
      <c r="G371" s="12" t="s">
        <v>6</v>
      </c>
      <c r="H371" s="13"/>
    </row>
    <row r="372" spans="1:8" ht="15">
      <c r="A372" s="14" t="s">
        <v>239</v>
      </c>
      <c r="B372" s="16"/>
      <c r="C372" s="12" t="s">
        <v>6</v>
      </c>
      <c r="D372" s="13"/>
      <c r="E372" s="12" t="s">
        <v>238</v>
      </c>
      <c r="F372" s="13"/>
      <c r="G372" s="12" t="s">
        <v>6</v>
      </c>
      <c r="H372" s="13"/>
    </row>
    <row r="373" spans="1:8" ht="15">
      <c r="A373" s="14" t="s">
        <v>240</v>
      </c>
      <c r="B373" s="16"/>
      <c r="C373" s="12" t="s">
        <v>6</v>
      </c>
      <c r="D373" s="13"/>
      <c r="E373" s="12" t="s">
        <v>235</v>
      </c>
      <c r="F373" s="13"/>
      <c r="G373" s="12" t="s">
        <v>6</v>
      </c>
      <c r="H373" s="13"/>
    </row>
    <row r="374" ht="15">
      <c r="B374" s="16"/>
    </row>
    <row r="375" ht="15">
      <c r="B375" s="16"/>
    </row>
    <row r="376" ht="15">
      <c r="B376" s="16"/>
    </row>
    <row r="378" spans="2:8" ht="15">
      <c r="B378" s="6" t="s">
        <v>241</v>
      </c>
      <c r="C378" s="6" t="s">
        <v>97</v>
      </c>
      <c r="D378" s="7" t="s">
        <v>3</v>
      </c>
      <c r="E378" s="8">
        <v>320.44</v>
      </c>
      <c r="F378" s="9"/>
      <c r="G378" s="10">
        <f>SUM(D381:D383)+SUM(F381:F382)</f>
        <v>0</v>
      </c>
      <c r="H378" s="10">
        <f>E378*G378</f>
        <v>0</v>
      </c>
    </row>
    <row r="379" spans="2:8" ht="15">
      <c r="B379" s="16" t="s">
        <v>6</v>
      </c>
      <c r="C379" s="17" t="s">
        <v>10</v>
      </c>
      <c r="D379" s="17"/>
      <c r="E379" s="17" t="s">
        <v>11</v>
      </c>
      <c r="F379" s="17"/>
      <c r="G379" s="17" t="s">
        <v>6</v>
      </c>
      <c r="H379" s="17"/>
    </row>
    <row r="380" spans="2:8" ht="15">
      <c r="B380" s="16"/>
      <c r="C380" s="11" t="s">
        <v>7</v>
      </c>
      <c r="D380" s="11" t="s">
        <v>8</v>
      </c>
      <c r="E380" s="11" t="s">
        <v>7</v>
      </c>
      <c r="F380" s="11" t="s">
        <v>8</v>
      </c>
      <c r="G380" s="11" t="s">
        <v>7</v>
      </c>
      <c r="H380" s="11" t="s">
        <v>8</v>
      </c>
    </row>
    <row r="381" spans="1:8" ht="15">
      <c r="A381" s="14" t="s">
        <v>243</v>
      </c>
      <c r="B381" s="16"/>
      <c r="C381" s="12" t="s">
        <v>242</v>
      </c>
      <c r="D381" s="13"/>
      <c r="E381" s="12" t="s">
        <v>242</v>
      </c>
      <c r="F381" s="13"/>
      <c r="G381" s="12" t="s">
        <v>6</v>
      </c>
      <c r="H381" s="13"/>
    </row>
    <row r="382" spans="1:8" ht="15">
      <c r="A382" s="14" t="s">
        <v>245</v>
      </c>
      <c r="B382" s="16"/>
      <c r="C382" s="12" t="s">
        <v>244</v>
      </c>
      <c r="D382" s="13"/>
      <c r="E382" s="12" t="s">
        <v>244</v>
      </c>
      <c r="F382" s="13"/>
      <c r="G382" s="12" t="s">
        <v>6</v>
      </c>
      <c r="H382" s="13"/>
    </row>
    <row r="383" spans="1:8" ht="15">
      <c r="A383" s="14" t="s">
        <v>247</v>
      </c>
      <c r="B383" s="16"/>
      <c r="C383" s="12" t="s">
        <v>246</v>
      </c>
      <c r="D383" s="13"/>
      <c r="E383" s="12" t="s">
        <v>6</v>
      </c>
      <c r="F383" s="13"/>
      <c r="G383" s="12" t="s">
        <v>6</v>
      </c>
      <c r="H383" s="13"/>
    </row>
    <row r="384" ht="15">
      <c r="B384" s="16"/>
    </row>
    <row r="385" ht="15">
      <c r="B385" s="16"/>
    </row>
    <row r="386" ht="15">
      <c r="B386" s="16"/>
    </row>
    <row r="387" ht="15">
      <c r="B387" s="16"/>
    </row>
    <row r="388" ht="15">
      <c r="B388" s="16"/>
    </row>
    <row r="390" spans="2:8" ht="15">
      <c r="B390" s="6" t="s">
        <v>248</v>
      </c>
      <c r="C390" s="6" t="s">
        <v>136</v>
      </c>
      <c r="D390" s="7" t="s">
        <v>3</v>
      </c>
      <c r="E390" s="8">
        <v>384.22</v>
      </c>
      <c r="F390" s="9"/>
      <c r="G390" s="10">
        <f>SUM(D393:D398)+SUM(F393:F395)+SUM(H393:H400)+SUM(D403:D404)</f>
        <v>0</v>
      </c>
      <c r="H390" s="10">
        <f>E390*G390</f>
        <v>0</v>
      </c>
    </row>
    <row r="391" spans="2:8" ht="15">
      <c r="B391" s="16" t="s">
        <v>6</v>
      </c>
      <c r="C391" s="17" t="s">
        <v>10</v>
      </c>
      <c r="D391" s="17"/>
      <c r="E391" s="17" t="s">
        <v>59</v>
      </c>
      <c r="F391" s="17"/>
      <c r="G391" s="17" t="s">
        <v>34</v>
      </c>
      <c r="H391" s="17"/>
    </row>
    <row r="392" spans="2:8" ht="15">
      <c r="B392" s="16"/>
      <c r="C392" s="11" t="s">
        <v>7</v>
      </c>
      <c r="D392" s="11" t="s">
        <v>8</v>
      </c>
      <c r="E392" s="11" t="s">
        <v>7</v>
      </c>
      <c r="F392" s="11" t="s">
        <v>8</v>
      </c>
      <c r="G392" s="11" t="s">
        <v>7</v>
      </c>
      <c r="H392" s="11" t="s">
        <v>8</v>
      </c>
    </row>
    <row r="393" spans="1:8" ht="15">
      <c r="A393" s="14" t="s">
        <v>251</v>
      </c>
      <c r="B393" s="16"/>
      <c r="C393" s="12" t="s">
        <v>249</v>
      </c>
      <c r="D393" s="13"/>
      <c r="E393" s="12" t="s">
        <v>249</v>
      </c>
      <c r="F393" s="13"/>
      <c r="G393" s="12" t="s">
        <v>250</v>
      </c>
      <c r="H393" s="13"/>
    </row>
    <row r="394" spans="1:8" ht="15">
      <c r="A394" s="14" t="s">
        <v>252</v>
      </c>
      <c r="B394" s="16"/>
      <c r="C394" s="12" t="s">
        <v>238</v>
      </c>
      <c r="D394" s="13"/>
      <c r="E394" s="12" t="s">
        <v>235</v>
      </c>
      <c r="F394" s="13"/>
      <c r="G394" s="12" t="s">
        <v>249</v>
      </c>
      <c r="H394" s="13"/>
    </row>
    <row r="395" spans="1:8" ht="15">
      <c r="A395" s="14" t="s">
        <v>255</v>
      </c>
      <c r="B395" s="16"/>
      <c r="C395" s="12" t="s">
        <v>110</v>
      </c>
      <c r="D395" s="13"/>
      <c r="E395" s="12" t="s">
        <v>253</v>
      </c>
      <c r="F395" s="13"/>
      <c r="G395" s="12" t="s">
        <v>254</v>
      </c>
      <c r="H395" s="13"/>
    </row>
    <row r="396" spans="1:8" ht="15">
      <c r="A396" s="14" t="s">
        <v>257</v>
      </c>
      <c r="B396" s="16"/>
      <c r="C396" s="12" t="s">
        <v>256</v>
      </c>
      <c r="D396" s="13"/>
      <c r="E396" s="12" t="s">
        <v>6</v>
      </c>
      <c r="F396" s="13"/>
      <c r="G396" s="12" t="s">
        <v>102</v>
      </c>
      <c r="H396" s="13"/>
    </row>
    <row r="397" spans="1:8" ht="15">
      <c r="A397" s="14" t="s">
        <v>258</v>
      </c>
      <c r="B397" s="16"/>
      <c r="C397" s="12" t="s">
        <v>235</v>
      </c>
      <c r="D397" s="13"/>
      <c r="E397" s="12" t="s">
        <v>6</v>
      </c>
      <c r="F397" s="13"/>
      <c r="G397" s="12" t="s">
        <v>108</v>
      </c>
      <c r="H397" s="13"/>
    </row>
    <row r="398" spans="1:8" ht="15">
      <c r="A398" s="14" t="s">
        <v>259</v>
      </c>
      <c r="B398" s="16"/>
      <c r="C398" s="12" t="s">
        <v>253</v>
      </c>
      <c r="D398" s="13"/>
      <c r="E398" s="12" t="s">
        <v>6</v>
      </c>
      <c r="F398" s="13"/>
      <c r="G398" s="12" t="s">
        <v>110</v>
      </c>
      <c r="H398" s="13"/>
    </row>
    <row r="399" spans="1:8" ht="15">
      <c r="A399" s="14" t="s">
        <v>260</v>
      </c>
      <c r="B399" s="16"/>
      <c r="C399" s="12" t="s">
        <v>6</v>
      </c>
      <c r="D399" s="13"/>
      <c r="E399" s="12" t="s">
        <v>6</v>
      </c>
      <c r="F399" s="13"/>
      <c r="G399" s="12" t="s">
        <v>235</v>
      </c>
      <c r="H399" s="13"/>
    </row>
    <row r="400" spans="1:8" ht="15">
      <c r="A400" s="14" t="s">
        <v>261</v>
      </c>
      <c r="B400" s="16"/>
      <c r="C400" s="12" t="s">
        <v>6</v>
      </c>
      <c r="D400" s="13"/>
      <c r="E400" s="12" t="s">
        <v>6</v>
      </c>
      <c r="F400" s="13"/>
      <c r="G400" s="12" t="s">
        <v>253</v>
      </c>
      <c r="H400" s="13"/>
    </row>
    <row r="401" spans="3:8" ht="15">
      <c r="C401" s="17" t="s">
        <v>11</v>
      </c>
      <c r="D401" s="17"/>
      <c r="E401" s="17" t="s">
        <v>6</v>
      </c>
      <c r="F401" s="17"/>
      <c r="G401" s="17" t="s">
        <v>6</v>
      </c>
      <c r="H401" s="17"/>
    </row>
    <row r="402" spans="3:8" ht="15">
      <c r="C402" s="11" t="s">
        <v>7</v>
      </c>
      <c r="D402" s="11" t="s">
        <v>8</v>
      </c>
      <c r="E402" s="11" t="s">
        <v>7</v>
      </c>
      <c r="F402" s="11" t="s">
        <v>8</v>
      </c>
      <c r="G402" s="11" t="s">
        <v>7</v>
      </c>
      <c r="H402" s="11" t="s">
        <v>8</v>
      </c>
    </row>
    <row r="403" spans="1:8" ht="15">
      <c r="A403" s="14" t="s">
        <v>262</v>
      </c>
      <c r="C403" s="12" t="s">
        <v>235</v>
      </c>
      <c r="D403" s="13"/>
      <c r="E403" s="12" t="s">
        <v>6</v>
      </c>
      <c r="F403" s="13"/>
      <c r="G403" s="12" t="s">
        <v>6</v>
      </c>
      <c r="H403" s="13"/>
    </row>
    <row r="404" spans="1:8" ht="15">
      <c r="A404" s="14" t="s">
        <v>263</v>
      </c>
      <c r="C404" s="12" t="s">
        <v>253</v>
      </c>
      <c r="D404" s="13"/>
      <c r="E404" s="12" t="s">
        <v>6</v>
      </c>
      <c r="F404" s="13"/>
      <c r="G404" s="12" t="s">
        <v>6</v>
      </c>
      <c r="H404" s="13"/>
    </row>
    <row r="406" spans="2:8" ht="15">
      <c r="B406" s="6" t="s">
        <v>264</v>
      </c>
      <c r="C406" s="6" t="s">
        <v>136</v>
      </c>
      <c r="D406" s="7" t="s">
        <v>3</v>
      </c>
      <c r="E406" s="8">
        <v>363.73</v>
      </c>
      <c r="F406" s="9"/>
      <c r="G406" s="10">
        <f>SUM(D409:D412)+SUM(F409:F420)+SUM(H409:H409)</f>
        <v>0</v>
      </c>
      <c r="H406" s="10">
        <f>E406*G406</f>
        <v>0</v>
      </c>
    </row>
    <row r="407" spans="2:8" ht="15">
      <c r="B407" s="16" t="s">
        <v>6</v>
      </c>
      <c r="C407" s="17" t="s">
        <v>10</v>
      </c>
      <c r="D407" s="17"/>
      <c r="E407" s="17" t="s">
        <v>166</v>
      </c>
      <c r="F407" s="17"/>
      <c r="G407" s="17" t="s">
        <v>35</v>
      </c>
      <c r="H407" s="17"/>
    </row>
    <row r="408" spans="2:8" ht="15">
      <c r="B408" s="16"/>
      <c r="C408" s="11" t="s">
        <v>7</v>
      </c>
      <c r="D408" s="11" t="s">
        <v>8</v>
      </c>
      <c r="E408" s="11" t="s">
        <v>7</v>
      </c>
      <c r="F408" s="11" t="s">
        <v>8</v>
      </c>
      <c r="G408" s="11" t="s">
        <v>7</v>
      </c>
      <c r="H408" s="11" t="s">
        <v>8</v>
      </c>
    </row>
    <row r="409" spans="1:8" ht="15">
      <c r="A409" s="14" t="s">
        <v>265</v>
      </c>
      <c r="B409" s="16"/>
      <c r="C409" s="12" t="s">
        <v>249</v>
      </c>
      <c r="D409" s="13"/>
      <c r="E409" s="12" t="s">
        <v>249</v>
      </c>
      <c r="F409" s="13"/>
      <c r="G409" s="12" t="s">
        <v>253</v>
      </c>
      <c r="H409" s="13"/>
    </row>
    <row r="410" spans="1:8" ht="15">
      <c r="A410" s="14" t="s">
        <v>266</v>
      </c>
      <c r="B410" s="16"/>
      <c r="C410" s="12" t="s">
        <v>108</v>
      </c>
      <c r="D410" s="13"/>
      <c r="E410" s="12" t="s">
        <v>254</v>
      </c>
      <c r="F410" s="13"/>
      <c r="G410" s="12" t="s">
        <v>6</v>
      </c>
      <c r="H410" s="13"/>
    </row>
    <row r="411" spans="1:8" ht="15">
      <c r="A411" s="14" t="s">
        <v>267</v>
      </c>
      <c r="B411" s="16"/>
      <c r="C411" s="12" t="s">
        <v>238</v>
      </c>
      <c r="D411" s="13"/>
      <c r="E411" s="12" t="s">
        <v>102</v>
      </c>
      <c r="F411" s="13"/>
      <c r="G411" s="12" t="s">
        <v>6</v>
      </c>
      <c r="H411" s="13"/>
    </row>
    <row r="412" spans="1:8" ht="15">
      <c r="A412" s="14" t="s">
        <v>268</v>
      </c>
      <c r="B412" s="16"/>
      <c r="C412" s="12" t="s">
        <v>235</v>
      </c>
      <c r="D412" s="13"/>
      <c r="E412" s="12" t="s">
        <v>105</v>
      </c>
      <c r="F412" s="13"/>
      <c r="G412" s="12" t="s">
        <v>6</v>
      </c>
      <c r="H412" s="13"/>
    </row>
    <row r="413" spans="1:8" ht="15">
      <c r="A413" s="14" t="s">
        <v>270</v>
      </c>
      <c r="B413" s="16"/>
      <c r="C413" s="12" t="s">
        <v>6</v>
      </c>
      <c r="D413" s="13"/>
      <c r="E413" s="12" t="s">
        <v>269</v>
      </c>
      <c r="F413" s="13"/>
      <c r="G413" s="12" t="s">
        <v>6</v>
      </c>
      <c r="H413" s="13"/>
    </row>
    <row r="414" spans="1:8" ht="15">
      <c r="A414" s="14" t="s">
        <v>271</v>
      </c>
      <c r="B414" s="16"/>
      <c r="C414" s="12" t="s">
        <v>6</v>
      </c>
      <c r="D414" s="13"/>
      <c r="E414" s="12" t="s">
        <v>250</v>
      </c>
      <c r="F414" s="13"/>
      <c r="G414" s="12" t="s">
        <v>6</v>
      </c>
      <c r="H414" s="13"/>
    </row>
    <row r="415" spans="1:8" ht="15">
      <c r="A415" s="14" t="s">
        <v>272</v>
      </c>
      <c r="B415" s="16"/>
      <c r="C415" s="12" t="s">
        <v>6</v>
      </c>
      <c r="D415" s="13"/>
      <c r="E415" s="12" t="s">
        <v>108</v>
      </c>
      <c r="F415" s="13"/>
      <c r="G415" s="12" t="s">
        <v>6</v>
      </c>
      <c r="H415" s="13"/>
    </row>
    <row r="416" spans="1:8" ht="15">
      <c r="A416" s="14" t="s">
        <v>273</v>
      </c>
      <c r="B416" s="16"/>
      <c r="C416" s="12" t="s">
        <v>6</v>
      </c>
      <c r="D416" s="13"/>
      <c r="E416" s="12" t="s">
        <v>238</v>
      </c>
      <c r="F416" s="13"/>
      <c r="G416" s="12" t="s">
        <v>6</v>
      </c>
      <c r="H416" s="13"/>
    </row>
    <row r="417" spans="1:8" ht="15">
      <c r="A417" s="14" t="s">
        <v>274</v>
      </c>
      <c r="C417" s="12" t="s">
        <v>6</v>
      </c>
      <c r="D417" s="13"/>
      <c r="E417" s="12" t="s">
        <v>110</v>
      </c>
      <c r="F417" s="13"/>
      <c r="G417" s="12" t="s">
        <v>6</v>
      </c>
      <c r="H417" s="13"/>
    </row>
    <row r="418" spans="1:8" ht="15">
      <c r="A418" s="14" t="s">
        <v>275</v>
      </c>
      <c r="C418" s="12" t="s">
        <v>6</v>
      </c>
      <c r="D418" s="13"/>
      <c r="E418" s="12" t="s">
        <v>235</v>
      </c>
      <c r="F418" s="13"/>
      <c r="G418" s="12" t="s">
        <v>6</v>
      </c>
      <c r="H418" s="13"/>
    </row>
    <row r="419" spans="1:8" ht="15">
      <c r="A419" s="14" t="s">
        <v>276</v>
      </c>
      <c r="C419" s="12" t="s">
        <v>6</v>
      </c>
      <c r="D419" s="13"/>
      <c r="E419" s="12" t="s">
        <v>253</v>
      </c>
      <c r="F419" s="13"/>
      <c r="G419" s="12" t="s">
        <v>6</v>
      </c>
      <c r="H419" s="13"/>
    </row>
    <row r="420" spans="1:8" ht="15">
      <c r="A420" s="14" t="s">
        <v>277</v>
      </c>
      <c r="C420" s="12" t="s">
        <v>6</v>
      </c>
      <c r="D420" s="13"/>
      <c r="E420" s="12" t="s">
        <v>256</v>
      </c>
      <c r="F420" s="13"/>
      <c r="G420" s="12" t="s">
        <v>6</v>
      </c>
      <c r="H420" s="13"/>
    </row>
  </sheetData>
  <sheetProtection/>
  <mergeCells count="144">
    <mergeCell ref="B407:B416"/>
    <mergeCell ref="C407:D407"/>
    <mergeCell ref="E407:F407"/>
    <mergeCell ref="G407:H407"/>
    <mergeCell ref="B391:B400"/>
    <mergeCell ref="C391:D391"/>
    <mergeCell ref="E391:F391"/>
    <mergeCell ref="G391:H391"/>
    <mergeCell ref="C401:D401"/>
    <mergeCell ref="E401:F401"/>
    <mergeCell ref="G401:H401"/>
    <mergeCell ref="B367:B376"/>
    <mergeCell ref="C367:D367"/>
    <mergeCell ref="E367:F367"/>
    <mergeCell ref="G367:H367"/>
    <mergeCell ref="B379:B388"/>
    <mergeCell ref="C379:D379"/>
    <mergeCell ref="E379:F379"/>
    <mergeCell ref="G379:H379"/>
    <mergeCell ref="B354:B363"/>
    <mergeCell ref="C354:D354"/>
    <mergeCell ref="E354:F354"/>
    <mergeCell ref="G354:H354"/>
    <mergeCell ref="C362:D362"/>
    <mergeCell ref="E362:F362"/>
    <mergeCell ref="G362:H362"/>
    <mergeCell ref="B329:B338"/>
    <mergeCell ref="C329:D329"/>
    <mergeCell ref="E329:F329"/>
    <mergeCell ref="G329:H329"/>
    <mergeCell ref="B342:B351"/>
    <mergeCell ref="C342:D342"/>
    <mergeCell ref="E342:F342"/>
    <mergeCell ref="G342:H342"/>
    <mergeCell ref="B300:B309"/>
    <mergeCell ref="C300:D300"/>
    <mergeCell ref="E300:F300"/>
    <mergeCell ref="G300:H300"/>
    <mergeCell ref="B312:B321"/>
    <mergeCell ref="C312:D312"/>
    <mergeCell ref="E312:F312"/>
    <mergeCell ref="G312:H312"/>
    <mergeCell ref="B282:B291"/>
    <mergeCell ref="C282:D282"/>
    <mergeCell ref="E282:F282"/>
    <mergeCell ref="G282:H282"/>
    <mergeCell ref="C292:D292"/>
    <mergeCell ref="E292:F292"/>
    <mergeCell ref="G292:H292"/>
    <mergeCell ref="B258:B267"/>
    <mergeCell ref="C258:D258"/>
    <mergeCell ref="E258:F258"/>
    <mergeCell ref="G258:H258"/>
    <mergeCell ref="B270:B279"/>
    <mergeCell ref="C270:D270"/>
    <mergeCell ref="E270:F270"/>
    <mergeCell ref="G270:H270"/>
    <mergeCell ref="B234:B243"/>
    <mergeCell ref="C234:D234"/>
    <mergeCell ref="E234:F234"/>
    <mergeCell ref="G234:H234"/>
    <mergeCell ref="B246:B255"/>
    <mergeCell ref="C246:D246"/>
    <mergeCell ref="E246:F246"/>
    <mergeCell ref="G246:H246"/>
    <mergeCell ref="B220:B229"/>
    <mergeCell ref="C220:D220"/>
    <mergeCell ref="E220:F220"/>
    <mergeCell ref="G220:H220"/>
    <mergeCell ref="C227:D227"/>
    <mergeCell ref="E227:F227"/>
    <mergeCell ref="G227:H227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9 E6:E11 G6:G8 C18:C22 E18:E20 C30 C42:C44 E42 G42 C54:C56 E54 C66 E66:E68 G66 C78:C80 C90:C91 E90:E92 C102 E102:E105 C114:C117 E114:E115 G114:G116 C126:C130 E126:E127 C138:C145 E138:E145 C150:C152 E150:E155 C162 E162 C174:C175 C186:C188 E186 C198:C199 E198 G198:G200 C210 E210 G210 C222 E222:E223 G222:G226 C229:C231 C236:C241 C248:C251 C260 E260 C272 E272 C284:C286 E284:E287 G284:G291 C294:C297 C302:C303 E302:E304 C314 E314:E326 G314:G315 C331:C339 E331:E337 C344 E344:E346 G344 C356 E356:E361 G356:G357 C364 C369:C371 E369:E373 G369:G370 C381:C383 E381:E382 C393:C398 E393:E395 G393:G400 C403:C404 C409:C412 E409:E420 G40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278</v>
      </c>
      <c r="B1" s="15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2014-11-05T06:15:31Z</dcterms:created>
  <dcterms:modified xsi:type="dcterms:W3CDTF">2014-11-06T21:06:24Z</dcterms:modified>
  <cp:category/>
  <cp:version/>
  <cp:contentType/>
  <cp:contentStatus/>
</cp:coreProperties>
</file>