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LAUMA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<sst xmlns="http://schemas.openxmlformats.org/spreadsheetml/2006/main" count="577" uniqueCount="135">
  <si>
    <t>Дата формирования:</t>
  </si>
  <si>
    <t>05.11.2014</t>
  </si>
  <si>
    <t>LAUMA</t>
  </si>
  <si>
    <t>Цена</t>
  </si>
  <si>
    <t>**01810</t>
  </si>
  <si>
    <t>Брифы</t>
  </si>
  <si>
    <t/>
  </si>
  <si>
    <t>размер</t>
  </si>
  <si>
    <t>количество</t>
  </si>
  <si>
    <t>черный</t>
  </si>
  <si>
    <t>42</t>
  </si>
  <si>
    <t>92650\\\</t>
  </si>
  <si>
    <t>**03020</t>
  </si>
  <si>
    <t>сумрачно белый</t>
  </si>
  <si>
    <t>152905\\\</t>
  </si>
  <si>
    <t>44</t>
  </si>
  <si>
    <t>152906\\\</t>
  </si>
  <si>
    <t>**15450</t>
  </si>
  <si>
    <t>Трусы- Слип</t>
  </si>
  <si>
    <t>вода</t>
  </si>
  <si>
    <t>приглушенно-белый</t>
  </si>
  <si>
    <t>46</t>
  </si>
  <si>
    <t>241755\241752\\</t>
  </si>
  <si>
    <t>48</t>
  </si>
  <si>
    <t>241757\241754\\</t>
  </si>
  <si>
    <t>\241756\\</t>
  </si>
  <si>
    <t>40</t>
  </si>
  <si>
    <t>\241762\\</t>
  </si>
  <si>
    <t>36</t>
  </si>
  <si>
    <t>\241764\\</t>
  </si>
  <si>
    <t>**15460</t>
  </si>
  <si>
    <t>Стринг</t>
  </si>
  <si>
    <t>241765\241772\\</t>
  </si>
  <si>
    <t>38</t>
  </si>
  <si>
    <t>241769\245597\\</t>
  </si>
  <si>
    <t>241771\\\</t>
  </si>
  <si>
    <t>245596\\\</t>
  </si>
  <si>
    <t>**15950</t>
  </si>
  <si>
    <t>сливочный</t>
  </si>
  <si>
    <t>208211\\\</t>
  </si>
  <si>
    <t>208212\\\</t>
  </si>
  <si>
    <t>208214\\\</t>
  </si>
  <si>
    <t>**15960</t>
  </si>
  <si>
    <t>чайка</t>
  </si>
  <si>
    <t>210267\208209\\</t>
  </si>
  <si>
    <t>**16C51</t>
  </si>
  <si>
    <t>Трусы высокая л/т</t>
  </si>
  <si>
    <t>жемчуг</t>
  </si>
  <si>
    <t>392161\\\</t>
  </si>
  <si>
    <t>392163\\\</t>
  </si>
  <si>
    <t>**18860</t>
  </si>
  <si>
    <t>244865\\\</t>
  </si>
  <si>
    <t>**85301</t>
  </si>
  <si>
    <t>Шорты</t>
  </si>
  <si>
    <t>250013\\\</t>
  </si>
  <si>
    <t>250015\\\</t>
  </si>
  <si>
    <t>**96B64</t>
  </si>
  <si>
    <t>Стринг низкая л/т</t>
  </si>
  <si>
    <t>черно-серый</t>
  </si>
  <si>
    <t>390809\\\</t>
  </si>
  <si>
    <t>390810\\\</t>
  </si>
  <si>
    <t>**97701</t>
  </si>
  <si>
    <t>рододендрон</t>
  </si>
  <si>
    <t>серебристый пион</t>
  </si>
  <si>
    <t>148477\148478\\</t>
  </si>
  <si>
    <t>**97703-</t>
  </si>
  <si>
    <t>152909\\\</t>
  </si>
  <si>
    <t>152930\\\</t>
  </si>
  <si>
    <t>**99491</t>
  </si>
  <si>
    <t>сумерки</t>
  </si>
  <si>
    <t>156920\\\</t>
  </si>
  <si>
    <t>**99495</t>
  </si>
  <si>
    <t>твид</t>
  </si>
  <si>
    <t>167127\\\</t>
  </si>
  <si>
    <t>167133\\\</t>
  </si>
  <si>
    <t>**99511</t>
  </si>
  <si>
    <t>157178\\\</t>
  </si>
  <si>
    <t>**99590</t>
  </si>
  <si>
    <t>жемчужно-розовый</t>
  </si>
  <si>
    <t>малахит</t>
  </si>
  <si>
    <t>211459\294225\204126\</t>
  </si>
  <si>
    <t>211460\294226\\</t>
  </si>
  <si>
    <t>211465\\\</t>
  </si>
  <si>
    <t>малиново-красный</t>
  </si>
  <si>
    <t>миндалевый коралл</t>
  </si>
  <si>
    <t>шоколадный крем</t>
  </si>
  <si>
    <t>266759\211464\193032\</t>
  </si>
  <si>
    <t>\\153744\</t>
  </si>
  <si>
    <t>**99595</t>
  </si>
  <si>
    <t>Трусы низкая л/т</t>
  </si>
  <si>
    <t>белый</t>
  </si>
  <si>
    <t>красный марс</t>
  </si>
  <si>
    <t>390439\388738\390435\</t>
  </si>
  <si>
    <t>\388739\390436\</t>
  </si>
  <si>
    <t>\\390437\</t>
  </si>
  <si>
    <t>\\390438\</t>
  </si>
  <si>
    <t>390432\390423\\</t>
  </si>
  <si>
    <t>390433\390424\\</t>
  </si>
  <si>
    <t>**99610</t>
  </si>
  <si>
    <t>лаванда</t>
  </si>
  <si>
    <t>шоколад</t>
  </si>
  <si>
    <t>317982\127029\\</t>
  </si>
  <si>
    <t>**99620</t>
  </si>
  <si>
    <t>синее озеро</t>
  </si>
  <si>
    <t>192892\245072\174451\</t>
  </si>
  <si>
    <t>192894\245074\\</t>
  </si>
  <si>
    <t>\245077\\</t>
  </si>
  <si>
    <t>127033\192896\\</t>
  </si>
  <si>
    <t>127034\192900\\</t>
  </si>
  <si>
    <t>03010</t>
  </si>
  <si>
    <t>Пуш - ап</t>
  </si>
  <si>
    <t>80A</t>
  </si>
  <si>
    <t>152931\\\</t>
  </si>
  <si>
    <t>03760</t>
  </si>
  <si>
    <t>Мягкая чашка на карк</t>
  </si>
  <si>
    <t>80C</t>
  </si>
  <si>
    <t>90530\\\</t>
  </si>
  <si>
    <t>03780</t>
  </si>
  <si>
    <t>95091\\\</t>
  </si>
  <si>
    <t>15410</t>
  </si>
  <si>
    <t>70D</t>
  </si>
  <si>
    <t>241691\\\</t>
  </si>
  <si>
    <t>99570</t>
  </si>
  <si>
    <t>Формованная чашка</t>
  </si>
  <si>
    <t>70A</t>
  </si>
  <si>
    <t>211454\\\</t>
  </si>
  <si>
    <t>99580</t>
  </si>
  <si>
    <t xml:space="preserve">Пуш - ап формованный гель </t>
  </si>
  <si>
    <t>70B</t>
  </si>
  <si>
    <t>266788\153756\\</t>
  </si>
  <si>
    <t>70C</t>
  </si>
  <si>
    <t>266789\\\</t>
  </si>
  <si>
    <t>266790\\\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</si>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</sst>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1419225</xdr:colOff>
      <xdr:row>12</xdr:row>
      <xdr:rowOff>161925</xdr:rowOff>
    </xdr:to>
    <xdr:pic>
      <xdr:nvPicPr>
        <xdr:cNvPr id="1" name="Рисунок 2" descr="8860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1438275</xdr:colOff>
      <xdr:row>20</xdr:row>
      <xdr:rowOff>133350</xdr:rowOff>
    </xdr:to>
    <xdr:pic>
      <xdr:nvPicPr>
        <xdr:cNvPr id="2" name="Рисунок 3" descr="19346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400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1314450</xdr:colOff>
      <xdr:row>36</xdr:row>
      <xdr:rowOff>161925</xdr:rowOff>
    </xdr:to>
    <xdr:pic>
      <xdr:nvPicPr>
        <xdr:cNvPr id="3" name="Рисунок 4" descr="22410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181600"/>
          <a:ext cx="12763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1419225</xdr:colOff>
      <xdr:row>48</xdr:row>
      <xdr:rowOff>161925</xdr:rowOff>
    </xdr:to>
    <xdr:pic>
      <xdr:nvPicPr>
        <xdr:cNvPr id="4" name="Рисунок 5" descr="22411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746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1314450</xdr:colOff>
      <xdr:row>60</xdr:row>
      <xdr:rowOff>161925</xdr:rowOff>
    </xdr:to>
    <xdr:pic>
      <xdr:nvPicPr>
        <xdr:cNvPr id="5" name="Рисунок 6" descr="22115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9753600"/>
          <a:ext cx="12763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1314450</xdr:colOff>
      <xdr:row>72</xdr:row>
      <xdr:rowOff>161925</xdr:rowOff>
    </xdr:to>
    <xdr:pic>
      <xdr:nvPicPr>
        <xdr:cNvPr id="6" name="Рисунок 7" descr="22114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2039600"/>
          <a:ext cx="12763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38100</xdr:rowOff>
    </xdr:from>
    <xdr:to>
      <xdr:col>1</xdr:col>
      <xdr:colOff>1419225</xdr:colOff>
      <xdr:row>84</xdr:row>
      <xdr:rowOff>161925</xdr:rowOff>
    </xdr:to>
    <xdr:pic>
      <xdr:nvPicPr>
        <xdr:cNvPr id="7" name="Рисунок 8" descr="37441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432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99</xdr:row>
      <xdr:rowOff>38100</xdr:rowOff>
    </xdr:from>
    <xdr:to>
      <xdr:col>1</xdr:col>
      <xdr:colOff>1419225</xdr:colOff>
      <xdr:row>108</xdr:row>
      <xdr:rowOff>161925</xdr:rowOff>
    </xdr:to>
    <xdr:pic>
      <xdr:nvPicPr>
        <xdr:cNvPr id="8" name="Рисунок 9" descr="22818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1889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111</xdr:row>
      <xdr:rowOff>38100</xdr:rowOff>
    </xdr:from>
    <xdr:to>
      <xdr:col>1</xdr:col>
      <xdr:colOff>1371600</xdr:colOff>
      <xdr:row>120</xdr:row>
      <xdr:rowOff>161925</xdr:rowOff>
    </xdr:to>
    <xdr:pic>
      <xdr:nvPicPr>
        <xdr:cNvPr id="9" name="Рисунок 10" descr="37205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21183600"/>
          <a:ext cx="13335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123</xdr:row>
      <xdr:rowOff>38100</xdr:rowOff>
    </xdr:from>
    <xdr:to>
      <xdr:col>1</xdr:col>
      <xdr:colOff>1438275</xdr:colOff>
      <xdr:row>130</xdr:row>
      <xdr:rowOff>104775</xdr:rowOff>
    </xdr:to>
    <xdr:pic>
      <xdr:nvPicPr>
        <xdr:cNvPr id="10" name="Рисунок 11" descr="18910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23469600"/>
          <a:ext cx="14001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135</xdr:row>
      <xdr:rowOff>38100</xdr:rowOff>
    </xdr:from>
    <xdr:to>
      <xdr:col>1</xdr:col>
      <xdr:colOff>1419225</xdr:colOff>
      <xdr:row>144</xdr:row>
      <xdr:rowOff>161925</xdr:rowOff>
    </xdr:to>
    <xdr:pic>
      <xdr:nvPicPr>
        <xdr:cNvPr id="11" name="Рисунок 12" descr="19347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2575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147</xdr:row>
      <xdr:rowOff>38100</xdr:rowOff>
    </xdr:from>
    <xdr:to>
      <xdr:col>1</xdr:col>
      <xdr:colOff>1438275</xdr:colOff>
      <xdr:row>154</xdr:row>
      <xdr:rowOff>104775</xdr:rowOff>
    </xdr:to>
    <xdr:pic>
      <xdr:nvPicPr>
        <xdr:cNvPr id="12" name="Рисунок 13" descr="19674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28041600"/>
          <a:ext cx="14001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159</xdr:row>
      <xdr:rowOff>38100</xdr:rowOff>
    </xdr:from>
    <xdr:to>
      <xdr:col>1</xdr:col>
      <xdr:colOff>1419225</xdr:colOff>
      <xdr:row>168</xdr:row>
      <xdr:rowOff>161925</xdr:rowOff>
    </xdr:to>
    <xdr:pic>
      <xdr:nvPicPr>
        <xdr:cNvPr id="13" name="Рисунок 14" descr="19861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100" y="3032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171</xdr:row>
      <xdr:rowOff>38100</xdr:rowOff>
    </xdr:from>
    <xdr:to>
      <xdr:col>1</xdr:col>
      <xdr:colOff>1419225</xdr:colOff>
      <xdr:row>180</xdr:row>
      <xdr:rowOff>161925</xdr:rowOff>
    </xdr:to>
    <xdr:pic>
      <xdr:nvPicPr>
        <xdr:cNvPr id="14" name="Рисунок 15" descr="19675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100" y="3261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183</xdr:row>
      <xdr:rowOff>38100</xdr:rowOff>
    </xdr:from>
    <xdr:to>
      <xdr:col>1</xdr:col>
      <xdr:colOff>1419225</xdr:colOff>
      <xdr:row>192</xdr:row>
      <xdr:rowOff>161925</xdr:rowOff>
    </xdr:to>
    <xdr:pic>
      <xdr:nvPicPr>
        <xdr:cNvPr id="15" name="Рисунок 16" descr="11564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100" y="3489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195</xdr:row>
      <xdr:rowOff>38100</xdr:rowOff>
    </xdr:from>
    <xdr:to>
      <xdr:col>1</xdr:col>
      <xdr:colOff>1419225</xdr:colOff>
      <xdr:row>204</xdr:row>
      <xdr:rowOff>161925</xdr:rowOff>
    </xdr:to>
    <xdr:pic>
      <xdr:nvPicPr>
        <xdr:cNvPr id="16" name="Рисунок 17" descr="25844.jpg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8100" y="3718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207</xdr:row>
      <xdr:rowOff>38100</xdr:rowOff>
    </xdr:from>
    <xdr:to>
      <xdr:col>1</xdr:col>
      <xdr:colOff>1419225</xdr:colOff>
      <xdr:row>216</xdr:row>
      <xdr:rowOff>161925</xdr:rowOff>
    </xdr:to>
    <xdr:pic>
      <xdr:nvPicPr>
        <xdr:cNvPr id="17" name="Рисунок 18" descr="11565.jpg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8100" y="3947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219</xdr:row>
      <xdr:rowOff>38100</xdr:rowOff>
    </xdr:from>
    <xdr:to>
      <xdr:col>1</xdr:col>
      <xdr:colOff>1419225</xdr:colOff>
      <xdr:row>228</xdr:row>
      <xdr:rowOff>161925</xdr:rowOff>
    </xdr:to>
    <xdr:pic>
      <xdr:nvPicPr>
        <xdr:cNvPr id="18" name="Рисунок 19" descr="11566.jpg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38100" y="4175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231</xdr:row>
      <xdr:rowOff>38100</xdr:rowOff>
    </xdr:from>
    <xdr:to>
      <xdr:col>1</xdr:col>
      <xdr:colOff>1438275</xdr:colOff>
      <xdr:row>239</xdr:row>
      <xdr:rowOff>95250</xdr:rowOff>
    </xdr:to>
    <xdr:pic>
      <xdr:nvPicPr>
        <xdr:cNvPr id="19" name="Рисунок 20" descr="19348.jpg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38100" y="44043600"/>
          <a:ext cx="14001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267</xdr:row>
      <xdr:rowOff>38100</xdr:rowOff>
    </xdr:from>
    <xdr:to>
      <xdr:col>1</xdr:col>
      <xdr:colOff>1438275</xdr:colOff>
      <xdr:row>276</xdr:row>
      <xdr:rowOff>152400</xdr:rowOff>
    </xdr:to>
    <xdr:pic>
      <xdr:nvPicPr>
        <xdr:cNvPr id="20" name="Рисунок 21" descr="22408.jpg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38100" y="50901600"/>
          <a:ext cx="140017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279</xdr:row>
      <xdr:rowOff>38100</xdr:rowOff>
    </xdr:from>
    <xdr:to>
      <xdr:col>1</xdr:col>
      <xdr:colOff>1419225</xdr:colOff>
      <xdr:row>288</xdr:row>
      <xdr:rowOff>161925</xdr:rowOff>
    </xdr:to>
    <xdr:pic>
      <xdr:nvPicPr>
        <xdr:cNvPr id="21" name="Рисунок 22" descr="16105.jpg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38100" y="5318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291</xdr:row>
      <xdr:rowOff>38100</xdr:rowOff>
    </xdr:from>
    <xdr:to>
      <xdr:col>1</xdr:col>
      <xdr:colOff>1419225</xdr:colOff>
      <xdr:row>300</xdr:row>
      <xdr:rowOff>161925</xdr:rowOff>
    </xdr:to>
    <xdr:pic>
      <xdr:nvPicPr>
        <xdr:cNvPr id="22" name="Рисунок 23" descr="16106.jpg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38100" y="5547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1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G3+G15+G27+G39+G51+G63+G75+G87+G99+G111+G123+G135+G147+G159+G171+G183+G195+G207+G219+G231+G243+G255+G267+G279+G291</f>
        <v>0</v>
      </c>
      <c r="H2" s="5">
        <f>H3+H15+H27+H39+H51+H63+H75+H87+H99+H111+H123+H135+H147+H159+H171+H183+H195+H207+H219+H231+H243+H255+H267+H279+H291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348.51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5</v>
      </c>
      <c r="D15" s="7" t="s">
        <v>3</v>
      </c>
      <c r="E15" s="8">
        <v>365.92</v>
      </c>
      <c r="F15" s="9"/>
      <c r="G15" s="10">
        <f>SUM(D18:D19)</f>
        <v>0</v>
      </c>
      <c r="H15" s="10">
        <f>E15*G15</f>
        <v>0</v>
      </c>
    </row>
    <row r="16" spans="2:8" ht="15">
      <c r="B16" s="16" t="s">
        <v>6</v>
      </c>
      <c r="C16" s="17" t="s">
        <v>13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14</v>
      </c>
      <c r="B18" s="16"/>
      <c r="C18" s="12" t="s">
        <v>10</v>
      </c>
      <c r="D18" s="13"/>
      <c r="E18" s="12" t="s">
        <v>6</v>
      </c>
      <c r="F18" s="13"/>
      <c r="G18" s="12" t="s">
        <v>6</v>
      </c>
      <c r="H18" s="13"/>
    </row>
    <row r="19" spans="1:8" ht="15">
      <c r="A19" s="14" t="s">
        <v>16</v>
      </c>
      <c r="B19" s="16"/>
      <c r="C19" s="12" t="s">
        <v>15</v>
      </c>
      <c r="D19" s="13"/>
      <c r="E19" s="12" t="s">
        <v>6</v>
      </c>
      <c r="F19" s="13"/>
      <c r="G19" s="12" t="s">
        <v>6</v>
      </c>
      <c r="H19" s="13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17</v>
      </c>
      <c r="C27" s="6" t="s">
        <v>18</v>
      </c>
      <c r="D27" s="7" t="s">
        <v>3</v>
      </c>
      <c r="E27" s="8">
        <v>268.5</v>
      </c>
      <c r="F27" s="9"/>
      <c r="G27" s="10">
        <f>SUM(D30:D31)+SUM(F30:F34)</f>
        <v>0</v>
      </c>
      <c r="H27" s="10">
        <f>E27*G27</f>
        <v>0</v>
      </c>
    </row>
    <row r="28" spans="2:8" ht="15">
      <c r="B28" s="16" t="s">
        <v>6</v>
      </c>
      <c r="C28" s="17" t="s">
        <v>19</v>
      </c>
      <c r="D28" s="17"/>
      <c r="E28" s="17" t="s">
        <v>20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22</v>
      </c>
      <c r="B30" s="16"/>
      <c r="C30" s="12" t="s">
        <v>21</v>
      </c>
      <c r="D30" s="13"/>
      <c r="E30" s="12" t="s">
        <v>10</v>
      </c>
      <c r="F30" s="13"/>
      <c r="G30" s="12" t="s">
        <v>6</v>
      </c>
      <c r="H30" s="13"/>
    </row>
    <row r="31" spans="1:8" ht="15">
      <c r="A31" s="14" t="s">
        <v>24</v>
      </c>
      <c r="B31" s="16"/>
      <c r="C31" s="12" t="s">
        <v>23</v>
      </c>
      <c r="D31" s="13"/>
      <c r="E31" s="12" t="s">
        <v>15</v>
      </c>
      <c r="F31" s="13"/>
      <c r="G31" s="12" t="s">
        <v>6</v>
      </c>
      <c r="H31" s="13"/>
    </row>
    <row r="32" spans="1:8" ht="15">
      <c r="A32" s="14" t="s">
        <v>25</v>
      </c>
      <c r="B32" s="16"/>
      <c r="C32" s="12" t="s">
        <v>6</v>
      </c>
      <c r="D32" s="13"/>
      <c r="E32" s="12" t="s">
        <v>21</v>
      </c>
      <c r="F32" s="13"/>
      <c r="G32" s="12" t="s">
        <v>6</v>
      </c>
      <c r="H32" s="13"/>
    </row>
    <row r="33" spans="1:8" ht="15">
      <c r="A33" s="14" t="s">
        <v>27</v>
      </c>
      <c r="B33" s="16"/>
      <c r="C33" s="12" t="s">
        <v>6</v>
      </c>
      <c r="D33" s="13"/>
      <c r="E33" s="12" t="s">
        <v>26</v>
      </c>
      <c r="F33" s="13"/>
      <c r="G33" s="12" t="s">
        <v>6</v>
      </c>
      <c r="H33" s="13"/>
    </row>
    <row r="34" spans="1:8" ht="15">
      <c r="A34" s="14" t="s">
        <v>29</v>
      </c>
      <c r="B34" s="16"/>
      <c r="C34" s="12" t="s">
        <v>6</v>
      </c>
      <c r="D34" s="13"/>
      <c r="E34" s="12" t="s">
        <v>28</v>
      </c>
      <c r="F34" s="13"/>
      <c r="G34" s="12" t="s">
        <v>6</v>
      </c>
      <c r="H34" s="13"/>
    </row>
    <row r="35" ht="15">
      <c r="B35" s="16"/>
    </row>
    <row r="36" ht="15">
      <c r="B36" s="16"/>
    </row>
    <row r="37" ht="15">
      <c r="B37" s="16"/>
    </row>
    <row r="39" spans="2:8" ht="15">
      <c r="B39" s="6" t="s">
        <v>30</v>
      </c>
      <c r="C39" s="6" t="s">
        <v>31</v>
      </c>
      <c r="D39" s="7" t="s">
        <v>3</v>
      </c>
      <c r="E39" s="8">
        <v>284.26</v>
      </c>
      <c r="F39" s="9"/>
      <c r="G39" s="10">
        <f>SUM(D42:D45)+SUM(F42:F43)</f>
        <v>0</v>
      </c>
      <c r="H39" s="10">
        <f>E39*G39</f>
        <v>0</v>
      </c>
    </row>
    <row r="40" spans="2:8" ht="15">
      <c r="B40" s="16" t="s">
        <v>6</v>
      </c>
      <c r="C40" s="17" t="s">
        <v>19</v>
      </c>
      <c r="D40" s="17"/>
      <c r="E40" s="17" t="s">
        <v>20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32</v>
      </c>
      <c r="B42" s="16"/>
      <c r="C42" s="12" t="s">
        <v>10</v>
      </c>
      <c r="D42" s="13"/>
      <c r="E42" s="12" t="s">
        <v>26</v>
      </c>
      <c r="F42" s="13"/>
      <c r="G42" s="12" t="s">
        <v>6</v>
      </c>
      <c r="H42" s="13"/>
    </row>
    <row r="43" spans="1:8" ht="15">
      <c r="A43" s="14" t="s">
        <v>34</v>
      </c>
      <c r="B43" s="16"/>
      <c r="C43" s="12" t="s">
        <v>33</v>
      </c>
      <c r="D43" s="13"/>
      <c r="E43" s="12" t="s">
        <v>28</v>
      </c>
      <c r="F43" s="13"/>
      <c r="G43" s="12" t="s">
        <v>6</v>
      </c>
      <c r="H43" s="13"/>
    </row>
    <row r="44" spans="1:8" ht="15">
      <c r="A44" s="14" t="s">
        <v>35</v>
      </c>
      <c r="B44" s="16"/>
      <c r="C44" s="12" t="s">
        <v>26</v>
      </c>
      <c r="D44" s="13"/>
      <c r="E44" s="12" t="s">
        <v>6</v>
      </c>
      <c r="F44" s="13"/>
      <c r="G44" s="12" t="s">
        <v>6</v>
      </c>
      <c r="H44" s="13"/>
    </row>
    <row r="45" spans="1:8" ht="15">
      <c r="A45" s="14" t="s">
        <v>36</v>
      </c>
      <c r="B45" s="16"/>
      <c r="C45" s="12" t="s">
        <v>28</v>
      </c>
      <c r="D45" s="13"/>
      <c r="E45" s="12" t="s">
        <v>6</v>
      </c>
      <c r="F45" s="13"/>
      <c r="G45" s="12" t="s">
        <v>6</v>
      </c>
      <c r="H45" s="13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37</v>
      </c>
      <c r="C51" s="6" t="s">
        <v>5</v>
      </c>
      <c r="D51" s="7" t="s">
        <v>3</v>
      </c>
      <c r="E51" s="8">
        <v>275.06</v>
      </c>
      <c r="F51" s="9"/>
      <c r="G51" s="10">
        <f>SUM(D54:D56)</f>
        <v>0</v>
      </c>
      <c r="H51" s="10">
        <f>E51*G51</f>
        <v>0</v>
      </c>
    </row>
    <row r="52" spans="2:8" ht="15">
      <c r="B52" s="16" t="s">
        <v>6</v>
      </c>
      <c r="C52" s="17" t="s">
        <v>38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39</v>
      </c>
      <c r="B54" s="16"/>
      <c r="C54" s="12" t="s">
        <v>26</v>
      </c>
      <c r="D54" s="13"/>
      <c r="E54" s="12" t="s">
        <v>6</v>
      </c>
      <c r="F54" s="13"/>
      <c r="G54" s="12" t="s">
        <v>6</v>
      </c>
      <c r="H54" s="13"/>
    </row>
    <row r="55" spans="1:8" ht="15">
      <c r="A55" s="14" t="s">
        <v>40</v>
      </c>
      <c r="B55" s="16"/>
      <c r="C55" s="12" t="s">
        <v>10</v>
      </c>
      <c r="D55" s="13"/>
      <c r="E55" s="12" t="s">
        <v>6</v>
      </c>
      <c r="F55" s="13"/>
      <c r="G55" s="12" t="s">
        <v>6</v>
      </c>
      <c r="H55" s="13"/>
    </row>
    <row r="56" spans="1:8" ht="15">
      <c r="A56" s="14" t="s">
        <v>41</v>
      </c>
      <c r="B56" s="16"/>
      <c r="C56" s="12" t="s">
        <v>21</v>
      </c>
      <c r="D56" s="13"/>
      <c r="E56" s="12" t="s">
        <v>6</v>
      </c>
      <c r="F56" s="13"/>
      <c r="G56" s="12" t="s">
        <v>6</v>
      </c>
      <c r="H56" s="13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42</v>
      </c>
      <c r="C63" s="6" t="s">
        <v>31</v>
      </c>
      <c r="D63" s="7" t="s">
        <v>3</v>
      </c>
      <c r="E63" s="8">
        <v>224.67</v>
      </c>
      <c r="F63" s="9"/>
      <c r="G63" s="10">
        <f>SUM(D66:D66)+SUM(F66:F66)</f>
        <v>0</v>
      </c>
      <c r="H63" s="10">
        <f>E63*G63</f>
        <v>0</v>
      </c>
    </row>
    <row r="64" spans="2:8" ht="15">
      <c r="B64" s="16" t="s">
        <v>6</v>
      </c>
      <c r="C64" s="17" t="s">
        <v>38</v>
      </c>
      <c r="D64" s="17"/>
      <c r="E64" s="17" t="s">
        <v>43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44</v>
      </c>
      <c r="B66" s="16"/>
      <c r="C66" s="12" t="s">
        <v>10</v>
      </c>
      <c r="D66" s="13"/>
      <c r="E66" s="12" t="s">
        <v>10</v>
      </c>
      <c r="F66" s="13"/>
      <c r="G66" s="12" t="s">
        <v>6</v>
      </c>
      <c r="H66" s="13"/>
    </row>
    <row r="67" ht="15">
      <c r="B67" s="16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45</v>
      </c>
      <c r="C75" s="6" t="s">
        <v>46</v>
      </c>
      <c r="D75" s="7" t="s">
        <v>3</v>
      </c>
      <c r="E75" s="8">
        <v>459.72</v>
      </c>
      <c r="F75" s="9"/>
      <c r="G75" s="10">
        <f>SUM(D78:D79)</f>
        <v>0</v>
      </c>
      <c r="H75" s="10">
        <f>E75*G75</f>
        <v>0</v>
      </c>
    </row>
    <row r="76" spans="2:8" ht="15">
      <c r="B76" s="16" t="s">
        <v>6</v>
      </c>
      <c r="C76" s="17" t="s">
        <v>47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48</v>
      </c>
      <c r="B78" s="16"/>
      <c r="C78" s="12" t="s">
        <v>26</v>
      </c>
      <c r="D78" s="13"/>
      <c r="E78" s="12" t="s">
        <v>6</v>
      </c>
      <c r="F78" s="13"/>
      <c r="G78" s="12" t="s">
        <v>6</v>
      </c>
      <c r="H78" s="13"/>
    </row>
    <row r="79" spans="1:8" ht="15">
      <c r="A79" s="14" t="s">
        <v>49</v>
      </c>
      <c r="B79" s="16"/>
      <c r="C79" s="12" t="s">
        <v>15</v>
      </c>
      <c r="D79" s="13"/>
      <c r="E79" s="12" t="s">
        <v>6</v>
      </c>
      <c r="F79" s="13"/>
      <c r="G79" s="12" t="s">
        <v>6</v>
      </c>
      <c r="H79" s="13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50</v>
      </c>
      <c r="C87" s="6" t="s">
        <v>31</v>
      </c>
      <c r="D87" s="7" t="s">
        <v>3</v>
      </c>
      <c r="E87" s="8">
        <v>161.71</v>
      </c>
      <c r="F87" s="9"/>
      <c r="G87" s="10">
        <f>SUM(D90:D90)</f>
        <v>0</v>
      </c>
      <c r="H87" s="10">
        <f>E87*G87</f>
        <v>0</v>
      </c>
    </row>
    <row r="88" spans="2:8" ht="15">
      <c r="B88" s="16" t="s">
        <v>6</v>
      </c>
      <c r="C88" s="17" t="s">
        <v>20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51</v>
      </c>
      <c r="B90" s="16"/>
      <c r="C90" s="12" t="s">
        <v>28</v>
      </c>
      <c r="D90" s="13"/>
      <c r="E90" s="12" t="s">
        <v>6</v>
      </c>
      <c r="F90" s="13"/>
      <c r="G90" s="12" t="s">
        <v>6</v>
      </c>
      <c r="H90" s="13"/>
    </row>
    <row r="91" ht="15">
      <c r="B91" s="16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52</v>
      </c>
      <c r="C99" s="6" t="s">
        <v>53</v>
      </c>
      <c r="D99" s="7" t="s">
        <v>3</v>
      </c>
      <c r="E99" s="8">
        <v>291.48</v>
      </c>
      <c r="F99" s="9"/>
      <c r="G99" s="10">
        <f>SUM(D102:D103)</f>
        <v>0</v>
      </c>
      <c r="H99" s="10">
        <f>E99*G99</f>
        <v>0</v>
      </c>
    </row>
    <row r="100" spans="2:8" ht="15">
      <c r="B100" s="16" t="s">
        <v>6</v>
      </c>
      <c r="C100" s="17" t="s">
        <v>20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54</v>
      </c>
      <c r="B102" s="16"/>
      <c r="C102" s="12" t="s">
        <v>10</v>
      </c>
      <c r="D102" s="13"/>
      <c r="E102" s="12" t="s">
        <v>6</v>
      </c>
      <c r="F102" s="13"/>
      <c r="G102" s="12" t="s">
        <v>6</v>
      </c>
      <c r="H102" s="13"/>
    </row>
    <row r="103" spans="1:8" ht="15">
      <c r="A103" s="14" t="s">
        <v>55</v>
      </c>
      <c r="B103" s="16"/>
      <c r="C103" s="12" t="s">
        <v>26</v>
      </c>
      <c r="D103" s="13"/>
      <c r="E103" s="12" t="s">
        <v>6</v>
      </c>
      <c r="F103" s="13"/>
      <c r="G103" s="12" t="s">
        <v>6</v>
      </c>
      <c r="H103" s="13"/>
    </row>
    <row r="104" ht="15">
      <c r="B104" s="16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56</v>
      </c>
      <c r="C111" s="6" t="s">
        <v>57</v>
      </c>
      <c r="D111" s="7" t="s">
        <v>3</v>
      </c>
      <c r="E111" s="8">
        <v>383.76</v>
      </c>
      <c r="F111" s="9"/>
      <c r="G111" s="10">
        <f>SUM(D114:D115)</f>
        <v>0</v>
      </c>
      <c r="H111" s="10">
        <f>E111*G111</f>
        <v>0</v>
      </c>
    </row>
    <row r="112" spans="2:8" ht="15">
      <c r="B112" s="16" t="s">
        <v>6</v>
      </c>
      <c r="C112" s="17" t="s">
        <v>58</v>
      </c>
      <c r="D112" s="17"/>
      <c r="E112" s="17" t="s">
        <v>6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59</v>
      </c>
      <c r="B114" s="16"/>
      <c r="C114" s="12" t="s">
        <v>33</v>
      </c>
      <c r="D114" s="13"/>
      <c r="E114" s="12" t="s">
        <v>6</v>
      </c>
      <c r="F114" s="13"/>
      <c r="G114" s="12" t="s">
        <v>6</v>
      </c>
      <c r="H114" s="13"/>
    </row>
    <row r="115" spans="1:8" ht="15">
      <c r="A115" s="14" t="s">
        <v>60</v>
      </c>
      <c r="B115" s="16"/>
      <c r="C115" s="12" t="s">
        <v>26</v>
      </c>
      <c r="D115" s="13"/>
      <c r="E115" s="12" t="s">
        <v>6</v>
      </c>
      <c r="F115" s="13"/>
      <c r="G115" s="12" t="s">
        <v>6</v>
      </c>
      <c r="H115" s="13"/>
    </row>
    <row r="116" ht="15">
      <c r="B116" s="16"/>
    </row>
    <row r="117" ht="15">
      <c r="B117" s="16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3" spans="2:8" ht="15">
      <c r="B123" s="6" t="s">
        <v>61</v>
      </c>
      <c r="C123" s="6" t="s">
        <v>5</v>
      </c>
      <c r="D123" s="7" t="s">
        <v>3</v>
      </c>
      <c r="E123" s="8">
        <v>198.24</v>
      </c>
      <c r="F123" s="9"/>
      <c r="G123" s="10">
        <f>SUM(D126:D126)+SUM(F126:F126)</f>
        <v>0</v>
      </c>
      <c r="H123" s="10">
        <f>E123*G123</f>
        <v>0</v>
      </c>
    </row>
    <row r="124" spans="2:8" ht="15">
      <c r="B124" s="16" t="s">
        <v>6</v>
      </c>
      <c r="C124" s="17" t="s">
        <v>62</v>
      </c>
      <c r="D124" s="17"/>
      <c r="E124" s="17" t="s">
        <v>63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64</v>
      </c>
      <c r="B126" s="16"/>
      <c r="C126" s="12" t="s">
        <v>15</v>
      </c>
      <c r="D126" s="13"/>
      <c r="E126" s="12" t="s">
        <v>15</v>
      </c>
      <c r="F126" s="13"/>
      <c r="G126" s="12" t="s">
        <v>6</v>
      </c>
      <c r="H126" s="13"/>
    </row>
    <row r="127" ht="15">
      <c r="B127" s="16"/>
    </row>
    <row r="128" ht="15">
      <c r="B128" s="16"/>
    </row>
    <row r="129" ht="15">
      <c r="B129" s="16"/>
    </row>
    <row r="130" ht="15">
      <c r="B130" s="16"/>
    </row>
    <row r="131" ht="15">
      <c r="B131" s="16"/>
    </row>
    <row r="132" ht="15">
      <c r="B132" s="16"/>
    </row>
    <row r="133" ht="15">
      <c r="B133" s="16"/>
    </row>
    <row r="135" spans="2:8" ht="15">
      <c r="B135" s="6" t="s">
        <v>65</v>
      </c>
      <c r="C135" s="6" t="s">
        <v>5</v>
      </c>
      <c r="D135" s="7" t="s">
        <v>3</v>
      </c>
      <c r="E135" s="8">
        <v>365.92</v>
      </c>
      <c r="F135" s="9"/>
      <c r="G135" s="10">
        <f>SUM(D138:D139)</f>
        <v>0</v>
      </c>
      <c r="H135" s="10">
        <f>E135*G135</f>
        <v>0</v>
      </c>
    </row>
    <row r="136" spans="2:8" ht="15">
      <c r="B136" s="16" t="s">
        <v>6</v>
      </c>
      <c r="C136" s="17" t="s">
        <v>9</v>
      </c>
      <c r="D136" s="17"/>
      <c r="E136" s="17" t="s">
        <v>6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66</v>
      </c>
      <c r="B138" s="16"/>
      <c r="C138" s="12" t="s">
        <v>10</v>
      </c>
      <c r="D138" s="13"/>
      <c r="E138" s="12" t="s">
        <v>6</v>
      </c>
      <c r="F138" s="13"/>
      <c r="G138" s="12" t="s">
        <v>6</v>
      </c>
      <c r="H138" s="13"/>
    </row>
    <row r="139" spans="1:8" ht="15">
      <c r="A139" s="14" t="s">
        <v>67</v>
      </c>
      <c r="B139" s="16"/>
      <c r="C139" s="12" t="s">
        <v>15</v>
      </c>
      <c r="D139" s="13"/>
      <c r="E139" s="12" t="s">
        <v>6</v>
      </c>
      <c r="F139" s="13"/>
      <c r="G139" s="12" t="s">
        <v>6</v>
      </c>
      <c r="H139" s="13"/>
    </row>
    <row r="140" ht="15">
      <c r="B140" s="16"/>
    </row>
    <row r="141" ht="15">
      <c r="B141" s="16"/>
    </row>
    <row r="142" ht="15">
      <c r="B142" s="16"/>
    </row>
    <row r="143" ht="15">
      <c r="B143" s="16"/>
    </row>
    <row r="144" ht="15">
      <c r="B144" s="16"/>
    </row>
    <row r="145" ht="15">
      <c r="B145" s="16"/>
    </row>
    <row r="147" spans="2:8" ht="15">
      <c r="B147" s="6" t="s">
        <v>68</v>
      </c>
      <c r="C147" s="6" t="s">
        <v>5</v>
      </c>
      <c r="D147" s="7" t="s">
        <v>3</v>
      </c>
      <c r="E147" s="8">
        <v>372.53</v>
      </c>
      <c r="F147" s="9"/>
      <c r="G147" s="10">
        <f>SUM(D150:D150)</f>
        <v>0</v>
      </c>
      <c r="H147" s="10">
        <f>E147*G147</f>
        <v>0</v>
      </c>
    </row>
    <row r="148" spans="2:8" ht="15">
      <c r="B148" s="16" t="s">
        <v>6</v>
      </c>
      <c r="C148" s="17" t="s">
        <v>69</v>
      </c>
      <c r="D148" s="17"/>
      <c r="E148" s="17" t="s">
        <v>6</v>
      </c>
      <c r="F148" s="17"/>
      <c r="G148" s="17" t="s">
        <v>6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70</v>
      </c>
      <c r="B150" s="16"/>
      <c r="C150" s="12" t="s">
        <v>15</v>
      </c>
      <c r="D150" s="13"/>
      <c r="E150" s="12" t="s">
        <v>6</v>
      </c>
      <c r="F150" s="13"/>
      <c r="G150" s="12" t="s">
        <v>6</v>
      </c>
      <c r="H150" s="13"/>
    </row>
    <row r="151" ht="15">
      <c r="B151" s="16"/>
    </row>
    <row r="152" ht="15">
      <c r="B152" s="16"/>
    </row>
    <row r="153" ht="15">
      <c r="B153" s="16"/>
    </row>
    <row r="154" ht="15">
      <c r="B154" s="16"/>
    </row>
    <row r="155" ht="15">
      <c r="B155" s="16"/>
    </row>
    <row r="156" ht="15">
      <c r="B156" s="16"/>
    </row>
    <row r="157" ht="15">
      <c r="B157" s="16"/>
    </row>
    <row r="159" spans="2:8" ht="15">
      <c r="B159" s="6" t="s">
        <v>71</v>
      </c>
      <c r="C159" s="6" t="s">
        <v>5</v>
      </c>
      <c r="D159" s="7" t="s">
        <v>3</v>
      </c>
      <c r="E159" s="8">
        <v>372.53</v>
      </c>
      <c r="F159" s="9"/>
      <c r="G159" s="10">
        <f>SUM(D162:D163)</f>
        <v>0</v>
      </c>
      <c r="H159" s="10">
        <f>E159*G159</f>
        <v>0</v>
      </c>
    </row>
    <row r="160" spans="2:8" ht="15">
      <c r="B160" s="16" t="s">
        <v>6</v>
      </c>
      <c r="C160" s="17" t="s">
        <v>72</v>
      </c>
      <c r="D160" s="17"/>
      <c r="E160" s="17" t="s">
        <v>6</v>
      </c>
      <c r="F160" s="17"/>
      <c r="G160" s="17" t="s">
        <v>6</v>
      </c>
      <c r="H160" s="17"/>
    </row>
    <row r="161" spans="2:8" ht="15">
      <c r="B161" s="16"/>
      <c r="C161" s="11" t="s">
        <v>7</v>
      </c>
      <c r="D161" s="11" t="s">
        <v>8</v>
      </c>
      <c r="E161" s="11" t="s">
        <v>7</v>
      </c>
      <c r="F161" s="11" t="s">
        <v>8</v>
      </c>
      <c r="G161" s="11" t="s">
        <v>7</v>
      </c>
      <c r="H161" s="11" t="s">
        <v>8</v>
      </c>
    </row>
    <row r="162" spans="1:8" ht="15">
      <c r="A162" s="14" t="s">
        <v>73</v>
      </c>
      <c r="B162" s="16"/>
      <c r="C162" s="12" t="s">
        <v>10</v>
      </c>
      <c r="D162" s="13"/>
      <c r="E162" s="12" t="s">
        <v>6</v>
      </c>
      <c r="F162" s="13"/>
      <c r="G162" s="12" t="s">
        <v>6</v>
      </c>
      <c r="H162" s="13"/>
    </row>
    <row r="163" spans="1:8" ht="15">
      <c r="A163" s="14" t="s">
        <v>74</v>
      </c>
      <c r="B163" s="16"/>
      <c r="C163" s="12" t="s">
        <v>15</v>
      </c>
      <c r="D163" s="13"/>
      <c r="E163" s="12" t="s">
        <v>6</v>
      </c>
      <c r="F163" s="13"/>
      <c r="G163" s="12" t="s">
        <v>6</v>
      </c>
      <c r="H163" s="13"/>
    </row>
    <row r="164" ht="15">
      <c r="B164" s="16"/>
    </row>
    <row r="165" ht="15">
      <c r="B165" s="16"/>
    </row>
    <row r="166" ht="15">
      <c r="B166" s="16"/>
    </row>
    <row r="167" ht="15">
      <c r="B167" s="16"/>
    </row>
    <row r="168" ht="15">
      <c r="B168" s="16"/>
    </row>
    <row r="169" ht="15">
      <c r="B169" s="16"/>
    </row>
    <row r="171" spans="2:8" ht="15">
      <c r="B171" s="6" t="s">
        <v>75</v>
      </c>
      <c r="C171" s="6" t="s">
        <v>31</v>
      </c>
      <c r="D171" s="7" t="s">
        <v>3</v>
      </c>
      <c r="E171" s="8">
        <v>351.88</v>
      </c>
      <c r="F171" s="9"/>
      <c r="G171" s="10">
        <f>SUM(D174:D174)</f>
        <v>0</v>
      </c>
      <c r="H171" s="10">
        <f>E171*G171</f>
        <v>0</v>
      </c>
    </row>
    <row r="172" spans="2:8" ht="15">
      <c r="B172" s="16" t="s">
        <v>6</v>
      </c>
      <c r="C172" s="17" t="s">
        <v>69</v>
      </c>
      <c r="D172" s="17"/>
      <c r="E172" s="17" t="s">
        <v>6</v>
      </c>
      <c r="F172" s="17"/>
      <c r="G172" s="17" t="s">
        <v>6</v>
      </c>
      <c r="H172" s="17"/>
    </row>
    <row r="173" spans="2:8" ht="15">
      <c r="B173" s="16"/>
      <c r="C173" s="11" t="s">
        <v>7</v>
      </c>
      <c r="D173" s="11" t="s">
        <v>8</v>
      </c>
      <c r="E173" s="11" t="s">
        <v>7</v>
      </c>
      <c r="F173" s="11" t="s">
        <v>8</v>
      </c>
      <c r="G173" s="11" t="s">
        <v>7</v>
      </c>
      <c r="H173" s="11" t="s">
        <v>8</v>
      </c>
    </row>
    <row r="174" spans="1:8" ht="15">
      <c r="A174" s="14" t="s">
        <v>76</v>
      </c>
      <c r="B174" s="16"/>
      <c r="C174" s="12" t="s">
        <v>15</v>
      </c>
      <c r="D174" s="13"/>
      <c r="E174" s="12" t="s">
        <v>6</v>
      </c>
      <c r="F174" s="13"/>
      <c r="G174" s="12" t="s">
        <v>6</v>
      </c>
      <c r="H174" s="13"/>
    </row>
    <row r="175" ht="15">
      <c r="B175" s="16"/>
    </row>
    <row r="176" ht="15">
      <c r="B176" s="16"/>
    </row>
    <row r="177" ht="15">
      <c r="B177" s="16"/>
    </row>
    <row r="178" ht="15">
      <c r="B178" s="16"/>
    </row>
    <row r="179" ht="15">
      <c r="B179" s="16"/>
    </row>
    <row r="180" ht="15">
      <c r="B180" s="16"/>
    </row>
    <row r="181" ht="15">
      <c r="B181" s="16"/>
    </row>
    <row r="183" spans="2:8" ht="15">
      <c r="B183" s="6" t="s">
        <v>77</v>
      </c>
      <c r="C183" s="6" t="s">
        <v>5</v>
      </c>
      <c r="D183" s="7" t="s">
        <v>3</v>
      </c>
      <c r="E183" s="8">
        <v>154.41</v>
      </c>
      <c r="F183" s="9"/>
      <c r="G183" s="10">
        <f>SUM(D186:D188)+SUM(F186:F187)+SUM(H186:H186)+SUM(D191:D191)+SUM(F191:F191)+SUM(H191:H192)</f>
        <v>0</v>
      </c>
      <c r="H183" s="10">
        <f>E183*G183</f>
        <v>0</v>
      </c>
    </row>
    <row r="184" spans="2:8" ht="15">
      <c r="B184" s="16" t="s">
        <v>6</v>
      </c>
      <c r="C184" s="17" t="s">
        <v>19</v>
      </c>
      <c r="D184" s="17"/>
      <c r="E184" s="17" t="s">
        <v>78</v>
      </c>
      <c r="F184" s="17"/>
      <c r="G184" s="17" t="s">
        <v>79</v>
      </c>
      <c r="H184" s="17"/>
    </row>
    <row r="185" spans="2:8" ht="15">
      <c r="B185" s="16"/>
      <c r="C185" s="11" t="s">
        <v>7</v>
      </c>
      <c r="D185" s="11" t="s">
        <v>8</v>
      </c>
      <c r="E185" s="11" t="s">
        <v>7</v>
      </c>
      <c r="F185" s="11" t="s">
        <v>8</v>
      </c>
      <c r="G185" s="11" t="s">
        <v>7</v>
      </c>
      <c r="H185" s="11" t="s">
        <v>8</v>
      </c>
    </row>
    <row r="186" spans="1:8" ht="15">
      <c r="A186" s="14" t="s">
        <v>80</v>
      </c>
      <c r="B186" s="16"/>
      <c r="C186" s="12" t="s">
        <v>26</v>
      </c>
      <c r="D186" s="13"/>
      <c r="E186" s="12" t="s">
        <v>26</v>
      </c>
      <c r="F186" s="13"/>
      <c r="G186" s="12" t="s">
        <v>15</v>
      </c>
      <c r="H186" s="13"/>
    </row>
    <row r="187" spans="1:8" ht="15">
      <c r="A187" s="14" t="s">
        <v>81</v>
      </c>
      <c r="B187" s="16"/>
      <c r="C187" s="12" t="s">
        <v>10</v>
      </c>
      <c r="D187" s="13"/>
      <c r="E187" s="12" t="s">
        <v>10</v>
      </c>
      <c r="F187" s="13"/>
      <c r="G187" s="12" t="s">
        <v>6</v>
      </c>
      <c r="H187" s="13"/>
    </row>
    <row r="188" spans="1:8" ht="15">
      <c r="A188" s="14" t="s">
        <v>82</v>
      </c>
      <c r="B188" s="16"/>
      <c r="C188" s="12" t="s">
        <v>15</v>
      </c>
      <c r="D188" s="13"/>
      <c r="E188" s="12" t="s">
        <v>6</v>
      </c>
      <c r="F188" s="13"/>
      <c r="G188" s="12" t="s">
        <v>6</v>
      </c>
      <c r="H188" s="13"/>
    </row>
    <row r="189" spans="2:8" ht="15">
      <c r="B189" s="16"/>
      <c r="C189" s="17" t="s">
        <v>83</v>
      </c>
      <c r="D189" s="17"/>
      <c r="E189" s="17" t="s">
        <v>84</v>
      </c>
      <c r="F189" s="17"/>
      <c r="G189" s="17" t="s">
        <v>85</v>
      </c>
      <c r="H189" s="17"/>
    </row>
    <row r="190" spans="2:8" ht="15">
      <c r="B190" s="16"/>
      <c r="C190" s="11" t="s">
        <v>7</v>
      </c>
      <c r="D190" s="11" t="s">
        <v>8</v>
      </c>
      <c r="E190" s="11" t="s">
        <v>7</v>
      </c>
      <c r="F190" s="11" t="s">
        <v>8</v>
      </c>
      <c r="G190" s="11" t="s">
        <v>7</v>
      </c>
      <c r="H190" s="11" t="s">
        <v>8</v>
      </c>
    </row>
    <row r="191" spans="1:8" ht="15">
      <c r="A191" s="14" t="s">
        <v>86</v>
      </c>
      <c r="B191" s="16"/>
      <c r="C191" s="12" t="s">
        <v>26</v>
      </c>
      <c r="D191" s="13"/>
      <c r="E191" s="12" t="s">
        <v>15</v>
      </c>
      <c r="F191" s="13"/>
      <c r="G191" s="12" t="s">
        <v>21</v>
      </c>
      <c r="H191" s="13"/>
    </row>
    <row r="192" spans="1:8" ht="15">
      <c r="A192" s="14" t="s">
        <v>87</v>
      </c>
      <c r="B192" s="16"/>
      <c r="C192" s="12" t="s">
        <v>6</v>
      </c>
      <c r="D192" s="13"/>
      <c r="E192" s="12" t="s">
        <v>6</v>
      </c>
      <c r="F192" s="13"/>
      <c r="G192" s="12" t="s">
        <v>10</v>
      </c>
      <c r="H192" s="13"/>
    </row>
    <row r="193" ht="15">
      <c r="B193" s="16"/>
    </row>
    <row r="195" spans="2:8" ht="15">
      <c r="B195" s="6" t="s">
        <v>88</v>
      </c>
      <c r="C195" s="6" t="s">
        <v>89</v>
      </c>
      <c r="D195" s="7" t="s">
        <v>3</v>
      </c>
      <c r="E195" s="8">
        <v>326.02</v>
      </c>
      <c r="F195" s="9"/>
      <c r="G195" s="10">
        <f>SUM(D198:D198)+SUM(F198:F199)+SUM(H198:H201)+SUM(D204:D205)+SUM(F204:F205)</f>
        <v>0</v>
      </c>
      <c r="H195" s="10">
        <f>E195*G195</f>
        <v>0</v>
      </c>
    </row>
    <row r="196" spans="2:8" ht="15">
      <c r="B196" s="16" t="s">
        <v>6</v>
      </c>
      <c r="C196" s="17" t="s">
        <v>90</v>
      </c>
      <c r="D196" s="17"/>
      <c r="E196" s="17" t="s">
        <v>91</v>
      </c>
      <c r="F196" s="17"/>
      <c r="G196" s="17" t="s">
        <v>20</v>
      </c>
      <c r="H196" s="17"/>
    </row>
    <row r="197" spans="2:8" ht="15">
      <c r="B197" s="16"/>
      <c r="C197" s="11" t="s">
        <v>7</v>
      </c>
      <c r="D197" s="11" t="s">
        <v>8</v>
      </c>
      <c r="E197" s="11" t="s">
        <v>7</v>
      </c>
      <c r="F197" s="11" t="s">
        <v>8</v>
      </c>
      <c r="G197" s="11" t="s">
        <v>7</v>
      </c>
      <c r="H197" s="11" t="s">
        <v>8</v>
      </c>
    </row>
    <row r="198" spans="1:8" ht="15">
      <c r="A198" s="14" t="s">
        <v>92</v>
      </c>
      <c r="B198" s="16"/>
      <c r="C198" s="12" t="s">
        <v>33</v>
      </c>
      <c r="D198" s="13"/>
      <c r="E198" s="12" t="s">
        <v>33</v>
      </c>
      <c r="F198" s="13"/>
      <c r="G198" s="12" t="s">
        <v>33</v>
      </c>
      <c r="H198" s="13"/>
    </row>
    <row r="199" spans="1:8" ht="15">
      <c r="A199" s="14" t="s">
        <v>93</v>
      </c>
      <c r="B199" s="16"/>
      <c r="C199" s="12" t="s">
        <v>6</v>
      </c>
      <c r="D199" s="13"/>
      <c r="E199" s="12" t="s">
        <v>26</v>
      </c>
      <c r="F199" s="13"/>
      <c r="G199" s="12" t="s">
        <v>26</v>
      </c>
      <c r="H199" s="13"/>
    </row>
    <row r="200" spans="1:8" ht="15">
      <c r="A200" s="14" t="s">
        <v>94</v>
      </c>
      <c r="B200" s="16"/>
      <c r="C200" s="12" t="s">
        <v>6</v>
      </c>
      <c r="D200" s="13"/>
      <c r="E200" s="12" t="s">
        <v>6</v>
      </c>
      <c r="F200" s="13"/>
      <c r="G200" s="12" t="s">
        <v>10</v>
      </c>
      <c r="H200" s="13"/>
    </row>
    <row r="201" spans="1:8" ht="15">
      <c r="A201" s="14" t="s">
        <v>95</v>
      </c>
      <c r="B201" s="16"/>
      <c r="C201" s="12" t="s">
        <v>6</v>
      </c>
      <c r="D201" s="13"/>
      <c r="E201" s="12" t="s">
        <v>6</v>
      </c>
      <c r="F201" s="13"/>
      <c r="G201" s="12" t="s">
        <v>15</v>
      </c>
      <c r="H201" s="13"/>
    </row>
    <row r="202" spans="2:8" ht="15">
      <c r="B202" s="16"/>
      <c r="C202" s="17" t="s">
        <v>63</v>
      </c>
      <c r="D202" s="17"/>
      <c r="E202" s="17" t="s">
        <v>9</v>
      </c>
      <c r="F202" s="17"/>
      <c r="G202" s="17" t="s">
        <v>6</v>
      </c>
      <c r="H202" s="17"/>
    </row>
    <row r="203" spans="2:8" ht="15">
      <c r="B203" s="16"/>
      <c r="C203" s="11" t="s">
        <v>7</v>
      </c>
      <c r="D203" s="11" t="s">
        <v>8</v>
      </c>
      <c r="E203" s="11" t="s">
        <v>7</v>
      </c>
      <c r="F203" s="11" t="s">
        <v>8</v>
      </c>
      <c r="G203" s="11" t="s">
        <v>7</v>
      </c>
      <c r="H203" s="11" t="s">
        <v>8</v>
      </c>
    </row>
    <row r="204" spans="1:8" ht="15">
      <c r="A204" s="14" t="s">
        <v>96</v>
      </c>
      <c r="B204" s="16"/>
      <c r="C204" s="12" t="s">
        <v>33</v>
      </c>
      <c r="D204" s="13"/>
      <c r="E204" s="12" t="s">
        <v>33</v>
      </c>
      <c r="F204" s="13"/>
      <c r="G204" s="12" t="s">
        <v>6</v>
      </c>
      <c r="H204" s="13"/>
    </row>
    <row r="205" spans="1:8" ht="15">
      <c r="A205" s="14" t="s">
        <v>97</v>
      </c>
      <c r="B205" s="16"/>
      <c r="C205" s="12" t="s">
        <v>26</v>
      </c>
      <c r="D205" s="13"/>
      <c r="E205" s="12" t="s">
        <v>26</v>
      </c>
      <c r="F205" s="13"/>
      <c r="G205" s="12" t="s">
        <v>6</v>
      </c>
      <c r="H205" s="13"/>
    </row>
    <row r="207" spans="2:8" ht="15">
      <c r="B207" s="6" t="s">
        <v>98</v>
      </c>
      <c r="C207" s="6" t="s">
        <v>31</v>
      </c>
      <c r="D207" s="7" t="s">
        <v>3</v>
      </c>
      <c r="E207" s="8">
        <v>141.48</v>
      </c>
      <c r="F207" s="9"/>
      <c r="G207" s="10">
        <f>SUM(D210:D210)+SUM(F210:F210)</f>
        <v>0</v>
      </c>
      <c r="H207" s="10">
        <f>E207*G207</f>
        <v>0</v>
      </c>
    </row>
    <row r="208" spans="2:8" ht="15">
      <c r="B208" s="16" t="s">
        <v>6</v>
      </c>
      <c r="C208" s="17" t="s">
        <v>99</v>
      </c>
      <c r="D208" s="17"/>
      <c r="E208" s="17" t="s">
        <v>100</v>
      </c>
      <c r="F208" s="17"/>
      <c r="G208" s="17" t="s">
        <v>6</v>
      </c>
      <c r="H208" s="17"/>
    </row>
    <row r="209" spans="2:8" ht="15">
      <c r="B209" s="16"/>
      <c r="C209" s="11" t="s">
        <v>7</v>
      </c>
      <c r="D209" s="11" t="s">
        <v>8</v>
      </c>
      <c r="E209" s="11" t="s">
        <v>7</v>
      </c>
      <c r="F209" s="11" t="s">
        <v>8</v>
      </c>
      <c r="G209" s="11" t="s">
        <v>7</v>
      </c>
      <c r="H209" s="11" t="s">
        <v>8</v>
      </c>
    </row>
    <row r="210" spans="1:8" ht="15">
      <c r="A210" s="14" t="s">
        <v>101</v>
      </c>
      <c r="B210" s="16"/>
      <c r="C210" s="12" t="s">
        <v>10</v>
      </c>
      <c r="D210" s="13"/>
      <c r="E210" s="12" t="s">
        <v>15</v>
      </c>
      <c r="F210" s="13"/>
      <c r="G210" s="12" t="s">
        <v>6</v>
      </c>
      <c r="H210" s="13"/>
    </row>
    <row r="211" ht="15">
      <c r="B211" s="16"/>
    </row>
    <row r="212" ht="15">
      <c r="B212" s="16"/>
    </row>
    <row r="213" ht="15">
      <c r="B213" s="16"/>
    </row>
    <row r="214" ht="15">
      <c r="B214" s="16"/>
    </row>
    <row r="215" ht="15">
      <c r="B215" s="16"/>
    </row>
    <row r="216" ht="15">
      <c r="B216" s="16"/>
    </row>
    <row r="217" ht="15">
      <c r="B217" s="16"/>
    </row>
    <row r="219" spans="2:8" ht="15">
      <c r="B219" s="6" t="s">
        <v>102</v>
      </c>
      <c r="C219" s="6" t="s">
        <v>53</v>
      </c>
      <c r="D219" s="7" t="s">
        <v>3</v>
      </c>
      <c r="E219" s="8">
        <v>278.89</v>
      </c>
      <c r="F219" s="9"/>
      <c r="G219" s="10">
        <f>SUM(D222:D223)+SUM(F222:F224)+SUM(H222:H222)+SUM(D227:D228)+SUM(F227:F228)</f>
        <v>0</v>
      </c>
      <c r="H219" s="10">
        <f>E219*G219</f>
        <v>0</v>
      </c>
    </row>
    <row r="220" spans="2:8" ht="15">
      <c r="B220" s="16" t="s">
        <v>6</v>
      </c>
      <c r="C220" s="17" t="s">
        <v>84</v>
      </c>
      <c r="D220" s="17"/>
      <c r="E220" s="17" t="s">
        <v>20</v>
      </c>
      <c r="F220" s="17"/>
      <c r="G220" s="17" t="s">
        <v>103</v>
      </c>
      <c r="H220" s="17"/>
    </row>
    <row r="221" spans="2:8" ht="15">
      <c r="B221" s="16"/>
      <c r="C221" s="11" t="s">
        <v>7</v>
      </c>
      <c r="D221" s="11" t="s">
        <v>8</v>
      </c>
      <c r="E221" s="11" t="s">
        <v>7</v>
      </c>
      <c r="F221" s="11" t="s">
        <v>8</v>
      </c>
      <c r="G221" s="11" t="s">
        <v>7</v>
      </c>
      <c r="H221" s="11" t="s">
        <v>8</v>
      </c>
    </row>
    <row r="222" spans="1:8" ht="15">
      <c r="A222" s="14" t="s">
        <v>104</v>
      </c>
      <c r="B222" s="16"/>
      <c r="C222" s="12" t="s">
        <v>15</v>
      </c>
      <c r="D222" s="13"/>
      <c r="E222" s="12" t="s">
        <v>28</v>
      </c>
      <c r="F222" s="13"/>
      <c r="G222" s="12" t="s">
        <v>15</v>
      </c>
      <c r="H222" s="13"/>
    </row>
    <row r="223" spans="1:8" ht="15">
      <c r="A223" s="14" t="s">
        <v>105</v>
      </c>
      <c r="B223" s="16"/>
      <c r="C223" s="12" t="s">
        <v>21</v>
      </c>
      <c r="D223" s="13"/>
      <c r="E223" s="12" t="s">
        <v>26</v>
      </c>
      <c r="F223" s="13"/>
      <c r="G223" s="12" t="s">
        <v>6</v>
      </c>
      <c r="H223" s="13"/>
    </row>
    <row r="224" spans="1:8" ht="15">
      <c r="A224" s="14" t="s">
        <v>106</v>
      </c>
      <c r="B224" s="16"/>
      <c r="C224" s="12" t="s">
        <v>6</v>
      </c>
      <c r="D224" s="13"/>
      <c r="E224" s="12" t="s">
        <v>21</v>
      </c>
      <c r="F224" s="13"/>
      <c r="G224" s="12" t="s">
        <v>6</v>
      </c>
      <c r="H224" s="13"/>
    </row>
    <row r="225" spans="2:8" ht="15">
      <c r="B225" s="16"/>
      <c r="C225" s="17" t="s">
        <v>100</v>
      </c>
      <c r="D225" s="17"/>
      <c r="E225" s="17" t="s">
        <v>85</v>
      </c>
      <c r="F225" s="17"/>
      <c r="G225" s="17" t="s">
        <v>6</v>
      </c>
      <c r="H225" s="17"/>
    </row>
    <row r="226" spans="2:8" ht="15">
      <c r="B226" s="16"/>
      <c r="C226" s="11" t="s">
        <v>7</v>
      </c>
      <c r="D226" s="11" t="s">
        <v>8</v>
      </c>
      <c r="E226" s="11" t="s">
        <v>7</v>
      </c>
      <c r="F226" s="11" t="s">
        <v>8</v>
      </c>
      <c r="G226" s="11" t="s">
        <v>7</v>
      </c>
      <c r="H226" s="11" t="s">
        <v>8</v>
      </c>
    </row>
    <row r="227" spans="1:8" ht="15">
      <c r="A227" s="14" t="s">
        <v>107</v>
      </c>
      <c r="B227" s="16"/>
      <c r="C227" s="12" t="s">
        <v>10</v>
      </c>
      <c r="D227" s="13"/>
      <c r="E227" s="12" t="s">
        <v>33</v>
      </c>
      <c r="F227" s="13"/>
      <c r="G227" s="12" t="s">
        <v>6</v>
      </c>
      <c r="H227" s="13"/>
    </row>
    <row r="228" spans="1:8" ht="15">
      <c r="A228" s="14" t="s">
        <v>108</v>
      </c>
      <c r="B228" s="16"/>
      <c r="C228" s="12" t="s">
        <v>15</v>
      </c>
      <c r="D228" s="13"/>
      <c r="E228" s="12" t="s">
        <v>21</v>
      </c>
      <c r="F228" s="13"/>
      <c r="G228" s="12" t="s">
        <v>6</v>
      </c>
      <c r="H228" s="13"/>
    </row>
    <row r="229" ht="15">
      <c r="B229" s="16"/>
    </row>
    <row r="231" spans="2:8" ht="15">
      <c r="B231" s="6" t="s">
        <v>109</v>
      </c>
      <c r="C231" s="6" t="s">
        <v>110</v>
      </c>
      <c r="D231" s="7" t="s">
        <v>3</v>
      </c>
      <c r="E231" s="8">
        <v>623.63</v>
      </c>
      <c r="F231" s="9"/>
      <c r="G231" s="10">
        <f>SUM(D234:D234)</f>
        <v>0</v>
      </c>
      <c r="H231" s="10">
        <f>E231*G231</f>
        <v>0</v>
      </c>
    </row>
    <row r="232" spans="2:8" ht="15">
      <c r="B232" s="16" t="s">
        <v>6</v>
      </c>
      <c r="C232" s="17" t="s">
        <v>13</v>
      </c>
      <c r="D232" s="17"/>
      <c r="E232" s="17" t="s">
        <v>6</v>
      </c>
      <c r="F232" s="17"/>
      <c r="G232" s="17" t="s">
        <v>6</v>
      </c>
      <c r="H232" s="17"/>
    </row>
    <row r="233" spans="2:8" ht="15">
      <c r="B233" s="16"/>
      <c r="C233" s="11" t="s">
        <v>7</v>
      </c>
      <c r="D233" s="11" t="s">
        <v>8</v>
      </c>
      <c r="E233" s="11" t="s">
        <v>7</v>
      </c>
      <c r="F233" s="11" t="s">
        <v>8</v>
      </c>
      <c r="G233" s="11" t="s">
        <v>7</v>
      </c>
      <c r="H233" s="11" t="s">
        <v>8</v>
      </c>
    </row>
    <row r="234" spans="1:8" ht="15">
      <c r="A234" s="14" t="s">
        <v>112</v>
      </c>
      <c r="B234" s="16"/>
      <c r="C234" s="12" t="s">
        <v>111</v>
      </c>
      <c r="D234" s="13"/>
      <c r="E234" s="12" t="s">
        <v>6</v>
      </c>
      <c r="F234" s="13"/>
      <c r="G234" s="12" t="s">
        <v>6</v>
      </c>
      <c r="H234" s="13"/>
    </row>
    <row r="235" ht="15">
      <c r="B235" s="16"/>
    </row>
    <row r="236" ht="15">
      <c r="B236" s="16"/>
    </row>
    <row r="237" ht="15">
      <c r="B237" s="16"/>
    </row>
    <row r="238" ht="15">
      <c r="B238" s="16"/>
    </row>
    <row r="239" ht="15">
      <c r="B239" s="16"/>
    </row>
    <row r="240" ht="15">
      <c r="B240" s="16"/>
    </row>
    <row r="241" ht="15">
      <c r="B241" s="16"/>
    </row>
    <row r="243" spans="2:8" ht="15">
      <c r="B243" s="6" t="s">
        <v>113</v>
      </c>
      <c r="C243" s="6" t="s">
        <v>114</v>
      </c>
      <c r="D243" s="7" t="s">
        <v>3</v>
      </c>
      <c r="E243" s="8">
        <v>450.17</v>
      </c>
      <c r="F243" s="9"/>
      <c r="G243" s="10">
        <f>SUM(D246:D246)</f>
        <v>0</v>
      </c>
      <c r="H243" s="10">
        <f>E243*G243</f>
        <v>0</v>
      </c>
    </row>
    <row r="244" spans="2:8" ht="15">
      <c r="B244" s="16" t="s">
        <v>6</v>
      </c>
      <c r="C244" s="17" t="s">
        <v>9</v>
      </c>
      <c r="D244" s="17"/>
      <c r="E244" s="17" t="s">
        <v>6</v>
      </c>
      <c r="F244" s="17"/>
      <c r="G244" s="17" t="s">
        <v>6</v>
      </c>
      <c r="H244" s="17"/>
    </row>
    <row r="245" spans="2:8" ht="15">
      <c r="B245" s="16"/>
      <c r="C245" s="11" t="s">
        <v>7</v>
      </c>
      <c r="D245" s="11" t="s">
        <v>8</v>
      </c>
      <c r="E245" s="11" t="s">
        <v>7</v>
      </c>
      <c r="F245" s="11" t="s">
        <v>8</v>
      </c>
      <c r="G245" s="11" t="s">
        <v>7</v>
      </c>
      <c r="H245" s="11" t="s">
        <v>8</v>
      </c>
    </row>
    <row r="246" spans="1:8" ht="15">
      <c r="A246" s="14" t="s">
        <v>116</v>
      </c>
      <c r="B246" s="16"/>
      <c r="C246" s="12" t="s">
        <v>115</v>
      </c>
      <c r="D246" s="13"/>
      <c r="E246" s="12" t="s">
        <v>6</v>
      </c>
      <c r="F246" s="13"/>
      <c r="G246" s="12" t="s">
        <v>6</v>
      </c>
      <c r="H246" s="13"/>
    </row>
    <row r="247" ht="15">
      <c r="B247" s="16"/>
    </row>
    <row r="248" ht="15">
      <c r="B248" s="16"/>
    </row>
    <row r="249" ht="15">
      <c r="B249" s="16"/>
    </row>
    <row r="250" ht="15">
      <c r="B250" s="16"/>
    </row>
    <row r="251" ht="15">
      <c r="B251" s="16"/>
    </row>
    <row r="252" ht="15">
      <c r="B252" s="16"/>
    </row>
    <row r="253" ht="15">
      <c r="B253" s="16"/>
    </row>
    <row r="255" spans="2:8" ht="15">
      <c r="B255" s="6" t="s">
        <v>117</v>
      </c>
      <c r="C255" s="6" t="s">
        <v>114</v>
      </c>
      <c r="D255" s="7" t="s">
        <v>3</v>
      </c>
      <c r="E255" s="8">
        <v>436.95</v>
      </c>
      <c r="F255" s="9"/>
      <c r="G255" s="10">
        <f>SUM(D258:D258)</f>
        <v>0</v>
      </c>
      <c r="H255" s="10">
        <f>E255*G255</f>
        <v>0</v>
      </c>
    </row>
    <row r="256" spans="2:8" ht="15">
      <c r="B256" s="16" t="s">
        <v>6</v>
      </c>
      <c r="C256" s="17" t="s">
        <v>90</v>
      </c>
      <c r="D256" s="17"/>
      <c r="E256" s="17" t="s">
        <v>6</v>
      </c>
      <c r="F256" s="17"/>
      <c r="G256" s="17" t="s">
        <v>6</v>
      </c>
      <c r="H256" s="17"/>
    </row>
    <row r="257" spans="2:8" ht="15">
      <c r="B257" s="16"/>
      <c r="C257" s="11" t="s">
        <v>7</v>
      </c>
      <c r="D257" s="11" t="s">
        <v>8</v>
      </c>
      <c r="E257" s="11" t="s">
        <v>7</v>
      </c>
      <c r="F257" s="11" t="s">
        <v>8</v>
      </c>
      <c r="G257" s="11" t="s">
        <v>7</v>
      </c>
      <c r="H257" s="11" t="s">
        <v>8</v>
      </c>
    </row>
    <row r="258" spans="1:8" ht="15">
      <c r="A258" s="14" t="s">
        <v>118</v>
      </c>
      <c r="B258" s="16"/>
      <c r="C258" s="12" t="s">
        <v>115</v>
      </c>
      <c r="D258" s="13"/>
      <c r="E258" s="12" t="s">
        <v>6</v>
      </c>
      <c r="F258" s="13"/>
      <c r="G258" s="12" t="s">
        <v>6</v>
      </c>
      <c r="H258" s="13"/>
    </row>
    <row r="259" ht="15">
      <c r="B259" s="16"/>
    </row>
    <row r="260" ht="15">
      <c r="B260" s="16"/>
    </row>
    <row r="261" ht="15">
      <c r="B261" s="16"/>
    </row>
    <row r="262" ht="15">
      <c r="B262" s="16"/>
    </row>
    <row r="263" ht="15">
      <c r="B263" s="16"/>
    </row>
    <row r="264" ht="15">
      <c r="B264" s="16"/>
    </row>
    <row r="265" ht="15">
      <c r="B265" s="16"/>
    </row>
    <row r="267" spans="2:8" ht="15">
      <c r="B267" s="6" t="s">
        <v>119</v>
      </c>
      <c r="C267" s="6" t="s">
        <v>110</v>
      </c>
      <c r="D267" s="7" t="s">
        <v>3</v>
      </c>
      <c r="E267" s="8">
        <v>595.68</v>
      </c>
      <c r="F267" s="9"/>
      <c r="G267" s="10">
        <f>SUM(D270:D270)</f>
        <v>0</v>
      </c>
      <c r="H267" s="10">
        <f>E267*G267</f>
        <v>0</v>
      </c>
    </row>
    <row r="268" spans="2:8" ht="15">
      <c r="B268" s="16" t="s">
        <v>6</v>
      </c>
      <c r="C268" s="17" t="s">
        <v>19</v>
      </c>
      <c r="D268" s="17"/>
      <c r="E268" s="17" t="s">
        <v>6</v>
      </c>
      <c r="F268" s="17"/>
      <c r="G268" s="17" t="s">
        <v>6</v>
      </c>
      <c r="H268" s="17"/>
    </row>
    <row r="269" spans="2:8" ht="15">
      <c r="B269" s="16"/>
      <c r="C269" s="11" t="s">
        <v>7</v>
      </c>
      <c r="D269" s="11" t="s">
        <v>8</v>
      </c>
      <c r="E269" s="11" t="s">
        <v>7</v>
      </c>
      <c r="F269" s="11" t="s">
        <v>8</v>
      </c>
      <c r="G269" s="11" t="s">
        <v>7</v>
      </c>
      <c r="H269" s="11" t="s">
        <v>8</v>
      </c>
    </row>
    <row r="270" spans="1:8" ht="15">
      <c r="A270" s="14" t="s">
        <v>121</v>
      </c>
      <c r="B270" s="16"/>
      <c r="C270" s="12" t="s">
        <v>120</v>
      </c>
      <c r="D270" s="13"/>
      <c r="E270" s="12" t="s">
        <v>6</v>
      </c>
      <c r="F270" s="13"/>
      <c r="G270" s="12" t="s">
        <v>6</v>
      </c>
      <c r="H270" s="13"/>
    </row>
    <row r="271" ht="15">
      <c r="B271" s="16"/>
    </row>
    <row r="272" ht="15">
      <c r="B272" s="16"/>
    </row>
    <row r="273" ht="15">
      <c r="B273" s="16"/>
    </row>
    <row r="274" ht="15">
      <c r="B274" s="16"/>
    </row>
    <row r="275" ht="15">
      <c r="B275" s="16"/>
    </row>
    <row r="276" ht="15">
      <c r="B276" s="16"/>
    </row>
    <row r="277" ht="15">
      <c r="B277" s="16"/>
    </row>
    <row r="279" spans="2:8" ht="15">
      <c r="B279" s="6" t="s">
        <v>122</v>
      </c>
      <c r="C279" s="6" t="s">
        <v>123</v>
      </c>
      <c r="D279" s="7" t="s">
        <v>3</v>
      </c>
      <c r="E279" s="8">
        <v>506.87</v>
      </c>
      <c r="F279" s="9"/>
      <c r="G279" s="10">
        <f>SUM(D282:D282)</f>
        <v>0</v>
      </c>
      <c r="H279" s="10">
        <f>E279*G279</f>
        <v>0</v>
      </c>
    </row>
    <row r="280" spans="2:8" ht="15">
      <c r="B280" s="16" t="s">
        <v>6</v>
      </c>
      <c r="C280" s="17" t="s">
        <v>9</v>
      </c>
      <c r="D280" s="17"/>
      <c r="E280" s="17" t="s">
        <v>6</v>
      </c>
      <c r="F280" s="17"/>
      <c r="G280" s="17" t="s">
        <v>6</v>
      </c>
      <c r="H280" s="17"/>
    </row>
    <row r="281" spans="2:8" ht="15">
      <c r="B281" s="16"/>
      <c r="C281" s="11" t="s">
        <v>7</v>
      </c>
      <c r="D281" s="11" t="s">
        <v>8</v>
      </c>
      <c r="E281" s="11" t="s">
        <v>7</v>
      </c>
      <c r="F281" s="11" t="s">
        <v>8</v>
      </c>
      <c r="G281" s="11" t="s">
        <v>7</v>
      </c>
      <c r="H281" s="11" t="s">
        <v>8</v>
      </c>
    </row>
    <row r="282" spans="1:8" ht="15">
      <c r="A282" s="14" t="s">
        <v>125</v>
      </c>
      <c r="B282" s="16"/>
      <c r="C282" s="12" t="s">
        <v>124</v>
      </c>
      <c r="D282" s="13"/>
      <c r="E282" s="12" t="s">
        <v>6</v>
      </c>
      <c r="F282" s="13"/>
      <c r="G282" s="12" t="s">
        <v>6</v>
      </c>
      <c r="H282" s="13"/>
    </row>
    <row r="283" ht="15">
      <c r="B283" s="16"/>
    </row>
    <row r="284" ht="15">
      <c r="B284" s="16"/>
    </row>
    <row r="285" ht="15">
      <c r="B285" s="16"/>
    </row>
    <row r="286" ht="15">
      <c r="B286" s="16"/>
    </row>
    <row r="287" ht="15">
      <c r="B287" s="16"/>
    </row>
    <row r="288" ht="15">
      <c r="B288" s="16"/>
    </row>
    <row r="289" ht="15">
      <c r="B289" s="16"/>
    </row>
    <row r="291" spans="2:8" ht="15">
      <c r="B291" s="6" t="s">
        <v>126</v>
      </c>
      <c r="C291" s="6" t="s">
        <v>127</v>
      </c>
      <c r="D291" s="7" t="s">
        <v>3</v>
      </c>
      <c r="E291" s="8">
        <v>577.54</v>
      </c>
      <c r="F291" s="9"/>
      <c r="G291" s="10">
        <f>SUM(D294:D296)+SUM(F294:F294)</f>
        <v>0</v>
      </c>
      <c r="H291" s="10">
        <f>E291*G291</f>
        <v>0</v>
      </c>
    </row>
    <row r="292" spans="2:8" ht="15">
      <c r="B292" s="16" t="s">
        <v>6</v>
      </c>
      <c r="C292" s="17" t="s">
        <v>83</v>
      </c>
      <c r="D292" s="17"/>
      <c r="E292" s="17" t="s">
        <v>85</v>
      </c>
      <c r="F292" s="17"/>
      <c r="G292" s="17" t="s">
        <v>6</v>
      </c>
      <c r="H292" s="17"/>
    </row>
    <row r="293" spans="2:8" ht="15">
      <c r="B293" s="16"/>
      <c r="C293" s="11" t="s">
        <v>7</v>
      </c>
      <c r="D293" s="11" t="s">
        <v>8</v>
      </c>
      <c r="E293" s="11" t="s">
        <v>7</v>
      </c>
      <c r="F293" s="11" t="s">
        <v>8</v>
      </c>
      <c r="G293" s="11" t="s">
        <v>7</v>
      </c>
      <c r="H293" s="11" t="s">
        <v>8</v>
      </c>
    </row>
    <row r="294" spans="1:8" ht="15">
      <c r="A294" s="14" t="s">
        <v>129</v>
      </c>
      <c r="B294" s="16"/>
      <c r="C294" s="12" t="s">
        <v>128</v>
      </c>
      <c r="D294" s="13"/>
      <c r="E294" s="12" t="s">
        <v>124</v>
      </c>
      <c r="F294" s="13"/>
      <c r="G294" s="12" t="s">
        <v>6</v>
      </c>
      <c r="H294" s="13"/>
    </row>
    <row r="295" spans="1:8" ht="15">
      <c r="A295" s="14" t="s">
        <v>131</v>
      </c>
      <c r="B295" s="16"/>
      <c r="C295" s="12" t="s">
        <v>130</v>
      </c>
      <c r="D295" s="13"/>
      <c r="E295" s="12" t="s">
        <v>6</v>
      </c>
      <c r="F295" s="13"/>
      <c r="G295" s="12" t="s">
        <v>6</v>
      </c>
      <c r="H295" s="13"/>
    </row>
    <row r="296" spans="1:8" ht="15">
      <c r="A296" s="14" t="s">
        <v>132</v>
      </c>
      <c r="B296" s="16"/>
      <c r="C296" s="12" t="s">
        <v>120</v>
      </c>
      <c r="D296" s="13"/>
      <c r="E296" s="12" t="s">
        <v>6</v>
      </c>
      <c r="F296" s="13"/>
      <c r="G296" s="12" t="s">
        <v>6</v>
      </c>
      <c r="H296" s="13"/>
    </row>
    <row r="297" ht="15">
      <c r="B297" s="16"/>
    </row>
    <row r="298" ht="15">
      <c r="B298" s="16"/>
    </row>
    <row r="299" ht="15">
      <c r="B299" s="16"/>
    </row>
    <row r="300" ht="15">
      <c r="B300" s="16"/>
    </row>
    <row r="301" ht="15">
      <c r="B301" s="16"/>
    </row>
  </sheetData>
  <sheetProtection/>
  <mergeCells count="109">
    <mergeCell ref="B280:B289"/>
    <mergeCell ref="C280:D280"/>
    <mergeCell ref="E280:F280"/>
    <mergeCell ref="G280:H280"/>
    <mergeCell ref="B292:B301"/>
    <mergeCell ref="C292:D292"/>
    <mergeCell ref="E292:F292"/>
    <mergeCell ref="G292:H292"/>
    <mergeCell ref="B256:B265"/>
    <mergeCell ref="C256:D256"/>
    <mergeCell ref="E256:F256"/>
    <mergeCell ref="G256:H256"/>
    <mergeCell ref="B268:B277"/>
    <mergeCell ref="C268:D268"/>
    <mergeCell ref="E268:F268"/>
    <mergeCell ref="G268:H268"/>
    <mergeCell ref="G225:H225"/>
    <mergeCell ref="B232:B241"/>
    <mergeCell ref="C232:D232"/>
    <mergeCell ref="E232:F232"/>
    <mergeCell ref="G232:H232"/>
    <mergeCell ref="B244:B253"/>
    <mergeCell ref="C244:D244"/>
    <mergeCell ref="E244:F244"/>
    <mergeCell ref="G244:H244"/>
    <mergeCell ref="B208:B217"/>
    <mergeCell ref="C208:D208"/>
    <mergeCell ref="E208:F208"/>
    <mergeCell ref="G208:H208"/>
    <mergeCell ref="B220:B229"/>
    <mergeCell ref="C220:D220"/>
    <mergeCell ref="E220:F220"/>
    <mergeCell ref="G220:H220"/>
    <mergeCell ref="C225:D225"/>
    <mergeCell ref="E225:F225"/>
    <mergeCell ref="G189:H189"/>
    <mergeCell ref="B196:B205"/>
    <mergeCell ref="C196:D196"/>
    <mergeCell ref="E196:F196"/>
    <mergeCell ref="G196:H196"/>
    <mergeCell ref="C202:D202"/>
    <mergeCell ref="E202:F202"/>
    <mergeCell ref="G202:H202"/>
    <mergeCell ref="B172:B181"/>
    <mergeCell ref="C172:D172"/>
    <mergeCell ref="E172:F172"/>
    <mergeCell ref="G172:H172"/>
    <mergeCell ref="B184:B193"/>
    <mergeCell ref="C184:D184"/>
    <mergeCell ref="E184:F184"/>
    <mergeCell ref="G184:H184"/>
    <mergeCell ref="C189:D189"/>
    <mergeCell ref="E189:F189"/>
    <mergeCell ref="B148:B157"/>
    <mergeCell ref="C148:D148"/>
    <mergeCell ref="E148:F148"/>
    <mergeCell ref="G148:H148"/>
    <mergeCell ref="B160:B169"/>
    <mergeCell ref="C160:D160"/>
    <mergeCell ref="E160:F160"/>
    <mergeCell ref="G160:H160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:C19 C30:C31 E30:E34 C42:C45 E42:E43 C54:C56 C66 E66 C78:C79 C90 C102:C103 C114:C115 C126 E126 C138:C139 C150 C162:C163 C174 C186:C188 E186:E187 G186 C191 E191 G191:G192 C198 E198:E199 G198:G201 C204:C205 E204:E205 C210 E210 C222:C223 E222:E224 G222 C227:C228 E227:E228 C234 C246 C258 C270 C282 C294:C296 E294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133</v>
      </c>
      <c r="B1" s="15" t="s">
        <v>134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2014-11-05T06:18:21Z</dcterms:created>
  <dcterms:modified xsi:type="dcterms:W3CDTF">2014-11-06T21:07:50Z</dcterms:modified>
  <cp:category/>
  <cp:version/>
  <cp:contentType/>
  <cp:contentStatus/>
</cp:coreProperties>
</file>