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'Лист1'!$A$1:$C$71</definedName>
    <definedName name="_xlnm._FilterDatabase" localSheetId="0" hidden="1">'Лист1'!$A$3:$C$71</definedName>
  </definedNames>
  <calcPr fullCalcOnLoad="1"/>
</workbook>
</file>

<file path=xl/sharedStrings.xml><?xml version="1.0" encoding="utf-8"?>
<sst xmlns="http://schemas.openxmlformats.org/spreadsheetml/2006/main" count="71" uniqueCount="71">
  <si>
    <t>Заявка на Полотенца вафельные.</t>
  </si>
  <si>
    <t>Наименование товара</t>
  </si>
  <si>
    <t>Заказ</t>
  </si>
  <si>
    <t>Примечание</t>
  </si>
  <si>
    <t>Полотенца вафельные</t>
  </si>
  <si>
    <t>Набор Новогодний №2 (ваф.пол.50*60 3шт)</t>
  </si>
  <si>
    <t>Набор Новогод. №212 (В гост.у ск.,Муз.пар.,Утрен.)</t>
  </si>
  <si>
    <t>Набор Новогод. №213 (В гост.у ск.,Бар.беж.,Утрен.)</t>
  </si>
  <si>
    <t>Набор Новогод. №214 (Кокетка,В гост.у ск.,Саночки)</t>
  </si>
  <si>
    <t>Набор Новогодний №4 (ваф.пол.50*70-1шт,50*60-2шт)</t>
  </si>
  <si>
    <t>Набор Новог. №402 (Кокетка,Свеча,Муз.пар.)</t>
  </si>
  <si>
    <t>Набор Новог. №403 (Кокетка,Саночки,Свеча)</t>
  </si>
  <si>
    <t>Набор подарочный №1 (ваф.полот. 50*70 3шт)</t>
  </si>
  <si>
    <t>Набор подарочный №106(оливки, кофе, чайн. церем)</t>
  </si>
  <si>
    <t>Набор подарочный №107(хохл. уз,гжель,гран. брасл)</t>
  </si>
  <si>
    <t>Набор подарочный №117(зорька,фр.сад желт.безм.гол)</t>
  </si>
  <si>
    <t>Набор подарочный №129(безм.зел.,вероника,лаванда)</t>
  </si>
  <si>
    <t>Набор подарочный №130(бож.кор.зел.,антон.,овощ.б )</t>
  </si>
  <si>
    <t>Набор подарочный №2 (ваф.полот. 50*60 3шт)</t>
  </si>
  <si>
    <t>Набор подарочный №211(русск.поле зел.,маки,весна)</t>
  </si>
  <si>
    <t>Полотенца вафельные 40*50 в ассорт.(уценка).</t>
  </si>
  <si>
    <t>Полотенца вафельные 40*50 в ассорт.(уценка)</t>
  </si>
  <si>
    <t>Полотенца вафельные 40*50 Грунт</t>
  </si>
  <si>
    <t>Безмолвие 2 гол  Полотенце ваф. 40*50 Грунт</t>
  </si>
  <si>
    <t>Безмолвие 3 зел  Полотенце ваф. 40*50 Грунт</t>
  </si>
  <si>
    <t>Вероника Полотенце ваф. 40*50 Грунт</t>
  </si>
  <si>
    <t>Весна  Полотенце ваф. 40*50 Грунт</t>
  </si>
  <si>
    <t>Гранатовый браслет Полотенце ваф. 40*50 Грунт</t>
  </si>
  <si>
    <t>Зорька Полотенце ваф. 40*50 Грунт</t>
  </si>
  <si>
    <t>Кофе кор. Полотенце ваф. 40*50 Грунт</t>
  </si>
  <si>
    <t>Кролик пасхальный гол. Полотенце ваф. 40*50 Грунт</t>
  </si>
  <si>
    <t>Кролик пасхальный сир. Полотенце ваф. 40*50 Грунт</t>
  </si>
  <si>
    <t>Музыкальный паровозик Полотенце ваф. 40*50 Грунт</t>
  </si>
  <si>
    <t>Нежность   Полотенце ваф. 40*50 Грунт</t>
  </si>
  <si>
    <t>Новогодние подарки. Полотенце ваф. 40*50 грунт</t>
  </si>
  <si>
    <t>Овощи 1 беж. Полотенце ваф. 40*50 Грунт</t>
  </si>
  <si>
    <t>Пион желт. Полотенце ваф. 40*50 Грунт</t>
  </si>
  <si>
    <t>Фруктовый сад желт. Полотенце ваф. 40*50 Грунт</t>
  </si>
  <si>
    <t>Хохлома жел. Полотенце ваф. 40*50 Грунт</t>
  </si>
  <si>
    <t>Полотенца вафельные 50*60 Грунт</t>
  </si>
  <si>
    <t>В гостях у сказки  полот. ваф. грунт 50*60</t>
  </si>
  <si>
    <t>Джульетта 1 сир. полот. ваф. грунт 50*60</t>
  </si>
  <si>
    <t>Маки полот. ваф. грунт 50*60</t>
  </si>
  <si>
    <t>Музыкальный паровоз ваф. грунт 50*60</t>
  </si>
  <si>
    <t>Нежность  полот. ваф. грунт 50*60</t>
  </si>
  <si>
    <t>Русское поле 1 зел. полот. ваф. грунт 50*60</t>
  </si>
  <si>
    <t>Саночки  полот. ваф. грунт 50*60.</t>
  </si>
  <si>
    <t>Символ удачи  ваф. грунт 50*60.</t>
  </si>
  <si>
    <t>Утренник полот. ваф. грунт 50*60.</t>
  </si>
  <si>
    <t>Полотенца вафельные грунт 50*70</t>
  </si>
  <si>
    <t>Антоновка полот. ваф. грунт 50*70</t>
  </si>
  <si>
    <t>Безмолвие гол. полот. ваф. грунт 50*70</t>
  </si>
  <si>
    <t>Безмолвие зел. полот. ваф. грунт 50*70</t>
  </si>
  <si>
    <t>Божья коровка зел. полот. ваф. грунт 50*70</t>
  </si>
  <si>
    <t>Вероника полот. ваф. грунт 50*70</t>
  </si>
  <si>
    <t>Гжель полот. ваф. грунт 50*70</t>
  </si>
  <si>
    <t>Гранатовый браслет полот. ваф. грунт 50*70</t>
  </si>
  <si>
    <t>Зорька полот. ваф. грунт 50*70</t>
  </si>
  <si>
    <t>Кофе кор. полот. ваф. грунт 50*70</t>
  </si>
  <si>
    <t>Кролик пасхальный 1 гол. полот. ваф. грунт 50*70</t>
  </si>
  <si>
    <t>Кролик пасхальный 3 фиол. полот. ваф. грунт 50*70</t>
  </si>
  <si>
    <t>Лаванда полот. ваф. грунт 50*70</t>
  </si>
  <si>
    <t>Овощи 1 беж. полот. ваф. грунт 50*70</t>
  </si>
  <si>
    <t>Оливки желт. полот. ваф. грунт 50*70</t>
  </si>
  <si>
    <t>Пионы желт. полот. ваф. грунт 50*70</t>
  </si>
  <si>
    <t>Прованс беж. полот. ваф. грунт 50*70</t>
  </si>
  <si>
    <t>Свеча полот. ваф. грунт 50*70</t>
  </si>
  <si>
    <t>Фруктовый сад 1 желт. полот. ваф. грунт 50*70</t>
  </si>
  <si>
    <t>Хохлома желт. полот. ваф. грунт 50*70</t>
  </si>
  <si>
    <t>Хохломские узоры кр. полот. ваф. грунт 50*70</t>
  </si>
  <si>
    <t>Чайная церемония кор. полот. ваф. грунт 50*70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</si>
</sst>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Border="1" applyAlignment="1">
      <alignment vertical="top" wrapText="1"/>
    </xf>
    <xf numFmtId="164" fontId="5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tabSelected="1" workbookViewId="0" topLeftCell="A1">
      <selection activeCell="A3" sqref="A3"/>
    </sheetView>
  </sheetViews>
  <sheetFormatPr defaultColWidth="9.00390625" defaultRowHeight="18" customHeight="1"/>
  <cols>
    <col min="1" max="1" width="71.125" style="1" customWidth="1"/>
    <col min="2" max="2" width="16.625" style="2" customWidth="1"/>
    <col min="3" max="3" width="16.625" style="1" customWidth="1"/>
    <col min="4" max="16384" width="9.125" style="3" customWidth="1"/>
  </cols>
  <sheetData>
    <row r="1" spans="1:3" ht="18" customHeight="1">
      <c r="A1" s="4" t="s">
        <v>0</v>
      </c>
      <c r="B1" s="4"/>
      <c r="C1" s="4"/>
    </row>
    <row r="2" spans="1:3" ht="18" customHeight="1">
      <c r="A2" s="5"/>
      <c r="B2" s="5"/>
      <c r="C2" s="5"/>
    </row>
    <row r="3" spans="1:3" ht="18" customHeight="1">
      <c r="A3" s="6"/>
      <c r="B3" s="5"/>
      <c r="C3" s="5"/>
    </row>
    <row r="4" spans="1:3" ht="18" customHeight="1">
      <c r="A4" s="7" t="s">
        <v>1</v>
      </c>
      <c r="B4" s="8" t="s">
        <v>2</v>
      </c>
      <c r="C4" s="8" t="s">
        <v>3</v>
      </c>
    </row>
    <row r="5" spans="1:3" ht="18" customHeight="1">
      <c r="A5" s="9" t="s">
        <v>4</v>
      </c>
      <c r="B5" s="10"/>
      <c r="C5" s="11"/>
    </row>
    <row r="6" spans="1:3" ht="18" customHeight="1">
      <c r="A6" s="9" t="s">
        <v>5</v>
      </c>
      <c r="B6" s="10">
        <f>IF(COUNT(B7:B9)=0,"","'НН200")</f>
      </c>
      <c r="C6" s="11">
        <f>SUM(B7:B9)</f>
        <v>0</v>
      </c>
    </row>
    <row r="7" spans="1:3" ht="18" customHeight="1">
      <c r="A7" s="12" t="s">
        <v>6</v>
      </c>
      <c r="C7" s="11"/>
    </row>
    <row r="8" spans="1:3" ht="18" customHeight="1">
      <c r="A8" s="12" t="s">
        <v>7</v>
      </c>
      <c r="C8" s="11"/>
    </row>
    <row r="9" spans="1:3" ht="18" customHeight="1">
      <c r="A9" s="12" t="s">
        <v>8</v>
      </c>
      <c r="C9" s="11"/>
    </row>
    <row r="10" spans="1:3" ht="18" customHeight="1">
      <c r="A10" s="9" t="s">
        <v>9</v>
      </c>
      <c r="B10" s="10">
        <f>IF(COUNT(B11:B12)=0,"","'НН400")</f>
      </c>
      <c r="C10" s="11">
        <f>SUM(B11:B12)</f>
        <v>0</v>
      </c>
    </row>
    <row r="11" spans="1:3" ht="18" customHeight="1">
      <c r="A11" s="12" t="s">
        <v>10</v>
      </c>
      <c r="C11" s="11"/>
    </row>
    <row r="12" spans="1:3" ht="18" customHeight="1">
      <c r="A12" s="12" t="s">
        <v>11</v>
      </c>
      <c r="C12" s="11"/>
    </row>
    <row r="13" spans="1:3" ht="18" customHeight="1">
      <c r="A13" s="9" t="s">
        <v>12</v>
      </c>
      <c r="B13" s="10">
        <f>IF(COUNT(B14:B18)=0,"","'НП5070")</f>
      </c>
      <c r="C13" s="11">
        <f>SUM(B14:B18)</f>
        <v>0</v>
      </c>
    </row>
    <row r="14" spans="1:3" ht="18" customHeight="1">
      <c r="A14" s="12" t="s">
        <v>13</v>
      </c>
      <c r="C14" s="11"/>
    </row>
    <row r="15" spans="1:3" ht="18" customHeight="1">
      <c r="A15" s="12" t="s">
        <v>14</v>
      </c>
      <c r="C15" s="11"/>
    </row>
    <row r="16" spans="1:3" ht="18" customHeight="1">
      <c r="A16" s="12" t="s">
        <v>15</v>
      </c>
      <c r="C16" s="11"/>
    </row>
    <row r="17" spans="1:3" ht="18" customHeight="1">
      <c r="A17" s="12" t="s">
        <v>16</v>
      </c>
      <c r="C17" s="11"/>
    </row>
    <row r="18" spans="1:3" ht="18" customHeight="1">
      <c r="A18" s="12" t="s">
        <v>17</v>
      </c>
      <c r="C18" s="11"/>
    </row>
    <row r="19" spans="1:3" ht="18" customHeight="1">
      <c r="A19" s="9" t="s">
        <v>18</v>
      </c>
      <c r="B19" s="10">
        <f>IF(COUNT(B20)=0,"","'НП5060")</f>
      </c>
      <c r="C19" s="11">
        <f>SUM(B20:B20)</f>
        <v>0</v>
      </c>
    </row>
    <row r="20" spans="1:3" ht="18" customHeight="1">
      <c r="A20" s="12" t="s">
        <v>19</v>
      </c>
      <c r="C20" s="11"/>
    </row>
    <row r="21" spans="1:3" ht="18" customHeight="1">
      <c r="A21" s="9" t="s">
        <v>20</v>
      </c>
      <c r="B21" s="10">
        <f>IF(COUNT(B22)=0,"","'4050Уценка")</f>
      </c>
      <c r="C21" s="11">
        <f>SUM(B22:B22)</f>
        <v>0</v>
      </c>
    </row>
    <row r="22" spans="1:3" ht="18" customHeight="1">
      <c r="A22" s="12" t="s">
        <v>21</v>
      </c>
      <c r="C22" s="11"/>
    </row>
    <row r="23" spans="1:3" ht="18" customHeight="1">
      <c r="A23" s="9" t="s">
        <v>22</v>
      </c>
      <c r="B23" s="10">
        <f>IF(COUNT(B24:B39)=0,"","'ПВмГрунт")</f>
      </c>
      <c r="C23" s="11">
        <f>SUM(B24:B39)</f>
        <v>0</v>
      </c>
    </row>
    <row r="24" spans="1:3" ht="18" customHeight="1">
      <c r="A24" s="12" t="s">
        <v>23</v>
      </c>
      <c r="B24" s="10"/>
      <c r="C24" s="11"/>
    </row>
    <row r="25" spans="1:3" ht="18" customHeight="1">
      <c r="A25" s="12" t="s">
        <v>24</v>
      </c>
      <c r="B25" s="10"/>
      <c r="C25" s="11"/>
    </row>
    <row r="26" spans="1:3" ht="18" customHeight="1">
      <c r="A26" s="12" t="s">
        <v>25</v>
      </c>
      <c r="B26" s="10"/>
      <c r="C26" s="11"/>
    </row>
    <row r="27" spans="1:3" ht="18" customHeight="1">
      <c r="A27" s="12" t="s">
        <v>26</v>
      </c>
      <c r="B27" s="10"/>
      <c r="C27" s="11"/>
    </row>
    <row r="28" spans="1:3" ht="18" customHeight="1">
      <c r="A28" s="12" t="s">
        <v>27</v>
      </c>
      <c r="B28" s="10"/>
      <c r="C28" s="11"/>
    </row>
    <row r="29" spans="1:3" ht="18" customHeight="1">
      <c r="A29" s="12" t="s">
        <v>28</v>
      </c>
      <c r="B29" s="10"/>
      <c r="C29" s="11"/>
    </row>
    <row r="30" spans="1:3" ht="18" customHeight="1">
      <c r="A30" s="12" t="s">
        <v>29</v>
      </c>
      <c r="B30" s="10"/>
      <c r="C30" s="11"/>
    </row>
    <row r="31" spans="1:3" ht="18" customHeight="1">
      <c r="A31" s="12" t="s">
        <v>30</v>
      </c>
      <c r="B31" s="10"/>
      <c r="C31" s="11"/>
    </row>
    <row r="32" spans="1:3" ht="18" customHeight="1">
      <c r="A32" s="12" t="s">
        <v>31</v>
      </c>
      <c r="B32" s="10"/>
      <c r="C32" s="11"/>
    </row>
    <row r="33" spans="1:3" ht="18" customHeight="1">
      <c r="A33" s="12" t="s">
        <v>32</v>
      </c>
      <c r="B33" s="10"/>
      <c r="C33" s="11"/>
    </row>
    <row r="34" spans="1:3" ht="18" customHeight="1">
      <c r="A34" s="12" t="s">
        <v>33</v>
      </c>
      <c r="B34" s="10"/>
      <c r="C34" s="11"/>
    </row>
    <row r="35" spans="1:3" ht="18" customHeight="1">
      <c r="A35" s="12" t="s">
        <v>34</v>
      </c>
      <c r="B35" s="10"/>
      <c r="C35" s="11"/>
    </row>
    <row r="36" spans="1:3" ht="18" customHeight="1">
      <c r="A36" s="12" t="s">
        <v>35</v>
      </c>
      <c r="B36" s="10"/>
      <c r="C36" s="11"/>
    </row>
    <row r="37" spans="1:3" ht="18" customHeight="1">
      <c r="A37" s="12" t="s">
        <v>36</v>
      </c>
      <c r="B37" s="10"/>
      <c r="C37" s="11"/>
    </row>
    <row r="38" spans="1:3" ht="18" customHeight="1">
      <c r="A38" s="12" t="s">
        <v>37</v>
      </c>
      <c r="B38" s="10"/>
      <c r="C38" s="11"/>
    </row>
    <row r="39" spans="1:3" ht="18" customHeight="1">
      <c r="A39" s="12" t="s">
        <v>38</v>
      </c>
      <c r="B39" s="10"/>
      <c r="C39" s="11"/>
    </row>
    <row r="40" spans="1:3" ht="18" customHeight="1">
      <c r="A40" s="9" t="s">
        <v>39</v>
      </c>
      <c r="B40" s="10">
        <f>IF(COUNT(B41:B49)=0,"","'ПВ5060")</f>
      </c>
      <c r="C40" s="11">
        <f>SUM(B41:B49)</f>
        <v>0</v>
      </c>
    </row>
    <row r="41" ht="18" customHeight="1">
      <c r="A41" s="12" t="s">
        <v>40</v>
      </c>
    </row>
    <row r="42" ht="18" customHeight="1">
      <c r="A42" s="12" t="s">
        <v>41</v>
      </c>
    </row>
    <row r="43" ht="18" customHeight="1">
      <c r="A43" s="12" t="s">
        <v>42</v>
      </c>
    </row>
    <row r="44" ht="18" customHeight="1">
      <c r="A44" s="12" t="s">
        <v>43</v>
      </c>
    </row>
    <row r="45" ht="18" customHeight="1">
      <c r="A45" s="12" t="s">
        <v>44</v>
      </c>
    </row>
    <row r="46" ht="18" customHeight="1">
      <c r="A46" s="12" t="s">
        <v>45</v>
      </c>
    </row>
    <row r="47" ht="18" customHeight="1">
      <c r="A47" s="12" t="s">
        <v>46</v>
      </c>
    </row>
    <row r="48" ht="18" customHeight="1">
      <c r="A48" s="12" t="s">
        <v>47</v>
      </c>
    </row>
    <row r="49" ht="18" customHeight="1">
      <c r="A49" s="12" t="s">
        <v>48</v>
      </c>
    </row>
    <row r="50" spans="1:3" ht="18" customHeight="1">
      <c r="A50" s="9" t="s">
        <v>49</v>
      </c>
      <c r="B50" s="10">
        <f>IF(COUNT(B51:B71)=0,"","'ПВГ")</f>
      </c>
      <c r="C50" s="11">
        <f>SUM(B51:B71)</f>
        <v>0</v>
      </c>
    </row>
    <row r="51" ht="18" customHeight="1">
      <c r="A51" s="12" t="s">
        <v>50</v>
      </c>
    </row>
    <row r="52" ht="18" customHeight="1">
      <c r="A52" s="12" t="s">
        <v>51</v>
      </c>
    </row>
    <row r="53" ht="18" customHeight="1">
      <c r="A53" s="12" t="s">
        <v>52</v>
      </c>
    </row>
    <row r="54" ht="18" customHeight="1">
      <c r="A54" s="12" t="s">
        <v>53</v>
      </c>
    </row>
    <row r="55" ht="18" customHeight="1">
      <c r="A55" s="12" t="s">
        <v>54</v>
      </c>
    </row>
    <row r="56" ht="18" customHeight="1">
      <c r="A56" s="12" t="s">
        <v>55</v>
      </c>
    </row>
    <row r="57" ht="18" customHeight="1">
      <c r="A57" s="12" t="s">
        <v>56</v>
      </c>
    </row>
    <row r="58" ht="18" customHeight="1">
      <c r="A58" s="12" t="s">
        <v>57</v>
      </c>
    </row>
    <row r="59" ht="18" customHeight="1">
      <c r="A59" s="12" t="s">
        <v>58</v>
      </c>
    </row>
    <row r="60" ht="18" customHeight="1">
      <c r="A60" s="12" t="s">
        <v>59</v>
      </c>
    </row>
    <row r="61" ht="18" customHeight="1">
      <c r="A61" s="12" t="s">
        <v>60</v>
      </c>
    </row>
    <row r="62" ht="18" customHeight="1">
      <c r="A62" s="12" t="s">
        <v>61</v>
      </c>
    </row>
    <row r="63" ht="18" customHeight="1">
      <c r="A63" s="12" t="s">
        <v>62</v>
      </c>
    </row>
    <row r="64" ht="18" customHeight="1">
      <c r="A64" s="12" t="s">
        <v>63</v>
      </c>
    </row>
    <row r="65" ht="18" customHeight="1">
      <c r="A65" s="12" t="s">
        <v>64</v>
      </c>
    </row>
    <row r="66" ht="18" customHeight="1">
      <c r="A66" s="12" t="s">
        <v>65</v>
      </c>
    </row>
    <row r="67" ht="18" customHeight="1">
      <c r="A67" s="12" t="s">
        <v>66</v>
      </c>
    </row>
    <row r="68" ht="18" customHeight="1">
      <c r="A68" s="12" t="s">
        <v>67</v>
      </c>
    </row>
    <row r="69" ht="18" customHeight="1">
      <c r="A69" s="12" t="s">
        <v>68</v>
      </c>
    </row>
    <row r="70" ht="18" customHeight="1">
      <c r="A70" s="12" t="s">
        <v>69</v>
      </c>
    </row>
    <row r="71" ht="18" customHeight="1">
      <c r="A71" s="12" t="s">
        <v>70</v>
      </c>
    </row>
  </sheetData>
  <sheetProtection selectLockedCells="1" selectUnlockedCells="1"/>
  <autoFilter ref="A3:C71"/>
  <mergeCells count="2">
    <mergeCell ref="A1:C1"/>
    <mergeCell ref="A2:C2"/>
  </mergeCells>
  <printOptions/>
  <pageMargins left="0.75" right="0.75" top="1" bottom="1" header="0.5118055555555555" footer="0.5118055555555555"/>
  <pageSetup fitToHeight="777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Firma</dc:creator>
  <cp:keywords/>
  <dc:description/>
  <cp:lastModifiedBy/>
  <dcterms:created xsi:type="dcterms:W3CDTF">2014-09-09T12:59:18Z</dcterms:created>
  <dcterms:modified xsi:type="dcterms:W3CDTF">2014-11-20T09:55:06Z</dcterms:modified>
  <cp:category/>
  <cp:version/>
  <cp:contentType/>
  <cp:contentStatus/>
  <cp:revision>1</cp:revision>
</cp:coreProperties>
</file>