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<sst xmlns="http://schemas.openxmlformats.org/spreadsheetml/2006/main" count="1525" uniqueCount="385">
  <si>
    <t>Дата формирования:</t>
  </si>
  <si>
    <t>26.11.2014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</si>
  <si>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</si>
  <si>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</si>
  <si>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</si>
  <si>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</si>
  <si>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</si>
  <si>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</si>
  <si>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</si>
  <si>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</si>
  <si>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</si>
  <si>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</si>
  <si>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</si>
  <si>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</si>
  <si>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</si>
  <si>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вино винодела</t>
  </si>
  <si>
    <t>серебристый пион</t>
  </si>
  <si>
    <t>темно алая роза</t>
  </si>
  <si>
    <t>38</t>
  </si>
  <si>
    <t>416782\416779\416794\</t>
  </si>
  <si>
    <t>48</t>
  </si>
  <si>
    <t>\416780\\</t>
  </si>
  <si>
    <t>50</t>
  </si>
  <si>
    <t>\416781\\</t>
  </si>
  <si>
    <t>40</t>
  </si>
  <si>
    <t>\410116\\</t>
  </si>
  <si>
    <t>\410118\\</t>
  </si>
  <si>
    <t>**V32546</t>
  </si>
  <si>
    <t>Слип низкий</t>
  </si>
  <si>
    <t>416798\416808\\</t>
  </si>
  <si>
    <t>416799\\\</t>
  </si>
  <si>
    <t>42</t>
  </si>
  <si>
    <t>416800\\\</t>
  </si>
  <si>
    <t>416801\\\</t>
  </si>
  <si>
    <t>46</t>
  </si>
  <si>
    <t>416802\\\</t>
  </si>
  <si>
    <t>**V32548</t>
  </si>
  <si>
    <t>416814\\\</t>
  </si>
  <si>
    <t>416815\\\</t>
  </si>
  <si>
    <t>**V32550</t>
  </si>
  <si>
    <t>бразильяно</t>
  </si>
  <si>
    <t>ирландский кофе</t>
  </si>
  <si>
    <t>416821\\\</t>
  </si>
  <si>
    <t>416822\\\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</si>
  <si>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</si>
  <si>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</si>
  <si>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</si>
  <si>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</si>
  <si>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</si>
  <si>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</si>
  <si>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</si>
  <si>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</si>
  <si>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</si>
  <si>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</si>
  <si>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</si>
  <si>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</si>
  <si>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</si>
  <si>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416836\416837\\</t>
  </si>
  <si>
    <t>\416838\\</t>
  </si>
  <si>
    <t>\416839\\</t>
  </si>
  <si>
    <t>**V54040</t>
  </si>
  <si>
    <t>кофе латте</t>
  </si>
  <si>
    <t>410128\416840\\</t>
  </si>
  <si>
    <t>410129\\\</t>
  </si>
  <si>
    <t>410130\\\</t>
  </si>
  <si>
    <t>410131\\\</t>
  </si>
  <si>
    <t>410132\\\</t>
  </si>
  <si>
    <t>**V54050</t>
  </si>
  <si>
    <t>черный</t>
  </si>
  <si>
    <t>410134\416845\416849\</t>
  </si>
  <si>
    <t>410135\416846\\</t>
  </si>
  <si>
    <t>\416847\\</t>
  </si>
  <si>
    <t>\416848\\</t>
  </si>
  <si>
    <t>**V54053</t>
  </si>
  <si>
    <t>Танга</t>
  </si>
  <si>
    <t>сумрачно белый</t>
  </si>
  <si>
    <t>416856\416851\410146\</t>
  </si>
  <si>
    <t>410149\410141\\</t>
  </si>
  <si>
    <t>410150\410142\\</t>
  </si>
  <si>
    <t>410151\410143\\</t>
  </si>
  <si>
    <t>\410144\\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</si>
  <si>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</si>
  <si>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</si>
  <si>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</si>
  <si>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</si>
  <si>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</si>
  <si>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</si>
  <si>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</si>
  <si>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</si>
  <si>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419782\416862\\</t>
  </si>
  <si>
    <t>419783\416863\\</t>
  </si>
  <si>
    <t>419784\\\</t>
  </si>
  <si>
    <t>A02113</t>
  </si>
  <si>
    <t>Полупоролон</t>
  </si>
  <si>
    <t>75C</t>
  </si>
  <si>
    <t>416864\\\</t>
  </si>
  <si>
    <t>75D</t>
  </si>
  <si>
    <t>416865\\\</t>
  </si>
  <si>
    <t>75E</t>
  </si>
  <si>
    <t>416866\\\</t>
  </si>
  <si>
    <t>80C</t>
  </si>
  <si>
    <t>416867\\\</t>
  </si>
  <si>
    <t>80E</t>
  </si>
  <si>
    <t>416869\\\</t>
  </si>
  <si>
    <t>90D</t>
  </si>
  <si>
    <t>416872\\\</t>
  </si>
  <si>
    <t>90E</t>
  </si>
  <si>
    <t>416873\\\</t>
  </si>
  <si>
    <t>A02114</t>
  </si>
  <si>
    <t>Мягкая чашка на карк</t>
  </si>
  <si>
    <t>416874\\\</t>
  </si>
  <si>
    <t>416875\\\</t>
  </si>
  <si>
    <t>416876\\\</t>
  </si>
  <si>
    <t>80D</t>
  </si>
  <si>
    <t>416877\\\</t>
  </si>
  <si>
    <t>85D</t>
  </si>
  <si>
    <t>416880\\\</t>
  </si>
  <si>
    <t>A02115</t>
  </si>
  <si>
    <t>Мягкая чашка без кар</t>
  </si>
  <si>
    <t>85E</t>
  </si>
  <si>
    <t>85B</t>
  </si>
  <si>
    <t>416890\416897\\</t>
  </si>
  <si>
    <t>90C</t>
  </si>
  <si>
    <t>85C</t>
  </si>
  <si>
    <t>416891\416898\\</t>
  </si>
  <si>
    <t>\416899\\</t>
  </si>
  <si>
    <t>\416900\\</t>
  </si>
  <si>
    <t>\416901\\</t>
  </si>
  <si>
    <t>\416902\\</t>
  </si>
  <si>
    <t>\416903\\</t>
  </si>
  <si>
    <t>95B</t>
  </si>
  <si>
    <t>\416905\\</t>
  </si>
  <si>
    <t>95C</t>
  </si>
  <si>
    <t>\416906\\</t>
  </si>
  <si>
    <t>95D</t>
  </si>
  <si>
    <t>\416907\\</t>
  </si>
  <si>
    <t>95E</t>
  </si>
  <si>
    <t>\416908\\</t>
  </si>
  <si>
    <t>V32517</t>
  </si>
  <si>
    <t>асфальта</t>
  </si>
  <si>
    <t>416138\413351\416160\</t>
  </si>
  <si>
    <t>80F</t>
  </si>
  <si>
    <t>416139\413352\416161\</t>
  </si>
  <si>
    <t>80G</t>
  </si>
  <si>
    <t>416140\413353\416162\</t>
  </si>
  <si>
    <t>416141\413360\416163\</t>
  </si>
  <si>
    <t>416142\\416164\</t>
  </si>
  <si>
    <t>85F</t>
  </si>
  <si>
    <t>80H</t>
  </si>
  <si>
    <t>416143\\416165\</t>
  </si>
  <si>
    <t>85G</t>
  </si>
  <si>
    <t>80J</t>
  </si>
  <si>
    <t>416144\\416167\</t>
  </si>
  <si>
    <t>416145\\416170\</t>
  </si>
  <si>
    <t>416146\\416171\</t>
  </si>
  <si>
    <t>416151\\416172\</t>
  </si>
  <si>
    <t>85H</t>
  </si>
  <si>
    <t>\\416173\</t>
  </si>
  <si>
    <t>85I</t>
  </si>
  <si>
    <t>\\416174\</t>
  </si>
  <si>
    <t>\\416177\</t>
  </si>
  <si>
    <t>\\416178\</t>
  </si>
  <si>
    <t>90F</t>
  </si>
  <si>
    <t>\\416179\</t>
  </si>
  <si>
    <t>90G</t>
  </si>
  <si>
    <t>\\416180\</t>
  </si>
  <si>
    <t>\\416182\</t>
  </si>
  <si>
    <t>\\416183\</t>
  </si>
  <si>
    <t>\\416184\</t>
  </si>
  <si>
    <t>95F</t>
  </si>
  <si>
    <t>\\416185\</t>
  </si>
  <si>
    <t>95I</t>
  </si>
  <si>
    <t>\\416187\</t>
  </si>
  <si>
    <t>416441\\\</t>
  </si>
  <si>
    <t>416445\\\</t>
  </si>
  <si>
    <t>416465\\\</t>
  </si>
  <si>
    <t>90H</t>
  </si>
  <si>
    <t>416466\\\</t>
  </si>
  <si>
    <t>90I</t>
  </si>
  <si>
    <t>416469\\\</t>
  </si>
  <si>
    <t>416479\\\</t>
  </si>
  <si>
    <t>V32518</t>
  </si>
  <si>
    <t>416543\416523\416510\</t>
  </si>
  <si>
    <t>75F</t>
  </si>
  <si>
    <t>416544\416524\416511\</t>
  </si>
  <si>
    <t>80B</t>
  </si>
  <si>
    <t>416546\416525\416513\</t>
  </si>
  <si>
    <t>416547\416534\416514\</t>
  </si>
  <si>
    <t>416548\416541\416515\</t>
  </si>
  <si>
    <t>416550\416542\416516\</t>
  </si>
  <si>
    <t>416551\\416517\</t>
  </si>
  <si>
    <t>416553\\416518\</t>
  </si>
  <si>
    <t>\\416519\</t>
  </si>
  <si>
    <t>\\416520\</t>
  </si>
  <si>
    <t>\\416521\</t>
  </si>
  <si>
    <t>\\416522\</t>
  </si>
  <si>
    <t>\\410078\</t>
  </si>
  <si>
    <t>\\410079\</t>
  </si>
  <si>
    <t>\\410080\</t>
  </si>
  <si>
    <t>416556\\\</t>
  </si>
  <si>
    <t>416557\\\</t>
  </si>
  <si>
    <t>416558\\\</t>
  </si>
  <si>
    <t>416559\\\</t>
  </si>
  <si>
    <t>416560\\\</t>
  </si>
  <si>
    <t>416564\\\</t>
  </si>
  <si>
    <t>V32531</t>
  </si>
  <si>
    <t>Пуш - ап</t>
  </si>
  <si>
    <t>75A</t>
  </si>
  <si>
    <t>70A</t>
  </si>
  <si>
    <t>416577\416573\416568\</t>
  </si>
  <si>
    <t>70C</t>
  </si>
  <si>
    <t>70B</t>
  </si>
  <si>
    <t>416580\416574\416569\</t>
  </si>
  <si>
    <t>80A</t>
  </si>
  <si>
    <t>416581\416575\416570\</t>
  </si>
  <si>
    <t>416583\\416572\</t>
  </si>
  <si>
    <t>85A</t>
  </si>
  <si>
    <t>416584\\\</t>
  </si>
  <si>
    <t>416587\\\</t>
  </si>
  <si>
    <t>416589\\\</t>
  </si>
  <si>
    <t>112304\\\</t>
  </si>
  <si>
    <t>70D</t>
  </si>
  <si>
    <t>112305\\\</t>
  </si>
  <si>
    <t>75B</t>
  </si>
  <si>
    <t>112306\\\</t>
  </si>
  <si>
    <t>112307\\\</t>
  </si>
  <si>
    <t>112309\\\</t>
  </si>
  <si>
    <t>112310\\\</t>
  </si>
  <si>
    <t>118412\\\</t>
  </si>
  <si>
    <t>V47411</t>
  </si>
  <si>
    <t>Для кормящих мам б/карк.</t>
  </si>
  <si>
    <t>416594\416600\\</t>
  </si>
  <si>
    <t>\416601\\</t>
  </si>
  <si>
    <t>V52020</t>
  </si>
  <si>
    <t>100D</t>
  </si>
  <si>
    <t>416610\413397\\</t>
  </si>
  <si>
    <t>100E</t>
  </si>
  <si>
    <t>416611\413398\\</t>
  </si>
  <si>
    <t>416612\\\</t>
  </si>
  <si>
    <t>410629\\\</t>
  </si>
  <si>
    <t>410634\\\</t>
  </si>
  <si>
    <t>410640\\\</t>
  </si>
  <si>
    <t>410641\\\</t>
  </si>
  <si>
    <t>V52036</t>
  </si>
  <si>
    <t>416616\416621\416633\</t>
  </si>
  <si>
    <t>416617\416622\416634\</t>
  </si>
  <si>
    <t>416618\416623\416635\</t>
  </si>
  <si>
    <t>416619\416624\416636\</t>
  </si>
  <si>
    <t>416620\416625\416637\</t>
  </si>
  <si>
    <t>\416626\416639\</t>
  </si>
  <si>
    <t>\416627\416640\</t>
  </si>
  <si>
    <t>\416628\416641\</t>
  </si>
  <si>
    <t>\416629\416642\</t>
  </si>
  <si>
    <t>\416630\416643\</t>
  </si>
  <si>
    <t>\416631\416644\</t>
  </si>
  <si>
    <t>\416632\\</t>
  </si>
  <si>
    <t>416645\\\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</si>
  <si>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</si>
  <si>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</si>
  <si>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</si>
  <si>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</si>
  <si>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</si>
  <si>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</si>
  <si>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</si>
  <si>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</si>
  <si>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</si>
  <si>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90B</t>
  </si>
  <si>
    <t>416655\\\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</si>
  <si>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</si>
  <si>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</si>
  <si>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</si>
  <si>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</si>
  <si>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</si>
  <si>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</si>
  <si>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</si>
  <si>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</si>
  <si>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</si>
  <si>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</si>
  <si>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</si>
  <si>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</si>
  <si>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416682\\\</t>
  </si>
  <si>
    <t>416683\\\</t>
  </si>
  <si>
    <t>416684\\\</t>
  </si>
  <si>
    <t>416686\\\</t>
  </si>
  <si>
    <t>V54021</t>
  </si>
  <si>
    <t>Балконет</t>
  </si>
  <si>
    <t>416687\416693\\</t>
  </si>
  <si>
    <t>416688\416694\\</t>
  </si>
  <si>
    <t>416689\416695\\</t>
  </si>
  <si>
    <t>416690\\\</t>
  </si>
  <si>
    <t>416691\\\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</si>
  <si>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</si>
  <si>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</si>
  <si>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</si>
  <si>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</si>
  <si>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</si>
  <si>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</si>
  <si>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</si>
  <si>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</si>
  <si>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</si>
  <si>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</si>
  <si>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</si>
  <si>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</si>
  <si>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</si>
  <si>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белый</t>
  </si>
  <si>
    <t>410086\410091\\</t>
  </si>
  <si>
    <t>V54032</t>
  </si>
  <si>
    <t>114417\416721\114442\</t>
  </si>
  <si>
    <t>114418\416722\114443\</t>
  </si>
  <si>
    <t>114419\410099\114444\</t>
  </si>
  <si>
    <t>70E</t>
  </si>
  <si>
    <t>114420\410101\114445\</t>
  </si>
  <si>
    <t>114421\410102\114446\</t>
  </si>
  <si>
    <t>114422\410103\114448\</t>
  </si>
  <si>
    <t>114424\410104\114449\</t>
  </si>
  <si>
    <t>114425\410105\114450\</t>
  </si>
  <si>
    <t>118415\410106\114454\</t>
  </si>
  <si>
    <t>\410107\416719\</t>
  </si>
  <si>
    <t>\410108\\</t>
  </si>
  <si>
    <t>\410109\\</t>
  </si>
  <si>
    <t>\410644\\</t>
  </si>
  <si>
    <t>\410645\\</t>
  </si>
  <si>
    <t>\411716\\</t>
  </si>
  <si>
    <t>V54034</t>
  </si>
  <si>
    <t>416724\410112\416727\</t>
  </si>
  <si>
    <t>416725\410114\416728\</t>
  </si>
  <si>
    <t>416726\\416729\</t>
  </si>
  <si>
    <t>\\416731\</t>
  </si>
  <si>
    <t>\\416732\</t>
  </si>
  <si>
    <t>\\416734\</t>
  </si>
  <si>
    <t>\\416735\</t>
  </si>
  <si>
    <t>\\416737\</t>
  </si>
  <si>
    <t>\\416922\</t>
  </si>
  <si>
    <t>V54037</t>
  </si>
  <si>
    <t xml:space="preserve">Пуш - ап формованный гель </t>
  </si>
  <si>
    <t>416744\416741\413414\</t>
  </si>
  <si>
    <t>411670\416742\416738\</t>
  </si>
  <si>
    <t>411674\416743\416739\</t>
  </si>
  <si>
    <t>411677\\416740\</t>
  </si>
  <si>
    <t>V54123</t>
  </si>
  <si>
    <t>Формованный спейсер</t>
  </si>
  <si>
    <t>413464\416746\\</t>
  </si>
  <si>
    <t>413482\410664\\</t>
  </si>
  <si>
    <t>413483\410668\\</t>
  </si>
  <si>
    <t>413485\410669\\</t>
  </si>
  <si>
    <t>413487\410670\\</t>
  </si>
  <si>
    <t>\410671\\</t>
  </si>
  <si>
    <t>\410676\\</t>
  </si>
  <si>
    <t>\410677\\</t>
  </si>
  <si>
    <t>\410678\\</t>
  </si>
  <si>
    <t>\410681\\</t>
  </si>
  <si>
    <t>\410682\\</t>
  </si>
  <si>
    <t>\410683\\</t>
  </si>
  <si>
    <t>\410684\\</t>
  </si>
  <si>
    <t>\410686\\</t>
  </si>
  <si>
    <t>\410687\\</t>
  </si>
  <si>
    <t>\410689\\</t>
  </si>
  <si>
    <t>\410690\\</t>
  </si>
  <si>
    <t>\410691\\</t>
  </si>
  <si>
    <t>V69606</t>
  </si>
  <si>
    <t>103099\410059\\</t>
  </si>
  <si>
    <t>103100\410061\\</t>
  </si>
  <si>
    <t>103102\410062\\</t>
  </si>
  <si>
    <t>103104\\\</t>
  </si>
  <si>
    <t>V76633</t>
  </si>
  <si>
    <t>Пуш - ап  формованный</t>
  </si>
  <si>
    <t>416773\\\</t>
  </si>
  <si>
    <t>416775\\\</t>
  </si>
  <si>
    <t>V86235</t>
  </si>
  <si>
    <t>Push up +</t>
  </si>
  <si>
    <t>415851\\\</t>
  </si>
  <si>
    <t>415859\\\</t>
  </si>
  <si>
    <t>416776\\\</t>
  </si>
  <si>
    <t>V9161</t>
  </si>
  <si>
    <t>107968\\\</t>
  </si>
  <si>
    <t>107969\\\</t>
  </si>
  <si>
    <t>107972\\\</t>
  </si>
  <si>
    <t>107973\\\</t>
  </si>
  <si>
    <t>416131\\\</t>
  </si>
  <si>
    <t>416132\\\</t>
  </si>
  <si>
    <t>416133\\\</t>
  </si>
  <si>
    <t>416134\\\</t>
  </si>
  <si>
    <t>416135\\\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</si>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</sst>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903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903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1169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1343025</xdr:colOff>
      <xdr:row>84</xdr:row>
      <xdr:rowOff>161925</xdr:rowOff>
    </xdr:to>
    <xdr:pic>
      <xdr:nvPicPr>
        <xdr:cNvPr id="7" name="Рисунок 8" descr="386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64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821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0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861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8612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1170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9038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8816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903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9040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8" name="Рисунок 19" descr="3904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1419225</xdr:colOff>
      <xdr:row>231</xdr:row>
      <xdr:rowOff>161925</xdr:rowOff>
    </xdr:to>
    <xdr:pic>
      <xdr:nvPicPr>
        <xdr:cNvPr id="19" name="Рисунок 20" descr="3881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232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1419225</xdr:colOff>
      <xdr:row>264</xdr:row>
      <xdr:rowOff>161925</xdr:rowOff>
    </xdr:to>
    <xdr:pic>
      <xdr:nvPicPr>
        <xdr:cNvPr id="20" name="Рисунок 21" descr="3860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86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38100</xdr:rowOff>
    </xdr:from>
    <xdr:to>
      <xdr:col>1</xdr:col>
      <xdr:colOff>1419225</xdr:colOff>
      <xdr:row>291</xdr:row>
      <xdr:rowOff>161925</xdr:rowOff>
    </xdr:to>
    <xdr:pic>
      <xdr:nvPicPr>
        <xdr:cNvPr id="21" name="Рисунок 22" descr="1755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375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302</xdr:row>
      <xdr:rowOff>38100</xdr:rowOff>
    </xdr:from>
    <xdr:to>
      <xdr:col>1</xdr:col>
      <xdr:colOff>1419225</xdr:colOff>
      <xdr:row>311</xdr:row>
      <xdr:rowOff>161925</xdr:rowOff>
    </xdr:to>
    <xdr:pic>
      <xdr:nvPicPr>
        <xdr:cNvPr id="22" name="Рисунок 23" descr="39026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756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314</xdr:row>
      <xdr:rowOff>38100</xdr:rowOff>
    </xdr:from>
    <xdr:to>
      <xdr:col>1</xdr:col>
      <xdr:colOff>1343025</xdr:colOff>
      <xdr:row>323</xdr:row>
      <xdr:rowOff>161925</xdr:rowOff>
    </xdr:to>
    <xdr:pic>
      <xdr:nvPicPr>
        <xdr:cNvPr id="23" name="Рисунок 24" descr="3864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59855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326</xdr:row>
      <xdr:rowOff>38100</xdr:rowOff>
    </xdr:from>
    <xdr:to>
      <xdr:col>1</xdr:col>
      <xdr:colOff>1419225</xdr:colOff>
      <xdr:row>335</xdr:row>
      <xdr:rowOff>161925</xdr:rowOff>
    </xdr:to>
    <xdr:pic>
      <xdr:nvPicPr>
        <xdr:cNvPr id="24" name="Рисунок 25" descr="3902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214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356</xdr:row>
      <xdr:rowOff>38100</xdr:rowOff>
    </xdr:from>
    <xdr:to>
      <xdr:col>1</xdr:col>
      <xdr:colOff>1419225</xdr:colOff>
      <xdr:row>365</xdr:row>
      <xdr:rowOff>161925</xdr:rowOff>
    </xdr:to>
    <xdr:pic>
      <xdr:nvPicPr>
        <xdr:cNvPr id="25" name="Рисунок 26" descr="3902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785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374</xdr:row>
      <xdr:rowOff>38100</xdr:rowOff>
    </xdr:from>
    <xdr:to>
      <xdr:col>1</xdr:col>
      <xdr:colOff>1419225</xdr:colOff>
      <xdr:row>383</xdr:row>
      <xdr:rowOff>161925</xdr:rowOff>
    </xdr:to>
    <xdr:pic>
      <xdr:nvPicPr>
        <xdr:cNvPr id="26" name="Рисунок 27" descr="3902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7128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401</xdr:row>
      <xdr:rowOff>38100</xdr:rowOff>
    </xdr:from>
    <xdr:to>
      <xdr:col>1</xdr:col>
      <xdr:colOff>1419225</xdr:colOff>
      <xdr:row>410</xdr:row>
      <xdr:rowOff>161925</xdr:rowOff>
    </xdr:to>
    <xdr:pic>
      <xdr:nvPicPr>
        <xdr:cNvPr id="27" name="Рисунок 28" descr="3860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7642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413</xdr:row>
      <xdr:rowOff>38100</xdr:rowOff>
    </xdr:from>
    <xdr:to>
      <xdr:col>1</xdr:col>
      <xdr:colOff>1419225</xdr:colOff>
      <xdr:row>422</xdr:row>
      <xdr:rowOff>161925</xdr:rowOff>
    </xdr:to>
    <xdr:pic>
      <xdr:nvPicPr>
        <xdr:cNvPr id="28" name="Рисунок 29" descr="1756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7871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432</xdr:row>
      <xdr:rowOff>38100</xdr:rowOff>
    </xdr:from>
    <xdr:to>
      <xdr:col>1</xdr:col>
      <xdr:colOff>1419225</xdr:colOff>
      <xdr:row>441</xdr:row>
      <xdr:rowOff>161925</xdr:rowOff>
    </xdr:to>
    <xdr:pic>
      <xdr:nvPicPr>
        <xdr:cNvPr id="29" name="Рисунок 30" descr="3860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8233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445</xdr:row>
      <xdr:rowOff>38100</xdr:rowOff>
    </xdr:from>
    <xdr:to>
      <xdr:col>1</xdr:col>
      <xdr:colOff>1419225</xdr:colOff>
      <xdr:row>454</xdr:row>
      <xdr:rowOff>161925</xdr:rowOff>
    </xdr:to>
    <xdr:pic>
      <xdr:nvPicPr>
        <xdr:cNvPr id="30" name="Рисунок 31" descr="3864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8481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457</xdr:row>
      <xdr:rowOff>38100</xdr:rowOff>
    </xdr:from>
    <xdr:to>
      <xdr:col>1</xdr:col>
      <xdr:colOff>1419225</xdr:colOff>
      <xdr:row>466</xdr:row>
      <xdr:rowOff>161925</xdr:rowOff>
    </xdr:to>
    <xdr:pic>
      <xdr:nvPicPr>
        <xdr:cNvPr id="31" name="Рисунок 32" descr="3864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8709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479</xdr:row>
      <xdr:rowOff>38100</xdr:rowOff>
    </xdr:from>
    <xdr:to>
      <xdr:col>1</xdr:col>
      <xdr:colOff>1419225</xdr:colOff>
      <xdr:row>488</xdr:row>
      <xdr:rowOff>161925</xdr:rowOff>
    </xdr:to>
    <xdr:pic>
      <xdr:nvPicPr>
        <xdr:cNvPr id="32" name="Рисунок 33" descr="17566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912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491</xdr:row>
      <xdr:rowOff>38100</xdr:rowOff>
    </xdr:from>
    <xdr:to>
      <xdr:col>1</xdr:col>
      <xdr:colOff>1419225</xdr:colOff>
      <xdr:row>500</xdr:row>
      <xdr:rowOff>161925</xdr:rowOff>
    </xdr:to>
    <xdr:pic>
      <xdr:nvPicPr>
        <xdr:cNvPr id="33" name="Рисунок 34" descr="39032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9357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503</xdr:row>
      <xdr:rowOff>38100</xdr:rowOff>
    </xdr:from>
    <xdr:to>
      <xdr:col>1</xdr:col>
      <xdr:colOff>1419225</xdr:colOff>
      <xdr:row>512</xdr:row>
      <xdr:rowOff>161925</xdr:rowOff>
    </xdr:to>
    <xdr:pic>
      <xdr:nvPicPr>
        <xdr:cNvPr id="34" name="Рисунок 35" descr="38982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9585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515</xdr:row>
      <xdr:rowOff>38100</xdr:rowOff>
    </xdr:from>
    <xdr:to>
      <xdr:col>1</xdr:col>
      <xdr:colOff>1419225</xdr:colOff>
      <xdr:row>524</xdr:row>
      <xdr:rowOff>161925</xdr:rowOff>
    </xdr:to>
    <xdr:pic>
      <xdr:nvPicPr>
        <xdr:cNvPr id="35" name="Рисунок 36" descr="1756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9814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G3+G15+G27+G39+G51+G63+G75+G87+G99+G111+G123+G135+G147+G159+G171+G183+G195+G207+G222+G255+G282+G302+G314+G326+G356+G374+G386+G401+G413+G432+G445+G457+G479+G491+G503+G515</f>
        <v>0</v>
      </c>
      <c r="H2" s="5">
        <f>H3+H15+H27+H39+H51+H63+H75+H87+H99+H111+H123+H135+H147+H159+H171+H183+H195+H207+H222+H255+H282+H302+H314+H326+H356+H374+H386+H401+H413+H432+H445+H457+H479+H491+H503+H515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247.72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299</v>
      </c>
      <c r="F15" s="9"/>
      <c r="G15" s="10">
        <f>SUM(D18:D18)+SUM(F18:F22)+SUM(H18:H18)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17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12</v>
      </c>
      <c r="D18" s="13"/>
      <c r="E18" s="12" t="s">
        <v>18</v>
      </c>
      <c r="F18" s="13"/>
      <c r="G18" s="12" t="s">
        <v>12</v>
      </c>
      <c r="H18" s="13"/>
    </row>
    <row r="19" spans="1:8" ht="15">
      <c r="A19" s="14" t="s">
        <v>21</v>
      </c>
      <c r="B19" s="16"/>
      <c r="C19" s="12" t="s">
        <v>6</v>
      </c>
      <c r="D19" s="13"/>
      <c r="E19" s="12" t="s">
        <v>20</v>
      </c>
      <c r="F19" s="13"/>
      <c r="G19" s="12" t="s">
        <v>6</v>
      </c>
      <c r="H19" s="13"/>
    </row>
    <row r="20" spans="1:8" ht="15">
      <c r="A20" s="14" t="s">
        <v>23</v>
      </c>
      <c r="B20" s="16"/>
      <c r="C20" s="12" t="s">
        <v>6</v>
      </c>
      <c r="D20" s="13"/>
      <c r="E20" s="12" t="s">
        <v>22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6</v>
      </c>
      <c r="D21" s="13"/>
      <c r="E21" s="12" t="s">
        <v>24</v>
      </c>
      <c r="F21" s="13"/>
      <c r="G21" s="12" t="s">
        <v>6</v>
      </c>
      <c r="H21" s="13"/>
    </row>
    <row r="22" spans="1:8" ht="15">
      <c r="A22" s="14" t="s">
        <v>26</v>
      </c>
      <c r="B22" s="16"/>
      <c r="C22" s="12" t="s">
        <v>6</v>
      </c>
      <c r="D22" s="13"/>
      <c r="E22" s="12" t="s">
        <v>12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27</v>
      </c>
      <c r="C27" s="6" t="s">
        <v>28</v>
      </c>
      <c r="D27" s="7" t="s">
        <v>3</v>
      </c>
      <c r="E27" s="8">
        <v>289.44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17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29</v>
      </c>
      <c r="B30" s="16"/>
      <c r="C30" s="12" t="s">
        <v>18</v>
      </c>
      <c r="D30" s="13"/>
      <c r="E30" s="12" t="s">
        <v>11</v>
      </c>
      <c r="F30" s="13"/>
      <c r="G30" s="12" t="s">
        <v>6</v>
      </c>
      <c r="H30" s="13"/>
    </row>
    <row r="31" spans="1:8" ht="15">
      <c r="A31" s="14" t="s">
        <v>30</v>
      </c>
      <c r="B31" s="16"/>
      <c r="C31" s="12" t="s">
        <v>24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32</v>
      </c>
      <c r="B32" s="16"/>
      <c r="C32" s="12" t="s">
        <v>31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33</v>
      </c>
      <c r="B33" s="16"/>
      <c r="C33" s="12" t="s">
        <v>12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35</v>
      </c>
      <c r="B34" s="16"/>
      <c r="C34" s="12" t="s">
        <v>34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36</v>
      </c>
      <c r="C39" s="6" t="s">
        <v>5</v>
      </c>
      <c r="D39" s="7" t="s">
        <v>3</v>
      </c>
      <c r="E39" s="8">
        <v>328.55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15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37</v>
      </c>
      <c r="B42" s="16"/>
      <c r="C42" s="12" t="s">
        <v>12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38</v>
      </c>
      <c r="B43" s="16"/>
      <c r="C43" s="12" t="s">
        <v>34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39</v>
      </c>
      <c r="C51" s="6" t="s">
        <v>40</v>
      </c>
      <c r="D51" s="7" t="s">
        <v>3</v>
      </c>
      <c r="E51" s="8">
        <v>212.95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6</v>
      </c>
      <c r="C52" s="17" t="s">
        <v>41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42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43</v>
      </c>
      <c r="B55" s="16"/>
      <c r="C55" s="12" t="s">
        <v>31</v>
      </c>
      <c r="D55" s="13"/>
      <c r="E55" s="12" t="s">
        <v>6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44</v>
      </c>
      <c r="C63" s="6" t="s">
        <v>45</v>
      </c>
      <c r="D63" s="7" t="s">
        <v>3</v>
      </c>
      <c r="E63" s="8">
        <v>198.17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46</v>
      </c>
      <c r="B66" s="16"/>
      <c r="C66" s="12" t="s">
        <v>31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47</v>
      </c>
      <c r="C75" s="6" t="s">
        <v>48</v>
      </c>
      <c r="D75" s="7" t="s">
        <v>3</v>
      </c>
      <c r="E75" s="8">
        <v>279.01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49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50</v>
      </c>
      <c r="B78" s="16"/>
      <c r="C78" s="12" t="s">
        <v>18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51</v>
      </c>
      <c r="B79" s="16"/>
      <c r="C79" s="12" t="s">
        <v>31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52</v>
      </c>
      <c r="C87" s="6" t="s">
        <v>53</v>
      </c>
      <c r="D87" s="7" t="s">
        <v>3</v>
      </c>
      <c r="E87" s="8">
        <v>332.03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54</v>
      </c>
      <c r="B90" s="16"/>
      <c r="C90" s="12" t="s">
        <v>31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55</v>
      </c>
      <c r="C99" s="6" t="s">
        <v>56</v>
      </c>
      <c r="D99" s="7" t="s">
        <v>3</v>
      </c>
      <c r="E99" s="8">
        <v>268.58</v>
      </c>
      <c r="F99" s="9"/>
      <c r="G99" s="10">
        <f>SUM(D102:D102)+SUM(F102:F104)</f>
        <v>0</v>
      </c>
      <c r="H99" s="10">
        <f>E99*G99</f>
        <v>0</v>
      </c>
    </row>
    <row r="100" spans="2:8" ht="15">
      <c r="B100" s="16" t="s">
        <v>6</v>
      </c>
      <c r="C100" s="17" t="s">
        <v>41</v>
      </c>
      <c r="D100" s="17"/>
      <c r="E100" s="17" t="s">
        <v>49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57</v>
      </c>
      <c r="B102" s="16"/>
      <c r="C102" s="12" t="s">
        <v>11</v>
      </c>
      <c r="D102" s="13"/>
      <c r="E102" s="12" t="s">
        <v>18</v>
      </c>
      <c r="F102" s="13"/>
      <c r="G102" s="12" t="s">
        <v>6</v>
      </c>
      <c r="H102" s="13"/>
    </row>
    <row r="103" spans="1:8" ht="15">
      <c r="A103" s="14" t="s">
        <v>58</v>
      </c>
      <c r="B103" s="16"/>
      <c r="C103" s="12" t="s">
        <v>6</v>
      </c>
      <c r="D103" s="13"/>
      <c r="E103" s="12" t="s">
        <v>24</v>
      </c>
      <c r="F103" s="13"/>
      <c r="G103" s="12" t="s">
        <v>6</v>
      </c>
      <c r="H103" s="13"/>
    </row>
    <row r="104" spans="1:8" ht="15">
      <c r="A104" s="14" t="s">
        <v>59</v>
      </c>
      <c r="B104" s="16"/>
      <c r="C104" s="12" t="s">
        <v>6</v>
      </c>
      <c r="D104" s="13"/>
      <c r="E104" s="12" t="s">
        <v>31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60</v>
      </c>
      <c r="C111" s="6" t="s">
        <v>5</v>
      </c>
      <c r="D111" s="7" t="s">
        <v>3</v>
      </c>
      <c r="E111" s="8">
        <v>341.59</v>
      </c>
      <c r="F111" s="9"/>
      <c r="G111" s="10">
        <f>SUM(D114:D118)+SUM(F114:F114)</f>
        <v>0</v>
      </c>
      <c r="H111" s="10">
        <f>E111*G111</f>
        <v>0</v>
      </c>
    </row>
    <row r="112" spans="2:8" ht="15">
      <c r="B112" s="16" t="s">
        <v>6</v>
      </c>
      <c r="C112" s="17" t="s">
        <v>61</v>
      </c>
      <c r="D112" s="17"/>
      <c r="E112" s="17" t="s">
        <v>9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62</v>
      </c>
      <c r="B114" s="16"/>
      <c r="C114" s="12" t="s">
        <v>18</v>
      </c>
      <c r="D114" s="13"/>
      <c r="E114" s="12" t="s">
        <v>11</v>
      </c>
      <c r="F114" s="13"/>
      <c r="G114" s="12" t="s">
        <v>6</v>
      </c>
      <c r="H114" s="13"/>
    </row>
    <row r="115" spans="1:8" ht="15">
      <c r="A115" s="14" t="s">
        <v>63</v>
      </c>
      <c r="B115" s="16"/>
      <c r="C115" s="12" t="s">
        <v>11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64</v>
      </c>
      <c r="B116" s="16"/>
      <c r="C116" s="12" t="s">
        <v>24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65</v>
      </c>
      <c r="B117" s="16"/>
      <c r="C117" s="12" t="s">
        <v>31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66</v>
      </c>
      <c r="B118" s="16"/>
      <c r="C118" s="12" t="s">
        <v>12</v>
      </c>
      <c r="D118" s="13"/>
      <c r="E118" s="12" t="s">
        <v>6</v>
      </c>
      <c r="F118" s="13"/>
      <c r="G118" s="12" t="s">
        <v>6</v>
      </c>
      <c r="H118" s="13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67</v>
      </c>
      <c r="C123" s="6" t="s">
        <v>45</v>
      </c>
      <c r="D123" s="7" t="s">
        <v>3</v>
      </c>
      <c r="E123" s="8">
        <v>276.4</v>
      </c>
      <c r="F123" s="9"/>
      <c r="G123" s="10">
        <f>SUM(D126:D127)+SUM(F126:F129)+SUM(H126:H126)</f>
        <v>0</v>
      </c>
      <c r="H123" s="10">
        <f>E123*G123</f>
        <v>0</v>
      </c>
    </row>
    <row r="124" spans="2:8" ht="15">
      <c r="B124" s="16" t="s">
        <v>6</v>
      </c>
      <c r="C124" s="17" t="s">
        <v>61</v>
      </c>
      <c r="D124" s="17"/>
      <c r="E124" s="17" t="s">
        <v>9</v>
      </c>
      <c r="F124" s="17"/>
      <c r="G124" s="17" t="s">
        <v>68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69</v>
      </c>
      <c r="B126" s="16"/>
      <c r="C126" s="12" t="s">
        <v>18</v>
      </c>
      <c r="D126" s="13"/>
      <c r="E126" s="12" t="s">
        <v>11</v>
      </c>
      <c r="F126" s="13"/>
      <c r="G126" s="12" t="s">
        <v>31</v>
      </c>
      <c r="H126" s="13"/>
    </row>
    <row r="127" spans="1:8" ht="15">
      <c r="A127" s="14" t="s">
        <v>70</v>
      </c>
      <c r="B127" s="16"/>
      <c r="C127" s="12" t="s">
        <v>24</v>
      </c>
      <c r="D127" s="13"/>
      <c r="E127" s="12" t="s">
        <v>18</v>
      </c>
      <c r="F127" s="13"/>
      <c r="G127" s="12" t="s">
        <v>6</v>
      </c>
      <c r="H127" s="13"/>
    </row>
    <row r="128" spans="1:8" ht="15">
      <c r="A128" s="14" t="s">
        <v>71</v>
      </c>
      <c r="B128" s="16"/>
      <c r="C128" s="12" t="s">
        <v>6</v>
      </c>
      <c r="D128" s="13"/>
      <c r="E128" s="12" t="s">
        <v>24</v>
      </c>
      <c r="F128" s="13"/>
      <c r="G128" s="12" t="s">
        <v>6</v>
      </c>
      <c r="H128" s="13"/>
    </row>
    <row r="129" spans="1:8" ht="15">
      <c r="A129" s="14" t="s">
        <v>72</v>
      </c>
      <c r="B129" s="16"/>
      <c r="C129" s="12" t="s">
        <v>6</v>
      </c>
      <c r="D129" s="13"/>
      <c r="E129" s="12" t="s">
        <v>31</v>
      </c>
      <c r="F129" s="13"/>
      <c r="G129" s="12" t="s">
        <v>6</v>
      </c>
      <c r="H129" s="13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73</v>
      </c>
      <c r="C135" s="6" t="s">
        <v>74</v>
      </c>
      <c r="D135" s="7" t="s">
        <v>3</v>
      </c>
      <c r="E135" s="8">
        <v>289.44</v>
      </c>
      <c r="F135" s="9"/>
      <c r="G135" s="10">
        <f>SUM(D138:D141)+SUM(F138:F142)+SUM(H138:H138)</f>
        <v>0</v>
      </c>
      <c r="H135" s="10">
        <f>E135*G135</f>
        <v>0</v>
      </c>
    </row>
    <row r="136" spans="2:8" ht="15">
      <c r="B136" s="16" t="s">
        <v>6</v>
      </c>
      <c r="C136" s="17" t="s">
        <v>61</v>
      </c>
      <c r="D136" s="17"/>
      <c r="E136" s="17" t="s">
        <v>75</v>
      </c>
      <c r="F136" s="17"/>
      <c r="G136" s="17" t="s">
        <v>68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76</v>
      </c>
      <c r="B138" s="16"/>
      <c r="C138" s="12" t="s">
        <v>11</v>
      </c>
      <c r="D138" s="13"/>
      <c r="E138" s="12" t="s">
        <v>11</v>
      </c>
      <c r="F138" s="13"/>
      <c r="G138" s="12" t="s">
        <v>24</v>
      </c>
      <c r="H138" s="13"/>
    </row>
    <row r="139" spans="1:8" ht="15">
      <c r="A139" s="14" t="s">
        <v>77</v>
      </c>
      <c r="B139" s="16"/>
      <c r="C139" s="12" t="s">
        <v>18</v>
      </c>
      <c r="D139" s="13"/>
      <c r="E139" s="12" t="s">
        <v>18</v>
      </c>
      <c r="F139" s="13"/>
      <c r="G139" s="12" t="s">
        <v>6</v>
      </c>
      <c r="H139" s="13"/>
    </row>
    <row r="140" spans="1:8" ht="15">
      <c r="A140" s="14" t="s">
        <v>78</v>
      </c>
      <c r="B140" s="16"/>
      <c r="C140" s="12" t="s">
        <v>24</v>
      </c>
      <c r="D140" s="13"/>
      <c r="E140" s="12" t="s">
        <v>24</v>
      </c>
      <c r="F140" s="13"/>
      <c r="G140" s="12" t="s">
        <v>6</v>
      </c>
      <c r="H140" s="13"/>
    </row>
    <row r="141" spans="1:8" ht="15">
      <c r="A141" s="14" t="s">
        <v>79</v>
      </c>
      <c r="B141" s="16"/>
      <c r="C141" s="12" t="s">
        <v>31</v>
      </c>
      <c r="D141" s="13"/>
      <c r="E141" s="12" t="s">
        <v>31</v>
      </c>
      <c r="F141" s="13"/>
      <c r="G141" s="12" t="s">
        <v>6</v>
      </c>
      <c r="H141" s="13"/>
    </row>
    <row r="142" spans="1:8" ht="15">
      <c r="A142" s="14" t="s">
        <v>80</v>
      </c>
      <c r="B142" s="16"/>
      <c r="C142" s="12" t="s">
        <v>6</v>
      </c>
      <c r="D142" s="13"/>
      <c r="E142" s="12" t="s">
        <v>12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81</v>
      </c>
      <c r="C147" s="6" t="s">
        <v>82</v>
      </c>
      <c r="D147" s="7" t="s">
        <v>3</v>
      </c>
      <c r="E147" s="8">
        <v>331.16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49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83</v>
      </c>
      <c r="B150" s="16"/>
      <c r="C150" s="12" t="s">
        <v>24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84</v>
      </c>
      <c r="C159" s="6" t="s">
        <v>85</v>
      </c>
      <c r="D159" s="7" t="s">
        <v>3</v>
      </c>
      <c r="E159" s="8">
        <v>322.47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49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86</v>
      </c>
      <c r="B162" s="16"/>
      <c r="C162" s="12" t="s">
        <v>24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87</v>
      </c>
      <c r="C171" s="6" t="s">
        <v>88</v>
      </c>
      <c r="D171" s="7" t="s">
        <v>3</v>
      </c>
      <c r="E171" s="8">
        <v>334.64</v>
      </c>
      <c r="F171" s="9"/>
      <c r="G171" s="10">
        <f>SUM(D174:D176)+SUM(F174:F175)</f>
        <v>0</v>
      </c>
      <c r="H171" s="10">
        <f>E171*G171</f>
        <v>0</v>
      </c>
    </row>
    <row r="172" spans="2:8" ht="15">
      <c r="B172" s="16" t="s">
        <v>6</v>
      </c>
      <c r="C172" s="17" t="s">
        <v>61</v>
      </c>
      <c r="D172" s="17"/>
      <c r="E172" s="17" t="s">
        <v>9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89</v>
      </c>
      <c r="B174" s="16"/>
      <c r="C174" s="12" t="s">
        <v>18</v>
      </c>
      <c r="D174" s="13"/>
      <c r="E174" s="12" t="s">
        <v>12</v>
      </c>
      <c r="F174" s="13"/>
      <c r="G174" s="12" t="s">
        <v>6</v>
      </c>
      <c r="H174" s="13"/>
    </row>
    <row r="175" spans="1:8" ht="15">
      <c r="A175" s="14" t="s">
        <v>90</v>
      </c>
      <c r="B175" s="16"/>
      <c r="C175" s="12" t="s">
        <v>24</v>
      </c>
      <c r="D175" s="13"/>
      <c r="E175" s="12" t="s">
        <v>34</v>
      </c>
      <c r="F175" s="13"/>
      <c r="G175" s="12" t="s">
        <v>6</v>
      </c>
      <c r="H175" s="13"/>
    </row>
    <row r="176" spans="1:8" ht="15">
      <c r="A176" s="14" t="s">
        <v>91</v>
      </c>
      <c r="B176" s="16"/>
      <c r="C176" s="12" t="s">
        <v>31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92</v>
      </c>
      <c r="C183" s="6" t="s">
        <v>93</v>
      </c>
      <c r="D183" s="7" t="s">
        <v>3</v>
      </c>
      <c r="E183" s="8">
        <v>494.57</v>
      </c>
      <c r="F183" s="9"/>
      <c r="G183" s="10">
        <f>SUM(D186:D192)</f>
        <v>0</v>
      </c>
      <c r="H183" s="10">
        <f>E183*G183</f>
        <v>0</v>
      </c>
    </row>
    <row r="184" spans="2:8" ht="15">
      <c r="B184" s="16" t="s">
        <v>6</v>
      </c>
      <c r="C184" s="17" t="s">
        <v>16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95</v>
      </c>
      <c r="B186" s="16"/>
      <c r="C186" s="12" t="s">
        <v>94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97</v>
      </c>
      <c r="B187" s="16"/>
      <c r="C187" s="12" t="s">
        <v>96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99</v>
      </c>
      <c r="B188" s="16"/>
      <c r="C188" s="12" t="s">
        <v>98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101</v>
      </c>
      <c r="B189" s="16"/>
      <c r="C189" s="12" t="s">
        <v>100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103</v>
      </c>
      <c r="B190" s="16"/>
      <c r="C190" s="12" t="s">
        <v>102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105</v>
      </c>
      <c r="B191" s="16"/>
      <c r="C191" s="12" t="s">
        <v>104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107</v>
      </c>
      <c r="B192" s="16"/>
      <c r="C192" s="12" t="s">
        <v>106</v>
      </c>
      <c r="D192" s="13"/>
      <c r="E192" s="12" t="s">
        <v>6</v>
      </c>
      <c r="F192" s="13"/>
      <c r="G192" s="12" t="s">
        <v>6</v>
      </c>
      <c r="H192" s="13"/>
    </row>
    <row r="193" ht="15">
      <c r="B193" s="16"/>
    </row>
    <row r="195" spans="2:8" ht="15">
      <c r="B195" s="6" t="s">
        <v>108</v>
      </c>
      <c r="C195" s="6" t="s">
        <v>109</v>
      </c>
      <c r="D195" s="7" t="s">
        <v>3</v>
      </c>
      <c r="E195" s="8">
        <v>402.43</v>
      </c>
      <c r="F195" s="9"/>
      <c r="G195" s="10">
        <f>SUM(D198:D202)</f>
        <v>0</v>
      </c>
      <c r="H195" s="10">
        <f>E195*G195</f>
        <v>0</v>
      </c>
    </row>
    <row r="196" spans="2:8" ht="15">
      <c r="B196" s="16" t="s">
        <v>6</v>
      </c>
      <c r="C196" s="17" t="s">
        <v>68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110</v>
      </c>
      <c r="B198" s="16"/>
      <c r="C198" s="12" t="s">
        <v>96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111</v>
      </c>
      <c r="B199" s="16"/>
      <c r="C199" s="12" t="s">
        <v>98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112</v>
      </c>
      <c r="B200" s="16"/>
      <c r="C200" s="12" t="s">
        <v>100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114</v>
      </c>
      <c r="B201" s="16"/>
      <c r="C201" s="12" t="s">
        <v>113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116</v>
      </c>
      <c r="B202" s="16"/>
      <c r="C202" s="12" t="s">
        <v>115</v>
      </c>
      <c r="D202" s="13"/>
      <c r="E202" s="12" t="s">
        <v>6</v>
      </c>
      <c r="F202" s="13"/>
      <c r="G202" s="12" t="s">
        <v>6</v>
      </c>
      <c r="H202" s="13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117</v>
      </c>
      <c r="C207" s="6" t="s">
        <v>118</v>
      </c>
      <c r="D207" s="7" t="s">
        <v>3</v>
      </c>
      <c r="E207" s="8">
        <v>431.99</v>
      </c>
      <c r="F207" s="9"/>
      <c r="G207" s="10">
        <f>SUM(D210:D211)+SUM(F210:F220)</f>
        <v>0</v>
      </c>
      <c r="H207" s="10">
        <f>E207*G207</f>
        <v>0</v>
      </c>
    </row>
    <row r="208" spans="2:8" ht="15">
      <c r="B208" s="16" t="s">
        <v>6</v>
      </c>
      <c r="C208" s="17" t="s">
        <v>16</v>
      </c>
      <c r="D208" s="17"/>
      <c r="E208" s="17" t="s">
        <v>68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121</v>
      </c>
      <c r="B210" s="16"/>
      <c r="C210" s="12" t="s">
        <v>119</v>
      </c>
      <c r="D210" s="13"/>
      <c r="E210" s="12" t="s">
        <v>120</v>
      </c>
      <c r="F210" s="13"/>
      <c r="G210" s="12" t="s">
        <v>6</v>
      </c>
      <c r="H210" s="13"/>
    </row>
    <row r="211" spans="1:8" ht="15">
      <c r="A211" s="14" t="s">
        <v>124</v>
      </c>
      <c r="B211" s="16"/>
      <c r="C211" s="12" t="s">
        <v>122</v>
      </c>
      <c r="D211" s="13"/>
      <c r="E211" s="12" t="s">
        <v>123</v>
      </c>
      <c r="F211" s="13"/>
      <c r="G211" s="12" t="s">
        <v>6</v>
      </c>
      <c r="H211" s="13"/>
    </row>
    <row r="212" spans="1:8" ht="15">
      <c r="A212" s="14" t="s">
        <v>125</v>
      </c>
      <c r="B212" s="16"/>
      <c r="C212" s="12" t="s">
        <v>6</v>
      </c>
      <c r="D212" s="13"/>
      <c r="E212" s="12" t="s">
        <v>115</v>
      </c>
      <c r="F212" s="13"/>
      <c r="G212" s="12" t="s">
        <v>6</v>
      </c>
      <c r="H212" s="13"/>
    </row>
    <row r="213" spans="1:8" ht="15">
      <c r="A213" s="14" t="s">
        <v>126</v>
      </c>
      <c r="B213" s="16"/>
      <c r="C213" s="12" t="s">
        <v>6</v>
      </c>
      <c r="D213" s="13"/>
      <c r="E213" s="12" t="s">
        <v>119</v>
      </c>
      <c r="F213" s="13"/>
      <c r="G213" s="12" t="s">
        <v>6</v>
      </c>
      <c r="H213" s="13"/>
    </row>
    <row r="214" spans="1:8" ht="15">
      <c r="A214" s="14" t="s">
        <v>127</v>
      </c>
      <c r="B214" s="16"/>
      <c r="C214" s="12" t="s">
        <v>6</v>
      </c>
      <c r="D214" s="13"/>
      <c r="E214" s="12" t="s">
        <v>122</v>
      </c>
      <c r="F214" s="13"/>
      <c r="G214" s="12" t="s">
        <v>6</v>
      </c>
      <c r="H214" s="13"/>
    </row>
    <row r="215" spans="1:8" ht="15">
      <c r="A215" s="14" t="s">
        <v>128</v>
      </c>
      <c r="B215" s="16"/>
      <c r="C215" s="12" t="s">
        <v>6</v>
      </c>
      <c r="D215" s="13"/>
      <c r="E215" s="12" t="s">
        <v>104</v>
      </c>
      <c r="F215" s="13"/>
      <c r="G215" s="12" t="s">
        <v>6</v>
      </c>
      <c r="H215" s="13"/>
    </row>
    <row r="216" spans="1:8" ht="15">
      <c r="A216" s="14" t="s">
        <v>129</v>
      </c>
      <c r="B216" s="16"/>
      <c r="C216" s="12" t="s">
        <v>6</v>
      </c>
      <c r="D216" s="13"/>
      <c r="E216" s="12" t="s">
        <v>106</v>
      </c>
      <c r="F216" s="13"/>
      <c r="G216" s="12" t="s">
        <v>6</v>
      </c>
      <c r="H216" s="13"/>
    </row>
    <row r="217" spans="1:8" ht="15">
      <c r="A217" s="14" t="s">
        <v>131</v>
      </c>
      <c r="B217" s="16"/>
      <c r="C217" s="12" t="s">
        <v>6</v>
      </c>
      <c r="D217" s="13"/>
      <c r="E217" s="12" t="s">
        <v>130</v>
      </c>
      <c r="F217" s="13"/>
      <c r="G217" s="12" t="s">
        <v>6</v>
      </c>
      <c r="H217" s="13"/>
    </row>
    <row r="218" spans="1:8" ht="15">
      <c r="A218" s="14" t="s">
        <v>133</v>
      </c>
      <c r="C218" s="12" t="s">
        <v>6</v>
      </c>
      <c r="D218" s="13"/>
      <c r="E218" s="12" t="s">
        <v>132</v>
      </c>
      <c r="F218" s="13"/>
      <c r="G218" s="12" t="s">
        <v>6</v>
      </c>
      <c r="H218" s="13"/>
    </row>
    <row r="219" spans="1:8" ht="15">
      <c r="A219" s="14" t="s">
        <v>135</v>
      </c>
      <c r="C219" s="12" t="s">
        <v>6</v>
      </c>
      <c r="D219" s="13"/>
      <c r="E219" s="12" t="s">
        <v>134</v>
      </c>
      <c r="F219" s="13"/>
      <c r="G219" s="12" t="s">
        <v>6</v>
      </c>
      <c r="H219" s="13"/>
    </row>
    <row r="220" spans="1:8" ht="15">
      <c r="A220" s="14" t="s">
        <v>137</v>
      </c>
      <c r="C220" s="12" t="s">
        <v>6</v>
      </c>
      <c r="D220" s="13"/>
      <c r="E220" s="12" t="s">
        <v>136</v>
      </c>
      <c r="F220" s="13"/>
      <c r="G220" s="12" t="s">
        <v>6</v>
      </c>
      <c r="H220" s="13"/>
    </row>
    <row r="222" spans="2:8" ht="15">
      <c r="B222" s="6" t="s">
        <v>138</v>
      </c>
      <c r="C222" s="6" t="s">
        <v>109</v>
      </c>
      <c r="D222" s="7" t="s">
        <v>3</v>
      </c>
      <c r="E222" s="8">
        <v>601.48</v>
      </c>
      <c r="F222" s="9"/>
      <c r="G222" s="10">
        <f>SUM(D225:D234)+SUM(F225:F228)+SUM(H225:H245)+SUM(D248:D253)</f>
        <v>0</v>
      </c>
      <c r="H222" s="10">
        <f>E222*G222</f>
        <v>0</v>
      </c>
    </row>
    <row r="223" spans="2:8" ht="15">
      <c r="B223" s="16" t="s">
        <v>6</v>
      </c>
      <c r="C223" s="17" t="s">
        <v>139</v>
      </c>
      <c r="D223" s="17"/>
      <c r="E223" s="17" t="s">
        <v>16</v>
      </c>
      <c r="F223" s="17"/>
      <c r="G223" s="17" t="s">
        <v>17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140</v>
      </c>
      <c r="B225" s="16"/>
      <c r="C225" s="12" t="s">
        <v>102</v>
      </c>
      <c r="D225" s="13"/>
      <c r="E225" s="12" t="s">
        <v>122</v>
      </c>
      <c r="F225" s="13"/>
      <c r="G225" s="12" t="s">
        <v>113</v>
      </c>
      <c r="H225" s="13"/>
    </row>
    <row r="226" spans="1:8" ht="15">
      <c r="A226" s="14" t="s">
        <v>142</v>
      </c>
      <c r="B226" s="16"/>
      <c r="C226" s="12" t="s">
        <v>141</v>
      </c>
      <c r="D226" s="13"/>
      <c r="E226" s="12" t="s">
        <v>104</v>
      </c>
      <c r="F226" s="13"/>
      <c r="G226" s="12" t="s">
        <v>100</v>
      </c>
      <c r="H226" s="13"/>
    </row>
    <row r="227" spans="1:8" ht="15">
      <c r="A227" s="14" t="s">
        <v>144</v>
      </c>
      <c r="B227" s="16"/>
      <c r="C227" s="12" t="s">
        <v>143</v>
      </c>
      <c r="D227" s="13"/>
      <c r="E227" s="12" t="s">
        <v>106</v>
      </c>
      <c r="F227" s="13"/>
      <c r="G227" s="12" t="s">
        <v>102</v>
      </c>
      <c r="H227" s="13"/>
    </row>
    <row r="228" spans="1:8" ht="15">
      <c r="A228" s="14" t="s">
        <v>145</v>
      </c>
      <c r="B228" s="16"/>
      <c r="C228" s="12" t="s">
        <v>123</v>
      </c>
      <c r="D228" s="13"/>
      <c r="E228" s="12" t="s">
        <v>134</v>
      </c>
      <c r="F228" s="13"/>
      <c r="G228" s="12" t="s">
        <v>141</v>
      </c>
      <c r="H228" s="13"/>
    </row>
    <row r="229" spans="1:8" ht="15">
      <c r="A229" s="14" t="s">
        <v>146</v>
      </c>
      <c r="B229" s="16"/>
      <c r="C229" s="12" t="s">
        <v>119</v>
      </c>
      <c r="D229" s="13"/>
      <c r="E229" s="12" t="s">
        <v>6</v>
      </c>
      <c r="F229" s="13"/>
      <c r="G229" s="12" t="s">
        <v>143</v>
      </c>
      <c r="H229" s="13"/>
    </row>
    <row r="230" spans="1:8" ht="15">
      <c r="A230" s="14" t="s">
        <v>149</v>
      </c>
      <c r="B230" s="16"/>
      <c r="C230" s="12" t="s">
        <v>147</v>
      </c>
      <c r="D230" s="13"/>
      <c r="E230" s="12" t="s">
        <v>6</v>
      </c>
      <c r="F230" s="13"/>
      <c r="G230" s="12" t="s">
        <v>148</v>
      </c>
      <c r="H230" s="13"/>
    </row>
    <row r="231" spans="1:8" ht="15">
      <c r="A231" s="14" t="s">
        <v>152</v>
      </c>
      <c r="B231" s="16"/>
      <c r="C231" s="12" t="s">
        <v>150</v>
      </c>
      <c r="D231" s="13"/>
      <c r="E231" s="12" t="s">
        <v>6</v>
      </c>
      <c r="F231" s="13"/>
      <c r="G231" s="12" t="s">
        <v>151</v>
      </c>
      <c r="H231" s="13"/>
    </row>
    <row r="232" spans="1:8" ht="15">
      <c r="A232" s="14" t="s">
        <v>153</v>
      </c>
      <c r="B232" s="16"/>
      <c r="C232" s="12" t="s">
        <v>122</v>
      </c>
      <c r="D232" s="13"/>
      <c r="E232" s="12" t="s">
        <v>6</v>
      </c>
      <c r="F232" s="13"/>
      <c r="G232" s="12" t="s">
        <v>119</v>
      </c>
      <c r="H232" s="13"/>
    </row>
    <row r="233" spans="1:8" ht="15">
      <c r="A233" s="14" t="s">
        <v>154</v>
      </c>
      <c r="C233" s="12" t="s">
        <v>104</v>
      </c>
      <c r="D233" s="13"/>
      <c r="E233" s="12" t="s">
        <v>6</v>
      </c>
      <c r="F233" s="13"/>
      <c r="G233" s="12" t="s">
        <v>147</v>
      </c>
      <c r="H233" s="13"/>
    </row>
    <row r="234" spans="1:8" ht="15">
      <c r="A234" s="14" t="s">
        <v>155</v>
      </c>
      <c r="C234" s="12" t="s">
        <v>134</v>
      </c>
      <c r="D234" s="13"/>
      <c r="E234" s="12" t="s">
        <v>6</v>
      </c>
      <c r="F234" s="13"/>
      <c r="G234" s="12" t="s">
        <v>150</v>
      </c>
      <c r="H234" s="13"/>
    </row>
    <row r="235" spans="1:8" ht="15">
      <c r="A235" s="14" t="s">
        <v>157</v>
      </c>
      <c r="C235" s="12" t="s">
        <v>6</v>
      </c>
      <c r="D235" s="13"/>
      <c r="E235" s="12" t="s">
        <v>6</v>
      </c>
      <c r="F235" s="13"/>
      <c r="G235" s="12" t="s">
        <v>156</v>
      </c>
      <c r="H235" s="13"/>
    </row>
    <row r="236" spans="1:8" ht="15">
      <c r="A236" s="14" t="s">
        <v>159</v>
      </c>
      <c r="C236" s="12" t="s">
        <v>6</v>
      </c>
      <c r="D236" s="13"/>
      <c r="E236" s="12" t="s">
        <v>6</v>
      </c>
      <c r="F236" s="13"/>
      <c r="G236" s="12" t="s">
        <v>158</v>
      </c>
      <c r="H236" s="13"/>
    </row>
    <row r="237" spans="1:8" ht="15">
      <c r="A237" s="14" t="s">
        <v>160</v>
      </c>
      <c r="C237" s="12" t="s">
        <v>6</v>
      </c>
      <c r="D237" s="13"/>
      <c r="E237" s="12" t="s">
        <v>6</v>
      </c>
      <c r="F237" s="13"/>
      <c r="G237" s="12" t="s">
        <v>104</v>
      </c>
      <c r="H237" s="13"/>
    </row>
    <row r="238" spans="1:8" ht="15">
      <c r="A238" s="14" t="s">
        <v>161</v>
      </c>
      <c r="C238" s="12" t="s">
        <v>6</v>
      </c>
      <c r="D238" s="13"/>
      <c r="E238" s="12" t="s">
        <v>6</v>
      </c>
      <c r="F238" s="13"/>
      <c r="G238" s="12" t="s">
        <v>106</v>
      </c>
      <c r="H238" s="13"/>
    </row>
    <row r="239" spans="1:8" ht="15">
      <c r="A239" s="14" t="s">
        <v>163</v>
      </c>
      <c r="C239" s="12" t="s">
        <v>6</v>
      </c>
      <c r="D239" s="13"/>
      <c r="E239" s="12" t="s">
        <v>6</v>
      </c>
      <c r="F239" s="13"/>
      <c r="G239" s="12" t="s">
        <v>162</v>
      </c>
      <c r="H239" s="13"/>
    </row>
    <row r="240" spans="1:8" ht="15">
      <c r="A240" s="14" t="s">
        <v>165</v>
      </c>
      <c r="C240" s="12" t="s">
        <v>6</v>
      </c>
      <c r="D240" s="13"/>
      <c r="E240" s="12" t="s">
        <v>6</v>
      </c>
      <c r="F240" s="13"/>
      <c r="G240" s="12" t="s">
        <v>164</v>
      </c>
      <c r="H240" s="13"/>
    </row>
    <row r="241" spans="1:8" ht="15">
      <c r="A241" s="14" t="s">
        <v>166</v>
      </c>
      <c r="C241" s="12" t="s">
        <v>6</v>
      </c>
      <c r="D241" s="13"/>
      <c r="E241" s="12" t="s">
        <v>6</v>
      </c>
      <c r="F241" s="13"/>
      <c r="G241" s="12" t="s">
        <v>132</v>
      </c>
      <c r="H241" s="13"/>
    </row>
    <row r="242" spans="1:8" ht="15">
      <c r="A242" s="14" t="s">
        <v>167</v>
      </c>
      <c r="C242" s="12" t="s">
        <v>6</v>
      </c>
      <c r="D242" s="13"/>
      <c r="E242" s="12" t="s">
        <v>6</v>
      </c>
      <c r="F242" s="13"/>
      <c r="G242" s="12" t="s">
        <v>134</v>
      </c>
      <c r="H242" s="13"/>
    </row>
    <row r="243" spans="1:8" ht="15">
      <c r="A243" s="14" t="s">
        <v>168</v>
      </c>
      <c r="C243" s="12" t="s">
        <v>6</v>
      </c>
      <c r="D243" s="13"/>
      <c r="E243" s="12" t="s">
        <v>6</v>
      </c>
      <c r="F243" s="13"/>
      <c r="G243" s="12" t="s">
        <v>136</v>
      </c>
      <c r="H243" s="13"/>
    </row>
    <row r="244" spans="1:8" ht="15">
      <c r="A244" s="14" t="s">
        <v>170</v>
      </c>
      <c r="C244" s="12" t="s">
        <v>6</v>
      </c>
      <c r="D244" s="13"/>
      <c r="E244" s="12" t="s">
        <v>6</v>
      </c>
      <c r="F244" s="13"/>
      <c r="G244" s="12" t="s">
        <v>169</v>
      </c>
      <c r="H244" s="13"/>
    </row>
    <row r="245" spans="1:8" ht="15">
      <c r="A245" s="14" t="s">
        <v>172</v>
      </c>
      <c r="C245" s="12" t="s">
        <v>6</v>
      </c>
      <c r="D245" s="13"/>
      <c r="E245" s="12" t="s">
        <v>6</v>
      </c>
      <c r="F245" s="13"/>
      <c r="G245" s="12" t="s">
        <v>171</v>
      </c>
      <c r="H245" s="13"/>
    </row>
    <row r="246" spans="3:8" ht="15">
      <c r="C246" s="17" t="s">
        <v>68</v>
      </c>
      <c r="D246" s="17"/>
      <c r="E246" s="17" t="s">
        <v>6</v>
      </c>
      <c r="F246" s="17"/>
      <c r="G246" s="17" t="s">
        <v>6</v>
      </c>
      <c r="H246" s="17"/>
    </row>
    <row r="247" spans="3:8" ht="15">
      <c r="C247" s="11" t="s">
        <v>7</v>
      </c>
      <c r="D247" s="11" t="s">
        <v>8</v>
      </c>
      <c r="E247" s="11" t="s">
        <v>7</v>
      </c>
      <c r="F247" s="11" t="s">
        <v>8</v>
      </c>
      <c r="G247" s="11" t="s">
        <v>7</v>
      </c>
      <c r="H247" s="11" t="s">
        <v>8</v>
      </c>
    </row>
    <row r="248" spans="1:8" ht="15">
      <c r="A248" s="14" t="s">
        <v>173</v>
      </c>
      <c r="C248" s="12" t="s">
        <v>158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174</v>
      </c>
      <c r="C249" s="12" t="s">
        <v>162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175</v>
      </c>
      <c r="C250" s="12" t="s">
        <v>164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177</v>
      </c>
      <c r="C251" s="12" t="s">
        <v>176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179</v>
      </c>
      <c r="C252" s="12" t="s">
        <v>178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180</v>
      </c>
      <c r="C253" s="12" t="s">
        <v>171</v>
      </c>
      <c r="D253" s="13"/>
      <c r="E253" s="12" t="s">
        <v>6</v>
      </c>
      <c r="F253" s="13"/>
      <c r="G253" s="12" t="s">
        <v>6</v>
      </c>
      <c r="H253" s="13"/>
    </row>
    <row r="255" spans="2:8" ht="15">
      <c r="B255" s="6" t="s">
        <v>181</v>
      </c>
      <c r="C255" s="6" t="s">
        <v>93</v>
      </c>
      <c r="D255" s="7" t="s">
        <v>3</v>
      </c>
      <c r="E255" s="8">
        <v>646.68</v>
      </c>
      <c r="F255" s="9"/>
      <c r="G255" s="10">
        <f>SUM(D258:D265)+SUM(F258:F263)+SUM(H258:H272)+SUM(D275:D280)</f>
        <v>0</v>
      </c>
      <c r="H255" s="10">
        <f>E255*G255</f>
        <v>0</v>
      </c>
    </row>
    <row r="256" spans="2:8" ht="15">
      <c r="B256" s="16" t="s">
        <v>6</v>
      </c>
      <c r="C256" s="17" t="s">
        <v>139</v>
      </c>
      <c r="D256" s="17"/>
      <c r="E256" s="17" t="s">
        <v>15</v>
      </c>
      <c r="F256" s="17"/>
      <c r="G256" s="17" t="s">
        <v>16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182</v>
      </c>
      <c r="B258" s="16"/>
      <c r="C258" s="12" t="s">
        <v>94</v>
      </c>
      <c r="D258" s="13"/>
      <c r="E258" s="12" t="s">
        <v>94</v>
      </c>
      <c r="F258" s="13"/>
      <c r="G258" s="12" t="s">
        <v>94</v>
      </c>
      <c r="H258" s="13"/>
    </row>
    <row r="259" spans="1:8" ht="15">
      <c r="A259" s="14" t="s">
        <v>184</v>
      </c>
      <c r="B259" s="16"/>
      <c r="C259" s="12" t="s">
        <v>96</v>
      </c>
      <c r="D259" s="13"/>
      <c r="E259" s="12" t="s">
        <v>96</v>
      </c>
      <c r="F259" s="13"/>
      <c r="G259" s="12" t="s">
        <v>183</v>
      </c>
      <c r="H259" s="13"/>
    </row>
    <row r="260" spans="1:8" ht="15">
      <c r="A260" s="14" t="s">
        <v>186</v>
      </c>
      <c r="B260" s="16"/>
      <c r="C260" s="12" t="s">
        <v>100</v>
      </c>
      <c r="D260" s="13"/>
      <c r="E260" s="12" t="s">
        <v>185</v>
      </c>
      <c r="F260" s="13"/>
      <c r="G260" s="12" t="s">
        <v>141</v>
      </c>
      <c r="H260" s="13"/>
    </row>
    <row r="261" spans="1:8" ht="15">
      <c r="A261" s="14" t="s">
        <v>187</v>
      </c>
      <c r="B261" s="16"/>
      <c r="C261" s="12" t="s">
        <v>113</v>
      </c>
      <c r="D261" s="13"/>
      <c r="E261" s="12" t="s">
        <v>141</v>
      </c>
      <c r="F261" s="13"/>
      <c r="G261" s="12" t="s">
        <v>143</v>
      </c>
      <c r="H261" s="13"/>
    </row>
    <row r="262" spans="1:8" ht="15">
      <c r="A262" s="14" t="s">
        <v>188</v>
      </c>
      <c r="B262" s="16"/>
      <c r="C262" s="12" t="s">
        <v>102</v>
      </c>
      <c r="D262" s="13"/>
      <c r="E262" s="12" t="s">
        <v>132</v>
      </c>
      <c r="F262" s="13"/>
      <c r="G262" s="12" t="s">
        <v>123</v>
      </c>
      <c r="H262" s="13"/>
    </row>
    <row r="263" spans="1:8" ht="15">
      <c r="A263" s="14" t="s">
        <v>189</v>
      </c>
      <c r="B263" s="16"/>
      <c r="C263" s="12" t="s">
        <v>143</v>
      </c>
      <c r="D263" s="13"/>
      <c r="E263" s="12" t="s">
        <v>134</v>
      </c>
      <c r="F263" s="13"/>
      <c r="G263" s="12" t="s">
        <v>115</v>
      </c>
      <c r="H263" s="13"/>
    </row>
    <row r="264" spans="1:8" ht="15">
      <c r="A264" s="14" t="s">
        <v>190</v>
      </c>
      <c r="B264" s="16"/>
      <c r="C264" s="12" t="s">
        <v>123</v>
      </c>
      <c r="D264" s="13"/>
      <c r="E264" s="12" t="s">
        <v>6</v>
      </c>
      <c r="F264" s="13"/>
      <c r="G264" s="12" t="s">
        <v>119</v>
      </c>
      <c r="H264" s="13"/>
    </row>
    <row r="265" spans="1:8" ht="15">
      <c r="A265" s="14" t="s">
        <v>191</v>
      </c>
      <c r="B265" s="16"/>
      <c r="C265" s="12" t="s">
        <v>119</v>
      </c>
      <c r="D265" s="13"/>
      <c r="E265" s="12" t="s">
        <v>6</v>
      </c>
      <c r="F265" s="13"/>
      <c r="G265" s="12" t="s">
        <v>147</v>
      </c>
      <c r="H265" s="13"/>
    </row>
    <row r="266" spans="1:8" ht="15">
      <c r="A266" s="14" t="s">
        <v>192</v>
      </c>
      <c r="C266" s="12" t="s">
        <v>6</v>
      </c>
      <c r="D266" s="13"/>
      <c r="E266" s="12" t="s">
        <v>6</v>
      </c>
      <c r="F266" s="13"/>
      <c r="G266" s="12" t="s">
        <v>122</v>
      </c>
      <c r="H266" s="13"/>
    </row>
    <row r="267" spans="1:8" ht="15">
      <c r="A267" s="14" t="s">
        <v>193</v>
      </c>
      <c r="C267" s="12" t="s">
        <v>6</v>
      </c>
      <c r="D267" s="13"/>
      <c r="E267" s="12" t="s">
        <v>6</v>
      </c>
      <c r="F267" s="13"/>
      <c r="G267" s="12" t="s">
        <v>106</v>
      </c>
      <c r="H267" s="13"/>
    </row>
    <row r="268" spans="1:8" ht="15">
      <c r="A268" s="14" t="s">
        <v>194</v>
      </c>
      <c r="C268" s="12" t="s">
        <v>6</v>
      </c>
      <c r="D268" s="13"/>
      <c r="E268" s="12" t="s">
        <v>6</v>
      </c>
      <c r="F268" s="13"/>
      <c r="G268" s="12" t="s">
        <v>132</v>
      </c>
      <c r="H268" s="13"/>
    </row>
    <row r="269" spans="1:8" ht="15">
      <c r="A269" s="14" t="s">
        <v>195</v>
      </c>
      <c r="C269" s="12" t="s">
        <v>6</v>
      </c>
      <c r="D269" s="13"/>
      <c r="E269" s="12" t="s">
        <v>6</v>
      </c>
      <c r="F269" s="13"/>
      <c r="G269" s="12" t="s">
        <v>134</v>
      </c>
      <c r="H269" s="13"/>
    </row>
    <row r="270" spans="1:8" ht="15">
      <c r="A270" s="14" t="s">
        <v>196</v>
      </c>
      <c r="C270" s="12" t="s">
        <v>6</v>
      </c>
      <c r="D270" s="13"/>
      <c r="E270" s="12" t="s">
        <v>6</v>
      </c>
      <c r="F270" s="13"/>
      <c r="G270" s="12" t="s">
        <v>100</v>
      </c>
      <c r="H270" s="13"/>
    </row>
    <row r="271" spans="1:8" ht="15">
      <c r="A271" s="14" t="s">
        <v>197</v>
      </c>
      <c r="C271" s="12" t="s">
        <v>6</v>
      </c>
      <c r="D271" s="13"/>
      <c r="E271" s="12" t="s">
        <v>6</v>
      </c>
      <c r="F271" s="13"/>
      <c r="G271" s="12" t="s">
        <v>113</v>
      </c>
      <c r="H271" s="13"/>
    </row>
    <row r="272" spans="1:8" ht="15">
      <c r="A272" s="14" t="s">
        <v>198</v>
      </c>
      <c r="C272" s="12" t="s">
        <v>6</v>
      </c>
      <c r="D272" s="13"/>
      <c r="E272" s="12" t="s">
        <v>6</v>
      </c>
      <c r="F272" s="13"/>
      <c r="G272" s="12" t="s">
        <v>102</v>
      </c>
      <c r="H272" s="13"/>
    </row>
    <row r="273" spans="3:8" ht="15">
      <c r="C273" s="17" t="s">
        <v>68</v>
      </c>
      <c r="D273" s="17"/>
      <c r="E273" s="17" t="s">
        <v>6</v>
      </c>
      <c r="F273" s="17"/>
      <c r="G273" s="17" t="s">
        <v>6</v>
      </c>
      <c r="H273" s="17"/>
    </row>
    <row r="274" spans="3:8" ht="15"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199</v>
      </c>
      <c r="C275" s="12" t="s">
        <v>96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200</v>
      </c>
      <c r="C276" s="12" t="s">
        <v>98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201</v>
      </c>
      <c r="C277" s="12" t="s">
        <v>183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202</v>
      </c>
      <c r="C278" s="12" t="s">
        <v>100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203</v>
      </c>
      <c r="C279" s="12" t="s">
        <v>143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204</v>
      </c>
      <c r="C280" s="12" t="s">
        <v>106</v>
      </c>
      <c r="D280" s="13"/>
      <c r="E280" s="12" t="s">
        <v>6</v>
      </c>
      <c r="F280" s="13"/>
      <c r="G280" s="12" t="s">
        <v>6</v>
      </c>
      <c r="H280" s="13"/>
    </row>
    <row r="282" spans="2:8" ht="15">
      <c r="B282" s="6" t="s">
        <v>205</v>
      </c>
      <c r="C282" s="6" t="s">
        <v>206</v>
      </c>
      <c r="D282" s="7" t="s">
        <v>3</v>
      </c>
      <c r="E282" s="8">
        <v>639.72</v>
      </c>
      <c r="F282" s="9"/>
      <c r="G282" s="10">
        <f>SUM(D285:D291)+SUM(F285:F287)+SUM(H285:H288)+SUM(D294:D300)</f>
        <v>0</v>
      </c>
      <c r="H282" s="10">
        <f>E282*G282</f>
        <v>0</v>
      </c>
    </row>
    <row r="283" spans="2:8" ht="15">
      <c r="B283" s="16" t="s">
        <v>6</v>
      </c>
      <c r="C283" s="17" t="s">
        <v>139</v>
      </c>
      <c r="D283" s="17"/>
      <c r="E283" s="17" t="s">
        <v>16</v>
      </c>
      <c r="F283" s="17"/>
      <c r="G283" s="17" t="s">
        <v>75</v>
      </c>
      <c r="H283" s="17"/>
    </row>
    <row r="284" spans="2:8" ht="15">
      <c r="B284" s="16"/>
      <c r="C284" s="11" t="s">
        <v>7</v>
      </c>
      <c r="D284" s="11" t="s">
        <v>8</v>
      </c>
      <c r="E284" s="11" t="s">
        <v>7</v>
      </c>
      <c r="F284" s="11" t="s">
        <v>8</v>
      </c>
      <c r="G284" s="11" t="s">
        <v>7</v>
      </c>
      <c r="H284" s="11" t="s">
        <v>8</v>
      </c>
    </row>
    <row r="285" spans="1:8" ht="15">
      <c r="A285" s="14" t="s">
        <v>209</v>
      </c>
      <c r="B285" s="16"/>
      <c r="C285" s="12" t="s">
        <v>207</v>
      </c>
      <c r="D285" s="13"/>
      <c r="E285" s="12" t="s">
        <v>208</v>
      </c>
      <c r="F285" s="13"/>
      <c r="G285" s="12" t="s">
        <v>208</v>
      </c>
      <c r="H285" s="13"/>
    </row>
    <row r="286" spans="1:8" ht="15">
      <c r="A286" s="14" t="s">
        <v>212</v>
      </c>
      <c r="B286" s="16"/>
      <c r="C286" s="12" t="s">
        <v>96</v>
      </c>
      <c r="D286" s="13"/>
      <c r="E286" s="12" t="s">
        <v>210</v>
      </c>
      <c r="F286" s="13"/>
      <c r="G286" s="12" t="s">
        <v>211</v>
      </c>
      <c r="H286" s="13"/>
    </row>
    <row r="287" spans="1:8" ht="15">
      <c r="A287" s="14" t="s">
        <v>214</v>
      </c>
      <c r="B287" s="16"/>
      <c r="C287" s="12" t="s">
        <v>213</v>
      </c>
      <c r="D287" s="13"/>
      <c r="E287" s="12" t="s">
        <v>213</v>
      </c>
      <c r="F287" s="13"/>
      <c r="G287" s="12" t="s">
        <v>96</v>
      </c>
      <c r="H287" s="13"/>
    </row>
    <row r="288" spans="1:8" ht="15">
      <c r="A288" s="14" t="s">
        <v>215</v>
      </c>
      <c r="B288" s="16"/>
      <c r="C288" s="12" t="s">
        <v>100</v>
      </c>
      <c r="D288" s="13"/>
      <c r="E288" s="12" t="s">
        <v>6</v>
      </c>
      <c r="F288" s="13"/>
      <c r="G288" s="12" t="s">
        <v>122</v>
      </c>
      <c r="H288" s="13"/>
    </row>
    <row r="289" spans="1:8" ht="15">
      <c r="A289" s="14" t="s">
        <v>217</v>
      </c>
      <c r="B289" s="16"/>
      <c r="C289" s="12" t="s">
        <v>216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218</v>
      </c>
      <c r="B290" s="16"/>
      <c r="C290" s="12" t="s">
        <v>115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219</v>
      </c>
      <c r="B291" s="16"/>
      <c r="C291" s="12" t="s">
        <v>122</v>
      </c>
      <c r="D291" s="13"/>
      <c r="E291" s="12" t="s">
        <v>6</v>
      </c>
      <c r="F291" s="13"/>
      <c r="G291" s="12" t="s">
        <v>6</v>
      </c>
      <c r="H291" s="13"/>
    </row>
    <row r="292" spans="2:8" ht="15">
      <c r="B292" s="16"/>
      <c r="C292" s="17" t="s">
        <v>68</v>
      </c>
      <c r="D292" s="17"/>
      <c r="E292" s="17" t="s">
        <v>6</v>
      </c>
      <c r="F292" s="17"/>
      <c r="G292" s="17" t="s">
        <v>6</v>
      </c>
      <c r="H292" s="17"/>
    </row>
    <row r="293" spans="3:8" ht="15"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220</v>
      </c>
      <c r="C294" s="12" t="s">
        <v>210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222</v>
      </c>
      <c r="C295" s="12" t="s">
        <v>221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224</v>
      </c>
      <c r="C296" s="12" t="s">
        <v>223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225</v>
      </c>
      <c r="C297" s="12" t="s">
        <v>94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226</v>
      </c>
      <c r="C298" s="12" t="s">
        <v>185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227</v>
      </c>
      <c r="C299" s="12" t="s">
        <v>100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228</v>
      </c>
      <c r="C300" s="12" t="s">
        <v>207</v>
      </c>
      <c r="D300" s="13"/>
      <c r="E300" s="12" t="s">
        <v>6</v>
      </c>
      <c r="F300" s="13"/>
      <c r="G300" s="12" t="s">
        <v>6</v>
      </c>
      <c r="H300" s="13"/>
    </row>
    <row r="302" spans="2:8" ht="15">
      <c r="B302" s="6" t="s">
        <v>229</v>
      </c>
      <c r="C302" s="6" t="s">
        <v>230</v>
      </c>
      <c r="D302" s="7" t="s">
        <v>3</v>
      </c>
      <c r="E302" s="8">
        <v>816.17</v>
      </c>
      <c r="F302" s="9"/>
      <c r="G302" s="10">
        <f>SUM(D305:D305)+SUM(F305:F306)</f>
        <v>0</v>
      </c>
      <c r="H302" s="10">
        <f>E302*G302</f>
        <v>0</v>
      </c>
    </row>
    <row r="303" spans="2:8" ht="15">
      <c r="B303" s="16" t="s">
        <v>6</v>
      </c>
      <c r="C303" s="17" t="s">
        <v>75</v>
      </c>
      <c r="D303" s="17"/>
      <c r="E303" s="17" t="s">
        <v>68</v>
      </c>
      <c r="F303" s="17"/>
      <c r="G303" s="17" t="s">
        <v>6</v>
      </c>
      <c r="H303" s="17"/>
    </row>
    <row r="304" spans="2:8" ht="15">
      <c r="B304" s="16"/>
      <c r="C304" s="11" t="s">
        <v>7</v>
      </c>
      <c r="D304" s="11" t="s">
        <v>8</v>
      </c>
      <c r="E304" s="11" t="s">
        <v>7</v>
      </c>
      <c r="F304" s="11" t="s">
        <v>8</v>
      </c>
      <c r="G304" s="11" t="s">
        <v>7</v>
      </c>
      <c r="H304" s="11" t="s">
        <v>8</v>
      </c>
    </row>
    <row r="305" spans="1:8" ht="15">
      <c r="A305" s="14" t="s">
        <v>231</v>
      </c>
      <c r="B305" s="16"/>
      <c r="C305" s="12" t="s">
        <v>100</v>
      </c>
      <c r="D305" s="13"/>
      <c r="E305" s="12" t="s">
        <v>94</v>
      </c>
      <c r="F305" s="13"/>
      <c r="G305" s="12" t="s">
        <v>6</v>
      </c>
      <c r="H305" s="13"/>
    </row>
    <row r="306" spans="1:8" ht="15">
      <c r="A306" s="14" t="s">
        <v>232</v>
      </c>
      <c r="B306" s="16"/>
      <c r="C306" s="12" t="s">
        <v>6</v>
      </c>
      <c r="D306" s="13"/>
      <c r="E306" s="12" t="s">
        <v>96</v>
      </c>
      <c r="F306" s="13"/>
      <c r="G306" s="12" t="s">
        <v>6</v>
      </c>
      <c r="H306" s="13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4" spans="2:8" ht="15">
      <c r="B314" s="6" t="s">
        <v>233</v>
      </c>
      <c r="C314" s="6" t="s">
        <v>93</v>
      </c>
      <c r="D314" s="7" t="s">
        <v>3</v>
      </c>
      <c r="E314" s="8">
        <v>614.52</v>
      </c>
      <c r="F314" s="9"/>
      <c r="G314" s="10">
        <f>SUM(D317:D323)+SUM(F317:F318)</f>
        <v>0</v>
      </c>
      <c r="H314" s="10">
        <f>E314*G314</f>
        <v>0</v>
      </c>
    </row>
    <row r="315" spans="2:8" ht="15">
      <c r="B315" s="16" t="s">
        <v>6</v>
      </c>
      <c r="C315" s="17" t="s">
        <v>16</v>
      </c>
      <c r="D315" s="17"/>
      <c r="E315" s="17" t="s">
        <v>68</v>
      </c>
      <c r="F315" s="17"/>
      <c r="G315" s="17" t="s">
        <v>6</v>
      </c>
      <c r="H315" s="17"/>
    </row>
    <row r="316" spans="2:8" ht="15">
      <c r="B316" s="16"/>
      <c r="C316" s="11" t="s">
        <v>7</v>
      </c>
      <c r="D316" s="11" t="s">
        <v>8</v>
      </c>
      <c r="E316" s="11" t="s">
        <v>7</v>
      </c>
      <c r="F316" s="11" t="s">
        <v>8</v>
      </c>
      <c r="G316" s="11" t="s">
        <v>7</v>
      </c>
      <c r="H316" s="11" t="s">
        <v>8</v>
      </c>
    </row>
    <row r="317" spans="1:8" ht="15">
      <c r="A317" s="14" t="s">
        <v>235</v>
      </c>
      <c r="B317" s="16"/>
      <c r="C317" s="12" t="s">
        <v>234</v>
      </c>
      <c r="D317" s="13"/>
      <c r="E317" s="12" t="s">
        <v>94</v>
      </c>
      <c r="F317" s="13"/>
      <c r="G317" s="12" t="s">
        <v>6</v>
      </c>
      <c r="H317" s="13"/>
    </row>
    <row r="318" spans="1:8" ht="15">
      <c r="A318" s="14" t="s">
        <v>237</v>
      </c>
      <c r="B318" s="16"/>
      <c r="C318" s="12" t="s">
        <v>236</v>
      </c>
      <c r="D318" s="13"/>
      <c r="E318" s="12" t="s">
        <v>96</v>
      </c>
      <c r="F318" s="13"/>
      <c r="G318" s="12" t="s">
        <v>6</v>
      </c>
      <c r="H318" s="13"/>
    </row>
    <row r="319" spans="1:8" ht="15">
      <c r="A319" s="14" t="s">
        <v>238</v>
      </c>
      <c r="B319" s="16"/>
      <c r="C319" s="12" t="s">
        <v>223</v>
      </c>
      <c r="D319" s="13"/>
      <c r="E319" s="12" t="s">
        <v>6</v>
      </c>
      <c r="F319" s="13"/>
      <c r="G319" s="12" t="s">
        <v>6</v>
      </c>
      <c r="H319" s="13"/>
    </row>
    <row r="320" spans="1:8" ht="15">
      <c r="A320" s="14" t="s">
        <v>239</v>
      </c>
      <c r="B320" s="16"/>
      <c r="C320" s="12" t="s">
        <v>147</v>
      </c>
      <c r="D320" s="13"/>
      <c r="E320" s="12" t="s">
        <v>6</v>
      </c>
      <c r="F320" s="13"/>
      <c r="G320" s="12" t="s">
        <v>6</v>
      </c>
      <c r="H320" s="13"/>
    </row>
    <row r="321" spans="1:8" ht="15">
      <c r="A321" s="14" t="s">
        <v>240</v>
      </c>
      <c r="B321" s="16"/>
      <c r="C321" s="12" t="s">
        <v>106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241</v>
      </c>
      <c r="B322" s="16"/>
      <c r="C322" s="12" t="s">
        <v>136</v>
      </c>
      <c r="D322" s="13"/>
      <c r="E322" s="12" t="s">
        <v>6</v>
      </c>
      <c r="F322" s="13"/>
      <c r="G322" s="12" t="s">
        <v>6</v>
      </c>
      <c r="H322" s="13"/>
    </row>
    <row r="323" spans="1:8" ht="15">
      <c r="A323" s="14" t="s">
        <v>242</v>
      </c>
      <c r="B323" s="16"/>
      <c r="C323" s="12" t="s">
        <v>169</v>
      </c>
      <c r="D323" s="13"/>
      <c r="E323" s="12" t="s">
        <v>6</v>
      </c>
      <c r="F323" s="13"/>
      <c r="G323" s="12" t="s">
        <v>6</v>
      </c>
      <c r="H323" s="13"/>
    </row>
    <row r="324" ht="15">
      <c r="B324" s="16"/>
    </row>
    <row r="326" spans="2:8" ht="15">
      <c r="B326" s="6" t="s">
        <v>243</v>
      </c>
      <c r="C326" s="6" t="s">
        <v>206</v>
      </c>
      <c r="D326" s="7" t="s">
        <v>3</v>
      </c>
      <c r="E326" s="8">
        <v>620.6</v>
      </c>
      <c r="F326" s="9"/>
      <c r="G326" s="10">
        <f>SUM(D329:D333)+SUM(F329:F340)+SUM(H329:H339)+SUM(D343:D354)</f>
        <v>0</v>
      </c>
      <c r="H326" s="10">
        <f>E326*G326</f>
        <v>0</v>
      </c>
    </row>
    <row r="327" spans="2:8" ht="15">
      <c r="B327" s="16" t="s">
        <v>6</v>
      </c>
      <c r="C327" s="17" t="s">
        <v>41</v>
      </c>
      <c r="D327" s="17"/>
      <c r="E327" s="17" t="s">
        <v>16</v>
      </c>
      <c r="F327" s="17"/>
      <c r="G327" s="17" t="s">
        <v>49</v>
      </c>
      <c r="H327" s="17"/>
    </row>
    <row r="328" spans="2:8" ht="15">
      <c r="B328" s="16"/>
      <c r="C328" s="11" t="s">
        <v>7</v>
      </c>
      <c r="D328" s="11" t="s">
        <v>8</v>
      </c>
      <c r="E328" s="11" t="s">
        <v>7</v>
      </c>
      <c r="F328" s="11" t="s">
        <v>8</v>
      </c>
      <c r="G328" s="11" t="s">
        <v>7</v>
      </c>
      <c r="H328" s="11" t="s">
        <v>8</v>
      </c>
    </row>
    <row r="329" spans="1:8" ht="15">
      <c r="A329" s="14" t="s">
        <v>244</v>
      </c>
      <c r="B329" s="16"/>
      <c r="C329" s="12" t="s">
        <v>223</v>
      </c>
      <c r="D329" s="13"/>
      <c r="E329" s="12" t="s">
        <v>207</v>
      </c>
      <c r="F329" s="13"/>
      <c r="G329" s="12" t="s">
        <v>207</v>
      </c>
      <c r="H329" s="13"/>
    </row>
    <row r="330" spans="1:8" ht="15">
      <c r="A330" s="14" t="s">
        <v>245</v>
      </c>
      <c r="B330" s="16"/>
      <c r="C330" s="12" t="s">
        <v>94</v>
      </c>
      <c r="D330" s="13"/>
      <c r="E330" s="12" t="s">
        <v>223</v>
      </c>
      <c r="F330" s="13"/>
      <c r="G330" s="12" t="s">
        <v>223</v>
      </c>
      <c r="H330" s="13"/>
    </row>
    <row r="331" spans="1:8" ht="15">
      <c r="A331" s="14" t="s">
        <v>246</v>
      </c>
      <c r="B331" s="16"/>
      <c r="C331" s="12" t="s">
        <v>96</v>
      </c>
      <c r="D331" s="13"/>
      <c r="E331" s="12" t="s">
        <v>94</v>
      </c>
      <c r="F331" s="13"/>
      <c r="G331" s="12" t="s">
        <v>94</v>
      </c>
      <c r="H331" s="13"/>
    </row>
    <row r="332" spans="1:8" ht="15">
      <c r="A332" s="14" t="s">
        <v>247</v>
      </c>
      <c r="B332" s="16"/>
      <c r="C332" s="12" t="s">
        <v>115</v>
      </c>
      <c r="D332" s="13"/>
      <c r="E332" s="12" t="s">
        <v>96</v>
      </c>
      <c r="F332" s="13"/>
      <c r="G332" s="12" t="s">
        <v>96</v>
      </c>
      <c r="H332" s="13"/>
    </row>
    <row r="333" spans="1:8" ht="15">
      <c r="A333" s="14" t="s">
        <v>248</v>
      </c>
      <c r="B333" s="16"/>
      <c r="C333" s="12" t="s">
        <v>122</v>
      </c>
      <c r="D333" s="13"/>
      <c r="E333" s="12" t="s">
        <v>98</v>
      </c>
      <c r="F333" s="13"/>
      <c r="G333" s="12" t="s">
        <v>98</v>
      </c>
      <c r="H333" s="13"/>
    </row>
    <row r="334" spans="1:8" ht="15">
      <c r="A334" s="14" t="s">
        <v>249</v>
      </c>
      <c r="B334" s="16"/>
      <c r="C334" s="12" t="s">
        <v>6</v>
      </c>
      <c r="D334" s="13"/>
      <c r="E334" s="12" t="s">
        <v>213</v>
      </c>
      <c r="F334" s="13"/>
      <c r="G334" s="12" t="s">
        <v>100</v>
      </c>
      <c r="H334" s="13"/>
    </row>
    <row r="335" spans="1:8" ht="15">
      <c r="A335" s="14" t="s">
        <v>250</v>
      </c>
      <c r="B335" s="16"/>
      <c r="C335" s="12" t="s">
        <v>6</v>
      </c>
      <c r="D335" s="13"/>
      <c r="E335" s="12" t="s">
        <v>100</v>
      </c>
      <c r="F335" s="13"/>
      <c r="G335" s="12" t="s">
        <v>113</v>
      </c>
      <c r="H335" s="13"/>
    </row>
    <row r="336" spans="1:8" ht="15">
      <c r="A336" s="14" t="s">
        <v>251</v>
      </c>
      <c r="B336" s="16"/>
      <c r="C336" s="12" t="s">
        <v>6</v>
      </c>
      <c r="D336" s="13"/>
      <c r="E336" s="12" t="s">
        <v>113</v>
      </c>
      <c r="F336" s="13"/>
      <c r="G336" s="12" t="s">
        <v>120</v>
      </c>
      <c r="H336" s="13"/>
    </row>
    <row r="337" spans="1:8" ht="15">
      <c r="A337" s="14" t="s">
        <v>252</v>
      </c>
      <c r="C337" s="12" t="s">
        <v>6</v>
      </c>
      <c r="D337" s="13"/>
      <c r="E337" s="12" t="s">
        <v>102</v>
      </c>
      <c r="F337" s="13"/>
      <c r="G337" s="12" t="s">
        <v>123</v>
      </c>
      <c r="H337" s="13"/>
    </row>
    <row r="338" spans="1:8" ht="15">
      <c r="A338" s="14" t="s">
        <v>253</v>
      </c>
      <c r="C338" s="12" t="s">
        <v>6</v>
      </c>
      <c r="D338" s="13"/>
      <c r="E338" s="12" t="s">
        <v>123</v>
      </c>
      <c r="F338" s="13"/>
      <c r="G338" s="12" t="s">
        <v>115</v>
      </c>
      <c r="H338" s="13"/>
    </row>
    <row r="339" spans="1:8" ht="15">
      <c r="A339" s="14" t="s">
        <v>254</v>
      </c>
      <c r="C339" s="12" t="s">
        <v>6</v>
      </c>
      <c r="D339" s="13"/>
      <c r="E339" s="12" t="s">
        <v>115</v>
      </c>
      <c r="F339" s="13"/>
      <c r="G339" s="12" t="s">
        <v>122</v>
      </c>
      <c r="H339" s="13"/>
    </row>
    <row r="340" spans="1:8" ht="15">
      <c r="A340" s="14" t="s">
        <v>255</v>
      </c>
      <c r="C340" s="12" t="s">
        <v>6</v>
      </c>
      <c r="D340" s="13"/>
      <c r="E340" s="12" t="s">
        <v>122</v>
      </c>
      <c r="F340" s="13"/>
      <c r="G340" s="12" t="s">
        <v>6</v>
      </c>
      <c r="H340" s="13"/>
    </row>
    <row r="341" spans="3:8" ht="15">
      <c r="C341" s="17" t="s">
        <v>68</v>
      </c>
      <c r="D341" s="17"/>
      <c r="E341" s="17" t="s">
        <v>6</v>
      </c>
      <c r="F341" s="17"/>
      <c r="G341" s="17" t="s">
        <v>6</v>
      </c>
      <c r="H341" s="17"/>
    </row>
    <row r="342" spans="3:8" ht="15">
      <c r="C342" s="11" t="s">
        <v>7</v>
      </c>
      <c r="D342" s="11" t="s">
        <v>8</v>
      </c>
      <c r="E342" s="11" t="s">
        <v>7</v>
      </c>
      <c r="F342" s="11" t="s">
        <v>8</v>
      </c>
      <c r="G342" s="11" t="s">
        <v>7</v>
      </c>
      <c r="H342" s="11" t="s">
        <v>8</v>
      </c>
    </row>
    <row r="343" spans="1:8" ht="15">
      <c r="A343" s="14" t="s">
        <v>256</v>
      </c>
      <c r="C343" s="12" t="s">
        <v>223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257</v>
      </c>
      <c r="C344" s="12" t="s">
        <v>94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258</v>
      </c>
      <c r="C345" s="12" t="s">
        <v>96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259</v>
      </c>
      <c r="C346" s="12" t="s">
        <v>185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260</v>
      </c>
      <c r="C347" s="12" t="s">
        <v>100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261</v>
      </c>
      <c r="C348" s="12" t="s">
        <v>113</v>
      </c>
      <c r="D348" s="13"/>
      <c r="E348" s="12" t="s">
        <v>6</v>
      </c>
      <c r="F348" s="13"/>
      <c r="G348" s="12" t="s">
        <v>6</v>
      </c>
      <c r="H348" s="13"/>
    </row>
    <row r="349" spans="1:8" ht="15">
      <c r="A349" s="14" t="s">
        <v>262</v>
      </c>
      <c r="C349" s="12" t="s">
        <v>102</v>
      </c>
      <c r="D349" s="13"/>
      <c r="E349" s="12" t="s">
        <v>6</v>
      </c>
      <c r="F349" s="13"/>
      <c r="G349" s="12" t="s">
        <v>6</v>
      </c>
      <c r="H349" s="13"/>
    </row>
    <row r="350" spans="1:8" ht="15">
      <c r="A350" s="14" t="s">
        <v>263</v>
      </c>
      <c r="C350" s="12" t="s">
        <v>120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264</v>
      </c>
      <c r="C351" s="12" t="s">
        <v>123</v>
      </c>
      <c r="D351" s="13"/>
      <c r="E351" s="12" t="s">
        <v>6</v>
      </c>
      <c r="F351" s="13"/>
      <c r="G351" s="12" t="s">
        <v>6</v>
      </c>
      <c r="H351" s="13"/>
    </row>
    <row r="352" spans="1:8" ht="15">
      <c r="A352" s="14" t="s">
        <v>265</v>
      </c>
      <c r="C352" s="12" t="s">
        <v>115</v>
      </c>
      <c r="D352" s="13"/>
      <c r="E352" s="12" t="s">
        <v>6</v>
      </c>
      <c r="F352" s="13"/>
      <c r="G352" s="12" t="s">
        <v>6</v>
      </c>
      <c r="H352" s="13"/>
    </row>
    <row r="353" spans="1:8" ht="15">
      <c r="A353" s="14" t="s">
        <v>267</v>
      </c>
      <c r="C353" s="12" t="s">
        <v>266</v>
      </c>
      <c r="D353" s="13"/>
      <c r="E353" s="12" t="s">
        <v>6</v>
      </c>
      <c r="F353" s="13"/>
      <c r="G353" s="12" t="s">
        <v>6</v>
      </c>
      <c r="H353" s="13"/>
    </row>
    <row r="354" spans="1:8" ht="15">
      <c r="A354" s="14" t="s">
        <v>268</v>
      </c>
      <c r="C354" s="12" t="s">
        <v>122</v>
      </c>
      <c r="D354" s="13"/>
      <c r="E354" s="12" t="s">
        <v>6</v>
      </c>
      <c r="F354" s="13"/>
      <c r="G354" s="12" t="s">
        <v>6</v>
      </c>
      <c r="H354" s="13"/>
    </row>
    <row r="356" spans="2:8" ht="15">
      <c r="B356" s="6" t="s">
        <v>269</v>
      </c>
      <c r="C356" s="6" t="s">
        <v>206</v>
      </c>
      <c r="D356" s="7" t="s">
        <v>3</v>
      </c>
      <c r="E356" s="8">
        <v>556.28</v>
      </c>
      <c r="F356" s="9"/>
      <c r="G356" s="10">
        <f>SUM(D359:D372)</f>
        <v>0</v>
      </c>
      <c r="H356" s="10">
        <f>E356*G356</f>
        <v>0</v>
      </c>
    </row>
    <row r="357" spans="2:8" ht="15">
      <c r="B357" s="16" t="s">
        <v>6</v>
      </c>
      <c r="C357" s="17" t="s">
        <v>49</v>
      </c>
      <c r="D357" s="17"/>
      <c r="E357" s="17" t="s">
        <v>6</v>
      </c>
      <c r="F357" s="17"/>
      <c r="G357" s="17" t="s">
        <v>6</v>
      </c>
      <c r="H357" s="17"/>
    </row>
    <row r="358" spans="2:8" ht="15">
      <c r="B358" s="16"/>
      <c r="C358" s="11" t="s">
        <v>7</v>
      </c>
      <c r="D358" s="11" t="s">
        <v>8</v>
      </c>
      <c r="E358" s="11" t="s">
        <v>7</v>
      </c>
      <c r="F358" s="11" t="s">
        <v>8</v>
      </c>
      <c r="G358" s="11" t="s">
        <v>7</v>
      </c>
      <c r="H358" s="11" t="s">
        <v>8</v>
      </c>
    </row>
    <row r="359" spans="1:8" ht="15">
      <c r="A359" s="14" t="s">
        <v>270</v>
      </c>
      <c r="B359" s="16"/>
      <c r="C359" s="12" t="s">
        <v>94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271</v>
      </c>
      <c r="B360" s="16"/>
      <c r="C360" s="12" t="s">
        <v>96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272</v>
      </c>
      <c r="B361" s="16"/>
      <c r="C361" s="12" t="s">
        <v>98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273</v>
      </c>
      <c r="B362" s="16"/>
      <c r="C362" s="12" t="s">
        <v>183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274</v>
      </c>
      <c r="B363" s="16"/>
      <c r="C363" s="12" t="s">
        <v>100</v>
      </c>
      <c r="D363" s="13"/>
      <c r="E363" s="12" t="s">
        <v>6</v>
      </c>
      <c r="F363" s="13"/>
      <c r="G363" s="12" t="s">
        <v>6</v>
      </c>
      <c r="H363" s="13"/>
    </row>
    <row r="364" spans="1:8" ht="15">
      <c r="A364" s="14" t="s">
        <v>275</v>
      </c>
      <c r="B364" s="16"/>
      <c r="C364" s="12" t="s">
        <v>113</v>
      </c>
      <c r="D364" s="13"/>
      <c r="E364" s="12" t="s">
        <v>6</v>
      </c>
      <c r="F364" s="13"/>
      <c r="G364" s="12" t="s">
        <v>6</v>
      </c>
      <c r="H364" s="13"/>
    </row>
    <row r="365" spans="1:8" ht="15">
      <c r="A365" s="14" t="s">
        <v>276</v>
      </c>
      <c r="B365" s="16"/>
      <c r="C365" s="12" t="s">
        <v>102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277</v>
      </c>
      <c r="B366" s="16"/>
      <c r="C366" s="12" t="s">
        <v>123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278</v>
      </c>
      <c r="C367" s="12" t="s">
        <v>115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279</v>
      </c>
      <c r="C368" s="12" t="s">
        <v>119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280</v>
      </c>
      <c r="C369" s="12" t="s">
        <v>147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281</v>
      </c>
      <c r="C370" s="12" t="s">
        <v>104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282</v>
      </c>
      <c r="C371" s="12" t="s">
        <v>106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283</v>
      </c>
      <c r="C372" s="12" t="s">
        <v>169</v>
      </c>
      <c r="D372" s="13"/>
      <c r="E372" s="12" t="s">
        <v>6</v>
      </c>
      <c r="F372" s="13"/>
      <c r="G372" s="12" t="s">
        <v>6</v>
      </c>
      <c r="H372" s="13"/>
    </row>
    <row r="374" spans="2:8" ht="15">
      <c r="B374" s="6" t="s">
        <v>284</v>
      </c>
      <c r="C374" s="6" t="s">
        <v>285</v>
      </c>
      <c r="D374" s="7" t="s">
        <v>3</v>
      </c>
      <c r="E374" s="8">
        <v>588.44</v>
      </c>
      <c r="F374" s="9"/>
      <c r="G374" s="10">
        <f>SUM(D377:D381)+SUM(F377:F379)</f>
        <v>0</v>
      </c>
      <c r="H374" s="10">
        <f>E374*G374</f>
        <v>0</v>
      </c>
    </row>
    <row r="375" spans="2:8" ht="15">
      <c r="B375" s="16" t="s">
        <v>6</v>
      </c>
      <c r="C375" s="17" t="s">
        <v>49</v>
      </c>
      <c r="D375" s="17"/>
      <c r="E375" s="17" t="s">
        <v>68</v>
      </c>
      <c r="F375" s="17"/>
      <c r="G375" s="17" t="s">
        <v>6</v>
      </c>
      <c r="H375" s="17"/>
    </row>
    <row r="376" spans="2:8" ht="15">
      <c r="B376" s="16"/>
      <c r="C376" s="11" t="s">
        <v>7</v>
      </c>
      <c r="D376" s="11" t="s">
        <v>8</v>
      </c>
      <c r="E376" s="11" t="s">
        <v>7</v>
      </c>
      <c r="F376" s="11" t="s">
        <v>8</v>
      </c>
      <c r="G376" s="11" t="s">
        <v>7</v>
      </c>
      <c r="H376" s="11" t="s">
        <v>8</v>
      </c>
    </row>
    <row r="377" spans="1:8" ht="15">
      <c r="A377" s="14" t="s">
        <v>286</v>
      </c>
      <c r="B377" s="16"/>
      <c r="C377" s="12" t="s">
        <v>94</v>
      </c>
      <c r="D377" s="13"/>
      <c r="E377" s="12" t="s">
        <v>223</v>
      </c>
      <c r="F377" s="13"/>
      <c r="G377" s="12" t="s">
        <v>6</v>
      </c>
      <c r="H377" s="13"/>
    </row>
    <row r="378" spans="1:8" ht="15">
      <c r="A378" s="14" t="s">
        <v>287</v>
      </c>
      <c r="B378" s="16"/>
      <c r="C378" s="12" t="s">
        <v>96</v>
      </c>
      <c r="D378" s="13"/>
      <c r="E378" s="12" t="s">
        <v>94</v>
      </c>
      <c r="F378" s="13"/>
      <c r="G378" s="12" t="s">
        <v>6</v>
      </c>
      <c r="H378" s="13"/>
    </row>
    <row r="379" spans="1:8" ht="15">
      <c r="A379" s="14" t="s">
        <v>288</v>
      </c>
      <c r="B379" s="16"/>
      <c r="C379" s="12" t="s">
        <v>113</v>
      </c>
      <c r="D379" s="13"/>
      <c r="E379" s="12" t="s">
        <v>96</v>
      </c>
      <c r="F379" s="13"/>
      <c r="G379" s="12" t="s">
        <v>6</v>
      </c>
      <c r="H379" s="13"/>
    </row>
    <row r="380" spans="1:8" ht="15">
      <c r="A380" s="14" t="s">
        <v>289</v>
      </c>
      <c r="B380" s="16"/>
      <c r="C380" s="12" t="s">
        <v>102</v>
      </c>
      <c r="D380" s="13"/>
      <c r="E380" s="12" t="s">
        <v>6</v>
      </c>
      <c r="F380" s="13"/>
      <c r="G380" s="12" t="s">
        <v>6</v>
      </c>
      <c r="H380" s="13"/>
    </row>
    <row r="381" spans="1:8" ht="15">
      <c r="A381" s="14" t="s">
        <v>290</v>
      </c>
      <c r="B381" s="16"/>
      <c r="C381" s="12" t="s">
        <v>123</v>
      </c>
      <c r="D381" s="13"/>
      <c r="E381" s="12" t="s">
        <v>6</v>
      </c>
      <c r="F381" s="13"/>
      <c r="G381" s="12" t="s">
        <v>6</v>
      </c>
      <c r="H381" s="13"/>
    </row>
    <row r="382" ht="15">
      <c r="B382" s="16"/>
    </row>
    <row r="383" ht="15">
      <c r="B383" s="16"/>
    </row>
    <row r="384" ht="15">
      <c r="B384" s="16"/>
    </row>
    <row r="386" spans="2:8" ht="15">
      <c r="B386" s="6" t="s">
        <v>291</v>
      </c>
      <c r="C386" s="6" t="s">
        <v>6</v>
      </c>
      <c r="D386" s="7" t="s">
        <v>3</v>
      </c>
      <c r="E386" s="8">
        <v>556.28</v>
      </c>
      <c r="F386" s="9"/>
      <c r="G386" s="10">
        <f>SUM(D389:D399)</f>
        <v>0</v>
      </c>
      <c r="H386" s="10">
        <f>E386*G386</f>
        <v>0</v>
      </c>
    </row>
    <row r="387" spans="2:8" ht="15">
      <c r="B387" s="16" t="s">
        <v>6</v>
      </c>
      <c r="C387" s="17" t="s">
        <v>9</v>
      </c>
      <c r="D387" s="17"/>
      <c r="E387" s="17" t="s">
        <v>6</v>
      </c>
      <c r="F387" s="17"/>
      <c r="G387" s="17" t="s">
        <v>6</v>
      </c>
      <c r="H387" s="17"/>
    </row>
    <row r="388" spans="2:8" ht="15">
      <c r="B388" s="16"/>
      <c r="C388" s="11" t="s">
        <v>7</v>
      </c>
      <c r="D388" s="11" t="s">
        <v>8</v>
      </c>
      <c r="E388" s="11" t="s">
        <v>7</v>
      </c>
      <c r="F388" s="11" t="s">
        <v>8</v>
      </c>
      <c r="G388" s="11" t="s">
        <v>7</v>
      </c>
      <c r="H388" s="11" t="s">
        <v>8</v>
      </c>
    </row>
    <row r="389" spans="1:8" ht="15">
      <c r="A389" s="14" t="s">
        <v>292</v>
      </c>
      <c r="B389" s="16"/>
      <c r="C389" s="12" t="s">
        <v>223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293</v>
      </c>
      <c r="B390" s="16"/>
      <c r="C390" s="12" t="s">
        <v>94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294</v>
      </c>
      <c r="B391" s="16"/>
      <c r="C391" s="12" t="s">
        <v>96</v>
      </c>
      <c r="D391" s="13"/>
      <c r="E391" s="12" t="s">
        <v>6</v>
      </c>
      <c r="F391" s="13"/>
      <c r="G391" s="12" t="s">
        <v>6</v>
      </c>
      <c r="H391" s="13"/>
    </row>
    <row r="392" spans="1:8" ht="15">
      <c r="A392" s="14" t="s">
        <v>295</v>
      </c>
      <c r="B392" s="16"/>
      <c r="C392" s="12" t="s">
        <v>100</v>
      </c>
      <c r="D392" s="13"/>
      <c r="E392" s="12" t="s">
        <v>6</v>
      </c>
      <c r="F392" s="13"/>
      <c r="G392" s="12" t="s">
        <v>6</v>
      </c>
      <c r="H392" s="13"/>
    </row>
    <row r="393" spans="1:8" ht="15">
      <c r="A393" s="14" t="s">
        <v>296</v>
      </c>
      <c r="B393" s="16"/>
      <c r="C393" s="12" t="s">
        <v>113</v>
      </c>
      <c r="D393" s="13"/>
      <c r="E393" s="12" t="s">
        <v>6</v>
      </c>
      <c r="F393" s="13"/>
      <c r="G393" s="12" t="s">
        <v>6</v>
      </c>
      <c r="H393" s="13"/>
    </row>
    <row r="394" spans="1:8" ht="15">
      <c r="A394" s="14" t="s">
        <v>297</v>
      </c>
      <c r="B394" s="16"/>
      <c r="C394" s="12" t="s">
        <v>102</v>
      </c>
      <c r="D394" s="13"/>
      <c r="E394" s="12" t="s">
        <v>6</v>
      </c>
      <c r="F394" s="13"/>
      <c r="G394" s="12" t="s">
        <v>6</v>
      </c>
      <c r="H394" s="13"/>
    </row>
    <row r="395" spans="1:8" ht="15">
      <c r="A395" s="14" t="s">
        <v>298</v>
      </c>
      <c r="B395" s="16"/>
      <c r="C395" s="12" t="s">
        <v>123</v>
      </c>
      <c r="D395" s="13"/>
      <c r="E395" s="12" t="s">
        <v>6</v>
      </c>
      <c r="F395" s="13"/>
      <c r="G395" s="12" t="s">
        <v>6</v>
      </c>
      <c r="H395" s="13"/>
    </row>
    <row r="396" spans="1:8" ht="15">
      <c r="A396" s="14" t="s">
        <v>299</v>
      </c>
      <c r="B396" s="16"/>
      <c r="C396" s="12" t="s">
        <v>115</v>
      </c>
      <c r="D396" s="13"/>
      <c r="E396" s="12" t="s">
        <v>6</v>
      </c>
      <c r="F396" s="13"/>
      <c r="G396" s="12" t="s">
        <v>6</v>
      </c>
      <c r="H396" s="13"/>
    </row>
    <row r="397" spans="1:8" ht="15">
      <c r="A397" s="14" t="s">
        <v>300</v>
      </c>
      <c r="C397" s="12" t="s">
        <v>266</v>
      </c>
      <c r="D397" s="13"/>
      <c r="E397" s="12" t="s">
        <v>6</v>
      </c>
      <c r="F397" s="13"/>
      <c r="G397" s="12" t="s">
        <v>6</v>
      </c>
      <c r="H397" s="13"/>
    </row>
    <row r="398" spans="1:8" ht="15">
      <c r="A398" s="14" t="s">
        <v>301</v>
      </c>
      <c r="C398" s="12" t="s">
        <v>122</v>
      </c>
      <c r="D398" s="13"/>
      <c r="E398" s="12" t="s">
        <v>6</v>
      </c>
      <c r="F398" s="13"/>
      <c r="G398" s="12" t="s">
        <v>6</v>
      </c>
      <c r="H398" s="13"/>
    </row>
    <row r="399" spans="1:8" ht="15">
      <c r="A399" s="14" t="s">
        <v>302</v>
      </c>
      <c r="C399" s="12" t="s">
        <v>120</v>
      </c>
      <c r="D399" s="13"/>
      <c r="E399" s="12" t="s">
        <v>6</v>
      </c>
      <c r="F399" s="13"/>
      <c r="G399" s="12" t="s">
        <v>6</v>
      </c>
      <c r="H399" s="13"/>
    </row>
    <row r="401" spans="2:8" ht="15">
      <c r="B401" s="6" t="s">
        <v>303</v>
      </c>
      <c r="C401" s="6" t="s">
        <v>93</v>
      </c>
      <c r="D401" s="7" t="s">
        <v>3</v>
      </c>
      <c r="E401" s="8">
        <v>691.87</v>
      </c>
      <c r="F401" s="9"/>
      <c r="G401" s="10">
        <f>SUM(D404:D404)+SUM(F404:F404)</f>
        <v>0</v>
      </c>
      <c r="H401" s="10">
        <f>E401*G401</f>
        <v>0</v>
      </c>
    </row>
    <row r="402" spans="2:8" ht="15">
      <c r="B402" s="16" t="s">
        <v>6</v>
      </c>
      <c r="C402" s="17" t="s">
        <v>304</v>
      </c>
      <c r="D402" s="17"/>
      <c r="E402" s="17" t="s">
        <v>68</v>
      </c>
      <c r="F402" s="17"/>
      <c r="G402" s="17" t="s">
        <v>6</v>
      </c>
      <c r="H402" s="17"/>
    </row>
    <row r="403" spans="2:8" ht="15">
      <c r="B403" s="16"/>
      <c r="C403" s="11" t="s">
        <v>7</v>
      </c>
      <c r="D403" s="11" t="s">
        <v>8</v>
      </c>
      <c r="E403" s="11" t="s">
        <v>7</v>
      </c>
      <c r="F403" s="11" t="s">
        <v>8</v>
      </c>
      <c r="G403" s="11" t="s">
        <v>7</v>
      </c>
      <c r="H403" s="11" t="s">
        <v>8</v>
      </c>
    </row>
    <row r="404" spans="1:8" ht="15">
      <c r="A404" s="14" t="s">
        <v>305</v>
      </c>
      <c r="B404" s="16"/>
      <c r="C404" s="12" t="s">
        <v>102</v>
      </c>
      <c r="D404" s="13"/>
      <c r="E404" s="12" t="s">
        <v>96</v>
      </c>
      <c r="F404" s="13"/>
      <c r="G404" s="12" t="s">
        <v>6</v>
      </c>
      <c r="H404" s="13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3" spans="2:8" ht="15">
      <c r="B413" s="6" t="s">
        <v>306</v>
      </c>
      <c r="C413" s="6" t="s">
        <v>206</v>
      </c>
      <c r="D413" s="7" t="s">
        <v>3</v>
      </c>
      <c r="E413" s="8">
        <v>639.72</v>
      </c>
      <c r="F413" s="9"/>
      <c r="G413" s="10">
        <f>SUM(D416:D424)+SUM(F416:F430)+SUM(H416:H425)</f>
        <v>0</v>
      </c>
      <c r="H413" s="10">
        <f>E413*G413</f>
        <v>0</v>
      </c>
    </row>
    <row r="414" spans="2:8" ht="15">
      <c r="B414" s="16" t="s">
        <v>6</v>
      </c>
      <c r="C414" s="17" t="s">
        <v>304</v>
      </c>
      <c r="D414" s="17"/>
      <c r="E414" s="17" t="s">
        <v>61</v>
      </c>
      <c r="F414" s="17"/>
      <c r="G414" s="17" t="s">
        <v>68</v>
      </c>
      <c r="H414" s="17"/>
    </row>
    <row r="415" spans="2:8" ht="15">
      <c r="B415" s="16"/>
      <c r="C415" s="11" t="s">
        <v>7</v>
      </c>
      <c r="D415" s="11" t="s">
        <v>8</v>
      </c>
      <c r="E415" s="11" t="s">
        <v>7</v>
      </c>
      <c r="F415" s="11" t="s">
        <v>8</v>
      </c>
      <c r="G415" s="11" t="s">
        <v>7</v>
      </c>
      <c r="H415" s="11" t="s">
        <v>8</v>
      </c>
    </row>
    <row r="416" spans="1:8" ht="15">
      <c r="A416" s="14" t="s">
        <v>307</v>
      </c>
      <c r="B416" s="16"/>
      <c r="C416" s="12" t="s">
        <v>223</v>
      </c>
      <c r="D416" s="13"/>
      <c r="E416" s="12" t="s">
        <v>208</v>
      </c>
      <c r="F416" s="13"/>
      <c r="G416" s="12" t="s">
        <v>211</v>
      </c>
      <c r="H416" s="13"/>
    </row>
    <row r="417" spans="1:8" ht="15">
      <c r="A417" s="14" t="s">
        <v>308</v>
      </c>
      <c r="B417" s="16"/>
      <c r="C417" s="12" t="s">
        <v>94</v>
      </c>
      <c r="D417" s="13"/>
      <c r="E417" s="12" t="s">
        <v>216</v>
      </c>
      <c r="F417" s="13"/>
      <c r="G417" s="12" t="s">
        <v>210</v>
      </c>
      <c r="H417" s="13"/>
    </row>
    <row r="418" spans="1:8" ht="15">
      <c r="A418" s="14" t="s">
        <v>309</v>
      </c>
      <c r="B418" s="16"/>
      <c r="C418" s="12" t="s">
        <v>96</v>
      </c>
      <c r="D418" s="13"/>
      <c r="E418" s="12" t="s">
        <v>210</v>
      </c>
      <c r="F418" s="13"/>
      <c r="G418" s="12" t="s">
        <v>221</v>
      </c>
      <c r="H418" s="13"/>
    </row>
    <row r="419" spans="1:8" ht="15">
      <c r="A419" s="14" t="s">
        <v>311</v>
      </c>
      <c r="B419" s="16"/>
      <c r="C419" s="12" t="s">
        <v>185</v>
      </c>
      <c r="D419" s="13"/>
      <c r="E419" s="12" t="s">
        <v>207</v>
      </c>
      <c r="F419" s="13"/>
      <c r="G419" s="12" t="s">
        <v>310</v>
      </c>
      <c r="H419" s="13"/>
    </row>
    <row r="420" spans="1:8" ht="15">
      <c r="A420" s="14" t="s">
        <v>312</v>
      </c>
      <c r="B420" s="16"/>
      <c r="C420" s="12" t="s">
        <v>100</v>
      </c>
      <c r="D420" s="13"/>
      <c r="E420" s="12" t="s">
        <v>223</v>
      </c>
      <c r="F420" s="13"/>
      <c r="G420" s="12" t="s">
        <v>207</v>
      </c>
      <c r="H420" s="13"/>
    </row>
    <row r="421" spans="1:8" ht="15">
      <c r="A421" s="14" t="s">
        <v>313</v>
      </c>
      <c r="B421" s="16"/>
      <c r="C421" s="12" t="s">
        <v>113</v>
      </c>
      <c r="D421" s="13"/>
      <c r="E421" s="12" t="s">
        <v>94</v>
      </c>
      <c r="F421" s="13"/>
      <c r="G421" s="12" t="s">
        <v>94</v>
      </c>
      <c r="H421" s="13"/>
    </row>
    <row r="422" spans="1:8" ht="15">
      <c r="A422" s="14" t="s">
        <v>314</v>
      </c>
      <c r="B422" s="16"/>
      <c r="C422" s="12" t="s">
        <v>120</v>
      </c>
      <c r="D422" s="13"/>
      <c r="E422" s="12" t="s">
        <v>96</v>
      </c>
      <c r="F422" s="13"/>
      <c r="G422" s="12" t="s">
        <v>96</v>
      </c>
      <c r="H422" s="13"/>
    </row>
    <row r="423" spans="1:8" ht="15">
      <c r="A423" s="14" t="s">
        <v>315</v>
      </c>
      <c r="B423" s="16"/>
      <c r="C423" s="12" t="s">
        <v>123</v>
      </c>
      <c r="D423" s="13"/>
      <c r="E423" s="12" t="s">
        <v>185</v>
      </c>
      <c r="F423" s="13"/>
      <c r="G423" s="12" t="s">
        <v>98</v>
      </c>
      <c r="H423" s="13"/>
    </row>
    <row r="424" spans="1:8" ht="15">
      <c r="A424" s="14" t="s">
        <v>316</v>
      </c>
      <c r="C424" s="12" t="s">
        <v>207</v>
      </c>
      <c r="D424" s="13"/>
      <c r="E424" s="12" t="s">
        <v>100</v>
      </c>
      <c r="F424" s="13"/>
      <c r="G424" s="12" t="s">
        <v>113</v>
      </c>
      <c r="H424" s="13"/>
    </row>
    <row r="425" spans="1:8" ht="15">
      <c r="A425" s="14" t="s">
        <v>317</v>
      </c>
      <c r="C425" s="12" t="s">
        <v>6</v>
      </c>
      <c r="D425" s="13"/>
      <c r="E425" s="12" t="s">
        <v>113</v>
      </c>
      <c r="F425" s="13"/>
      <c r="G425" s="12" t="s">
        <v>208</v>
      </c>
      <c r="H425" s="13"/>
    </row>
    <row r="426" spans="1:8" ht="15">
      <c r="A426" s="14" t="s">
        <v>318</v>
      </c>
      <c r="C426" s="12" t="s">
        <v>6</v>
      </c>
      <c r="D426" s="13"/>
      <c r="E426" s="12" t="s">
        <v>120</v>
      </c>
      <c r="F426" s="13"/>
      <c r="G426" s="12" t="s">
        <v>6</v>
      </c>
      <c r="H426" s="13"/>
    </row>
    <row r="427" spans="1:8" ht="15">
      <c r="A427" s="14" t="s">
        <v>319</v>
      </c>
      <c r="C427" s="12" t="s">
        <v>6</v>
      </c>
      <c r="D427" s="13"/>
      <c r="E427" s="12" t="s">
        <v>123</v>
      </c>
      <c r="F427" s="13"/>
      <c r="G427" s="12" t="s">
        <v>6</v>
      </c>
      <c r="H427" s="13"/>
    </row>
    <row r="428" spans="1:8" ht="15">
      <c r="A428" s="14" t="s">
        <v>320</v>
      </c>
      <c r="C428" s="12" t="s">
        <v>6</v>
      </c>
      <c r="D428" s="13"/>
      <c r="E428" s="12" t="s">
        <v>102</v>
      </c>
      <c r="F428" s="13"/>
      <c r="G428" s="12" t="s">
        <v>6</v>
      </c>
      <c r="H428" s="13"/>
    </row>
    <row r="429" spans="1:8" ht="15">
      <c r="A429" s="14" t="s">
        <v>321</v>
      </c>
      <c r="C429" s="12" t="s">
        <v>6</v>
      </c>
      <c r="D429" s="13"/>
      <c r="E429" s="12" t="s">
        <v>115</v>
      </c>
      <c r="F429" s="13"/>
      <c r="G429" s="12" t="s">
        <v>6</v>
      </c>
      <c r="H429" s="13"/>
    </row>
    <row r="430" spans="1:8" ht="15">
      <c r="A430" s="14" t="s">
        <v>322</v>
      </c>
      <c r="C430" s="12" t="s">
        <v>6</v>
      </c>
      <c r="D430" s="13"/>
      <c r="E430" s="12" t="s">
        <v>211</v>
      </c>
      <c r="F430" s="13"/>
      <c r="G430" s="12" t="s">
        <v>6</v>
      </c>
      <c r="H430" s="13"/>
    </row>
    <row r="432" spans="2:8" ht="15">
      <c r="B432" s="6" t="s">
        <v>323</v>
      </c>
      <c r="C432" s="6" t="s">
        <v>206</v>
      </c>
      <c r="D432" s="7" t="s">
        <v>3</v>
      </c>
      <c r="E432" s="8">
        <v>626.68</v>
      </c>
      <c r="F432" s="9"/>
      <c r="G432" s="10">
        <f>SUM(D435:D437)+SUM(F435:F436)+SUM(H435:H443)</f>
        <v>0</v>
      </c>
      <c r="H432" s="10">
        <f>E432*G432</f>
        <v>0</v>
      </c>
    </row>
    <row r="433" spans="2:8" ht="15">
      <c r="B433" s="16" t="s">
        <v>6</v>
      </c>
      <c r="C433" s="17" t="s">
        <v>304</v>
      </c>
      <c r="D433" s="17"/>
      <c r="E433" s="17" t="s">
        <v>61</v>
      </c>
      <c r="F433" s="17"/>
      <c r="G433" s="17" t="s">
        <v>68</v>
      </c>
      <c r="H433" s="17"/>
    </row>
    <row r="434" spans="2:8" ht="15">
      <c r="B434" s="16"/>
      <c r="C434" s="11" t="s">
        <v>7</v>
      </c>
      <c r="D434" s="11" t="s">
        <v>8</v>
      </c>
      <c r="E434" s="11" t="s">
        <v>7</v>
      </c>
      <c r="F434" s="11" t="s">
        <v>8</v>
      </c>
      <c r="G434" s="11" t="s">
        <v>7</v>
      </c>
      <c r="H434" s="11" t="s">
        <v>8</v>
      </c>
    </row>
    <row r="435" spans="1:8" ht="15">
      <c r="A435" s="14" t="s">
        <v>324</v>
      </c>
      <c r="B435" s="16"/>
      <c r="C435" s="12" t="s">
        <v>96</v>
      </c>
      <c r="D435" s="13"/>
      <c r="E435" s="12" t="s">
        <v>94</v>
      </c>
      <c r="F435" s="13"/>
      <c r="G435" s="12" t="s">
        <v>208</v>
      </c>
      <c r="H435" s="13"/>
    </row>
    <row r="436" spans="1:8" ht="15">
      <c r="A436" s="14" t="s">
        <v>325</v>
      </c>
      <c r="B436" s="16"/>
      <c r="C436" s="12" t="s">
        <v>98</v>
      </c>
      <c r="D436" s="13"/>
      <c r="E436" s="12" t="s">
        <v>100</v>
      </c>
      <c r="F436" s="13"/>
      <c r="G436" s="12" t="s">
        <v>210</v>
      </c>
      <c r="H436" s="13"/>
    </row>
    <row r="437" spans="1:8" ht="15">
      <c r="A437" s="14" t="s">
        <v>326</v>
      </c>
      <c r="B437" s="16"/>
      <c r="C437" s="12" t="s">
        <v>113</v>
      </c>
      <c r="D437" s="13"/>
      <c r="E437" s="12" t="s">
        <v>6</v>
      </c>
      <c r="F437" s="13"/>
      <c r="G437" s="12" t="s">
        <v>207</v>
      </c>
      <c r="H437" s="13"/>
    </row>
    <row r="438" spans="1:8" ht="15">
      <c r="A438" s="14" t="s">
        <v>327</v>
      </c>
      <c r="B438" s="16"/>
      <c r="C438" s="12" t="s">
        <v>6</v>
      </c>
      <c r="D438" s="13"/>
      <c r="E438" s="12" t="s">
        <v>6</v>
      </c>
      <c r="F438" s="13"/>
      <c r="G438" s="12" t="s">
        <v>94</v>
      </c>
      <c r="H438" s="13"/>
    </row>
    <row r="439" spans="1:8" ht="15">
      <c r="A439" s="14" t="s">
        <v>328</v>
      </c>
      <c r="B439" s="16"/>
      <c r="C439" s="12" t="s">
        <v>6</v>
      </c>
      <c r="D439" s="13"/>
      <c r="E439" s="12" t="s">
        <v>6</v>
      </c>
      <c r="F439" s="13"/>
      <c r="G439" s="12" t="s">
        <v>96</v>
      </c>
      <c r="H439" s="13"/>
    </row>
    <row r="440" spans="1:8" ht="15">
      <c r="A440" s="14" t="s">
        <v>329</v>
      </c>
      <c r="B440" s="16"/>
      <c r="C440" s="12" t="s">
        <v>6</v>
      </c>
      <c r="D440" s="13"/>
      <c r="E440" s="12" t="s">
        <v>6</v>
      </c>
      <c r="F440" s="13"/>
      <c r="G440" s="12" t="s">
        <v>100</v>
      </c>
      <c r="H440" s="13"/>
    </row>
    <row r="441" spans="1:8" ht="15">
      <c r="A441" s="14" t="s">
        <v>330</v>
      </c>
      <c r="B441" s="16"/>
      <c r="C441" s="12" t="s">
        <v>6</v>
      </c>
      <c r="D441" s="13"/>
      <c r="E441" s="12" t="s">
        <v>6</v>
      </c>
      <c r="F441" s="13"/>
      <c r="G441" s="12" t="s">
        <v>113</v>
      </c>
      <c r="H441" s="13"/>
    </row>
    <row r="442" spans="1:8" ht="15">
      <c r="A442" s="14" t="s">
        <v>331</v>
      </c>
      <c r="B442" s="16"/>
      <c r="C442" s="12" t="s">
        <v>6</v>
      </c>
      <c r="D442" s="13"/>
      <c r="E442" s="12" t="s">
        <v>6</v>
      </c>
      <c r="F442" s="13"/>
      <c r="G442" s="12" t="s">
        <v>123</v>
      </c>
      <c r="H442" s="13"/>
    </row>
    <row r="443" spans="1:8" ht="15">
      <c r="A443" s="14" t="s">
        <v>332</v>
      </c>
      <c r="C443" s="12" t="s">
        <v>6</v>
      </c>
      <c r="D443" s="13"/>
      <c r="E443" s="12" t="s">
        <v>6</v>
      </c>
      <c r="F443" s="13"/>
      <c r="G443" s="12" t="s">
        <v>211</v>
      </c>
      <c r="H443" s="13"/>
    </row>
    <row r="445" spans="2:8" ht="15">
      <c r="B445" s="6" t="s">
        <v>333</v>
      </c>
      <c r="C445" s="6" t="s">
        <v>334</v>
      </c>
      <c r="D445" s="7" t="s">
        <v>3</v>
      </c>
      <c r="E445" s="8">
        <v>711.86</v>
      </c>
      <c r="F445" s="9"/>
      <c r="G445" s="10">
        <f>SUM(D448:D451)+SUM(F448:F450)+SUM(H448:H451)</f>
        <v>0</v>
      </c>
      <c r="H445" s="10">
        <f>E445*G445</f>
        <v>0</v>
      </c>
    </row>
    <row r="446" spans="2:8" ht="15">
      <c r="B446" s="16" t="s">
        <v>6</v>
      </c>
      <c r="C446" s="17" t="s">
        <v>61</v>
      </c>
      <c r="D446" s="17"/>
      <c r="E446" s="17" t="s">
        <v>10</v>
      </c>
      <c r="F446" s="17"/>
      <c r="G446" s="17" t="s">
        <v>68</v>
      </c>
      <c r="H446" s="17"/>
    </row>
    <row r="447" spans="2:8" ht="15">
      <c r="B447" s="16"/>
      <c r="C447" s="11" t="s">
        <v>7</v>
      </c>
      <c r="D447" s="11" t="s">
        <v>8</v>
      </c>
      <c r="E447" s="11" t="s">
        <v>7</v>
      </c>
      <c r="F447" s="11" t="s">
        <v>8</v>
      </c>
      <c r="G447" s="11" t="s">
        <v>7</v>
      </c>
      <c r="H447" s="11" t="s">
        <v>8</v>
      </c>
    </row>
    <row r="448" spans="1:8" ht="15">
      <c r="A448" s="14" t="s">
        <v>335</v>
      </c>
      <c r="B448" s="16"/>
      <c r="C448" s="12" t="s">
        <v>208</v>
      </c>
      <c r="D448" s="13"/>
      <c r="E448" s="12" t="s">
        <v>208</v>
      </c>
      <c r="F448" s="13"/>
      <c r="G448" s="12" t="s">
        <v>208</v>
      </c>
      <c r="H448" s="13"/>
    </row>
    <row r="449" spans="1:8" ht="15">
      <c r="A449" s="14" t="s">
        <v>336</v>
      </c>
      <c r="B449" s="16"/>
      <c r="C449" s="12" t="s">
        <v>211</v>
      </c>
      <c r="D449" s="13"/>
      <c r="E449" s="12" t="s">
        <v>211</v>
      </c>
      <c r="F449" s="13"/>
      <c r="G449" s="12" t="s">
        <v>98</v>
      </c>
      <c r="H449" s="13"/>
    </row>
    <row r="450" spans="1:8" ht="15">
      <c r="A450" s="14" t="s">
        <v>337</v>
      </c>
      <c r="B450" s="16"/>
      <c r="C450" s="12" t="s">
        <v>94</v>
      </c>
      <c r="D450" s="13"/>
      <c r="E450" s="12" t="s">
        <v>113</v>
      </c>
      <c r="F450" s="13"/>
      <c r="G450" s="12" t="s">
        <v>113</v>
      </c>
      <c r="H450" s="13"/>
    </row>
    <row r="451" spans="1:8" ht="15">
      <c r="A451" s="14" t="s">
        <v>338</v>
      </c>
      <c r="B451" s="16"/>
      <c r="C451" s="12" t="s">
        <v>113</v>
      </c>
      <c r="D451" s="13"/>
      <c r="E451" s="12" t="s">
        <v>6</v>
      </c>
      <c r="F451" s="13"/>
      <c r="G451" s="12" t="s">
        <v>123</v>
      </c>
      <c r="H451" s="13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7" spans="2:8" ht="15">
      <c r="B457" s="6" t="s">
        <v>339</v>
      </c>
      <c r="C457" s="6" t="s">
        <v>340</v>
      </c>
      <c r="D457" s="7" t="s">
        <v>3</v>
      </c>
      <c r="E457" s="8">
        <v>724.9</v>
      </c>
      <c r="F457" s="9"/>
      <c r="G457" s="10">
        <f>SUM(D460:D464)+SUM(F460:F477)</f>
        <v>0</v>
      </c>
      <c r="H457" s="10">
        <f>E457*G457</f>
        <v>0</v>
      </c>
    </row>
    <row r="458" spans="2:8" ht="15">
      <c r="B458" s="16" t="s">
        <v>6</v>
      </c>
      <c r="C458" s="17" t="s">
        <v>75</v>
      </c>
      <c r="D458" s="17"/>
      <c r="E458" s="17" t="s">
        <v>68</v>
      </c>
      <c r="F458" s="17"/>
      <c r="G458" s="17" t="s">
        <v>6</v>
      </c>
      <c r="H458" s="17"/>
    </row>
    <row r="459" spans="2:8" ht="15">
      <c r="B459" s="16"/>
      <c r="C459" s="11" t="s">
        <v>7</v>
      </c>
      <c r="D459" s="11" t="s">
        <v>8</v>
      </c>
      <c r="E459" s="11" t="s">
        <v>7</v>
      </c>
      <c r="F459" s="11" t="s">
        <v>8</v>
      </c>
      <c r="G459" s="11" t="s">
        <v>7</v>
      </c>
      <c r="H459" s="11" t="s">
        <v>8</v>
      </c>
    </row>
    <row r="460" spans="1:8" ht="15">
      <c r="A460" s="14" t="s">
        <v>341</v>
      </c>
      <c r="B460" s="16"/>
      <c r="C460" s="12" t="s">
        <v>98</v>
      </c>
      <c r="D460" s="13"/>
      <c r="E460" s="12" t="s">
        <v>210</v>
      </c>
      <c r="F460" s="13"/>
      <c r="G460" s="12" t="s">
        <v>6</v>
      </c>
      <c r="H460" s="13"/>
    </row>
    <row r="461" spans="1:8" ht="15">
      <c r="A461" s="14" t="s">
        <v>342</v>
      </c>
      <c r="B461" s="16"/>
      <c r="C461" s="12" t="s">
        <v>106</v>
      </c>
      <c r="D461" s="13"/>
      <c r="E461" s="12" t="s">
        <v>221</v>
      </c>
      <c r="F461" s="13"/>
      <c r="G461" s="12" t="s">
        <v>6</v>
      </c>
      <c r="H461" s="13"/>
    </row>
    <row r="462" spans="1:8" ht="15">
      <c r="A462" s="14" t="s">
        <v>343</v>
      </c>
      <c r="B462" s="16"/>
      <c r="C462" s="12" t="s">
        <v>162</v>
      </c>
      <c r="D462" s="13"/>
      <c r="E462" s="12" t="s">
        <v>94</v>
      </c>
      <c r="F462" s="13"/>
      <c r="G462" s="12" t="s">
        <v>6</v>
      </c>
      <c r="H462" s="13"/>
    </row>
    <row r="463" spans="1:8" ht="15">
      <c r="A463" s="14" t="s">
        <v>344</v>
      </c>
      <c r="B463" s="16"/>
      <c r="C463" s="12" t="s">
        <v>132</v>
      </c>
      <c r="D463" s="13"/>
      <c r="E463" s="12" t="s">
        <v>96</v>
      </c>
      <c r="F463" s="13"/>
      <c r="G463" s="12" t="s">
        <v>6</v>
      </c>
      <c r="H463" s="13"/>
    </row>
    <row r="464" spans="1:8" ht="15">
      <c r="A464" s="14" t="s">
        <v>345</v>
      </c>
      <c r="B464" s="16"/>
      <c r="C464" s="12" t="s">
        <v>136</v>
      </c>
      <c r="D464" s="13"/>
      <c r="E464" s="12" t="s">
        <v>98</v>
      </c>
      <c r="F464" s="13"/>
      <c r="G464" s="12" t="s">
        <v>6</v>
      </c>
      <c r="H464" s="13"/>
    </row>
    <row r="465" spans="1:8" ht="15">
      <c r="A465" s="14" t="s">
        <v>346</v>
      </c>
      <c r="B465" s="16"/>
      <c r="C465" s="12" t="s">
        <v>6</v>
      </c>
      <c r="D465" s="13"/>
      <c r="E465" s="12" t="s">
        <v>183</v>
      </c>
      <c r="F465" s="13"/>
      <c r="G465" s="12" t="s">
        <v>6</v>
      </c>
      <c r="H465" s="13"/>
    </row>
    <row r="466" spans="1:8" ht="15">
      <c r="A466" s="14" t="s">
        <v>347</v>
      </c>
      <c r="B466" s="16"/>
      <c r="C466" s="12" t="s">
        <v>6</v>
      </c>
      <c r="D466" s="13"/>
      <c r="E466" s="12" t="s">
        <v>102</v>
      </c>
      <c r="F466" s="13"/>
      <c r="G466" s="12" t="s">
        <v>6</v>
      </c>
      <c r="H466" s="13"/>
    </row>
    <row r="467" spans="1:8" ht="15">
      <c r="A467" s="14" t="s">
        <v>348</v>
      </c>
      <c r="B467" s="16"/>
      <c r="C467" s="12" t="s">
        <v>6</v>
      </c>
      <c r="D467" s="13"/>
      <c r="E467" s="12" t="s">
        <v>141</v>
      </c>
      <c r="F467" s="13"/>
      <c r="G467" s="12" t="s">
        <v>6</v>
      </c>
      <c r="H467" s="13"/>
    </row>
    <row r="468" spans="1:8" ht="15">
      <c r="A468" s="14" t="s">
        <v>349</v>
      </c>
      <c r="C468" s="12" t="s">
        <v>6</v>
      </c>
      <c r="D468" s="13"/>
      <c r="E468" s="12" t="s">
        <v>143</v>
      </c>
      <c r="F468" s="13"/>
      <c r="G468" s="12" t="s">
        <v>6</v>
      </c>
      <c r="H468" s="13"/>
    </row>
    <row r="469" spans="1:8" ht="15">
      <c r="A469" s="14" t="s">
        <v>350</v>
      </c>
      <c r="C469" s="12" t="s">
        <v>6</v>
      </c>
      <c r="D469" s="13"/>
      <c r="E469" s="12" t="s">
        <v>119</v>
      </c>
      <c r="F469" s="13"/>
      <c r="G469" s="12" t="s">
        <v>6</v>
      </c>
      <c r="H469" s="13"/>
    </row>
    <row r="470" spans="1:8" ht="15">
      <c r="A470" s="14" t="s">
        <v>351</v>
      </c>
      <c r="C470" s="12" t="s">
        <v>6</v>
      </c>
      <c r="D470" s="13"/>
      <c r="E470" s="12" t="s">
        <v>147</v>
      </c>
      <c r="F470" s="13"/>
      <c r="G470" s="12" t="s">
        <v>6</v>
      </c>
      <c r="H470" s="13"/>
    </row>
    <row r="471" spans="1:8" ht="15">
      <c r="A471" s="14" t="s">
        <v>352</v>
      </c>
      <c r="C471" s="12" t="s">
        <v>6</v>
      </c>
      <c r="D471" s="13"/>
      <c r="E471" s="12" t="s">
        <v>150</v>
      </c>
      <c r="F471" s="13"/>
      <c r="G471" s="12" t="s">
        <v>6</v>
      </c>
      <c r="H471" s="13"/>
    </row>
    <row r="472" spans="1:8" ht="15">
      <c r="A472" s="14" t="s">
        <v>353</v>
      </c>
      <c r="C472" s="12" t="s">
        <v>6</v>
      </c>
      <c r="D472" s="13"/>
      <c r="E472" s="12" t="s">
        <v>122</v>
      </c>
      <c r="F472" s="13"/>
      <c r="G472" s="12" t="s">
        <v>6</v>
      </c>
      <c r="H472" s="13"/>
    </row>
    <row r="473" spans="1:8" ht="15">
      <c r="A473" s="14" t="s">
        <v>354</v>
      </c>
      <c r="C473" s="12" t="s">
        <v>6</v>
      </c>
      <c r="D473" s="13"/>
      <c r="E473" s="12" t="s">
        <v>106</v>
      </c>
      <c r="F473" s="13"/>
      <c r="G473" s="12" t="s">
        <v>6</v>
      </c>
      <c r="H473" s="13"/>
    </row>
    <row r="474" spans="1:8" ht="15">
      <c r="A474" s="14" t="s">
        <v>355</v>
      </c>
      <c r="C474" s="12" t="s">
        <v>6</v>
      </c>
      <c r="D474" s="13"/>
      <c r="E474" s="12" t="s">
        <v>162</v>
      </c>
      <c r="F474" s="13"/>
      <c r="G474" s="12" t="s">
        <v>6</v>
      </c>
      <c r="H474" s="13"/>
    </row>
    <row r="475" spans="1:8" ht="15">
      <c r="A475" s="14" t="s">
        <v>356</v>
      </c>
      <c r="C475" s="12" t="s">
        <v>6</v>
      </c>
      <c r="D475" s="13"/>
      <c r="E475" s="12" t="s">
        <v>132</v>
      </c>
      <c r="F475" s="13"/>
      <c r="G475" s="12" t="s">
        <v>6</v>
      </c>
      <c r="H475" s="13"/>
    </row>
    <row r="476" spans="1:8" ht="15">
      <c r="A476" s="14" t="s">
        <v>357</v>
      </c>
      <c r="C476" s="12" t="s">
        <v>6</v>
      </c>
      <c r="D476" s="13"/>
      <c r="E476" s="12" t="s">
        <v>134</v>
      </c>
      <c r="F476" s="13"/>
      <c r="G476" s="12" t="s">
        <v>6</v>
      </c>
      <c r="H476" s="13"/>
    </row>
    <row r="477" spans="1:8" ht="15">
      <c r="A477" s="14" t="s">
        <v>358</v>
      </c>
      <c r="C477" s="12" t="s">
        <v>6</v>
      </c>
      <c r="D477" s="13"/>
      <c r="E477" s="12" t="s">
        <v>136</v>
      </c>
      <c r="F477" s="13"/>
      <c r="G477" s="12" t="s">
        <v>6</v>
      </c>
      <c r="H477" s="13"/>
    </row>
    <row r="479" spans="2:8" ht="15">
      <c r="B479" s="6" t="s">
        <v>359</v>
      </c>
      <c r="C479" s="6" t="s">
        <v>109</v>
      </c>
      <c r="D479" s="7" t="s">
        <v>3</v>
      </c>
      <c r="E479" s="8">
        <v>485.01</v>
      </c>
      <c r="F479" s="9"/>
      <c r="G479" s="10">
        <f>SUM(D482:D485)+SUM(F482:F484)</f>
        <v>0</v>
      </c>
      <c r="H479" s="10">
        <f>E479*G479</f>
        <v>0</v>
      </c>
    </row>
    <row r="480" spans="2:8" ht="15">
      <c r="B480" s="16" t="s">
        <v>6</v>
      </c>
      <c r="C480" s="17" t="s">
        <v>304</v>
      </c>
      <c r="D480" s="17"/>
      <c r="E480" s="17" t="s">
        <v>61</v>
      </c>
      <c r="F480" s="17"/>
      <c r="G480" s="17" t="s">
        <v>6</v>
      </c>
      <c r="H480" s="17"/>
    </row>
    <row r="481" spans="2:8" ht="15">
      <c r="B481" s="16"/>
      <c r="C481" s="11" t="s">
        <v>7</v>
      </c>
      <c r="D481" s="11" t="s">
        <v>8</v>
      </c>
      <c r="E481" s="11" t="s">
        <v>7</v>
      </c>
      <c r="F481" s="11" t="s">
        <v>8</v>
      </c>
      <c r="G481" s="11" t="s">
        <v>7</v>
      </c>
      <c r="H481" s="11" t="s">
        <v>8</v>
      </c>
    </row>
    <row r="482" spans="1:8" ht="15">
      <c r="A482" s="14" t="s">
        <v>360</v>
      </c>
      <c r="B482" s="16"/>
      <c r="C482" s="12" t="s">
        <v>96</v>
      </c>
      <c r="D482" s="13"/>
      <c r="E482" s="12" t="s">
        <v>94</v>
      </c>
      <c r="F482" s="13"/>
      <c r="G482" s="12" t="s">
        <v>6</v>
      </c>
      <c r="H482" s="13"/>
    </row>
    <row r="483" spans="1:8" ht="15">
      <c r="A483" s="14" t="s">
        <v>361</v>
      </c>
      <c r="B483" s="16"/>
      <c r="C483" s="12" t="s">
        <v>98</v>
      </c>
      <c r="D483" s="13"/>
      <c r="E483" s="12" t="s">
        <v>96</v>
      </c>
      <c r="F483" s="13"/>
      <c r="G483" s="12" t="s">
        <v>6</v>
      </c>
      <c r="H483" s="13"/>
    </row>
    <row r="484" spans="1:8" ht="15">
      <c r="A484" s="14" t="s">
        <v>362</v>
      </c>
      <c r="B484" s="16"/>
      <c r="C484" s="12" t="s">
        <v>113</v>
      </c>
      <c r="D484" s="13"/>
      <c r="E484" s="12" t="s">
        <v>98</v>
      </c>
      <c r="F484" s="13"/>
      <c r="G484" s="12" t="s">
        <v>6</v>
      </c>
      <c r="H484" s="13"/>
    </row>
    <row r="485" spans="1:8" ht="15">
      <c r="A485" s="14" t="s">
        <v>363</v>
      </c>
      <c r="B485" s="16"/>
      <c r="C485" s="12" t="s">
        <v>123</v>
      </c>
      <c r="D485" s="13"/>
      <c r="E485" s="12" t="s">
        <v>6</v>
      </c>
      <c r="F485" s="13"/>
      <c r="G485" s="12" t="s">
        <v>6</v>
      </c>
      <c r="H485" s="13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1" spans="2:8" ht="15">
      <c r="B491" s="6" t="s">
        <v>364</v>
      </c>
      <c r="C491" s="6" t="s">
        <v>365</v>
      </c>
      <c r="D491" s="7" t="s">
        <v>3</v>
      </c>
      <c r="E491" s="8">
        <v>494.57</v>
      </c>
      <c r="F491" s="9"/>
      <c r="G491" s="10">
        <f>SUM(D494:D495)</f>
        <v>0</v>
      </c>
      <c r="H491" s="10">
        <f>E491*G491</f>
        <v>0</v>
      </c>
    </row>
    <row r="492" spans="2:8" ht="15">
      <c r="B492" s="16" t="s">
        <v>6</v>
      </c>
      <c r="C492" s="17" t="s">
        <v>68</v>
      </c>
      <c r="D492" s="17"/>
      <c r="E492" s="17" t="s">
        <v>6</v>
      </c>
      <c r="F492" s="17"/>
      <c r="G492" s="17" t="s">
        <v>6</v>
      </c>
      <c r="H492" s="17"/>
    </row>
    <row r="493" spans="2:8" ht="15">
      <c r="B493" s="16"/>
      <c r="C493" s="11" t="s">
        <v>7</v>
      </c>
      <c r="D493" s="11" t="s">
        <v>8</v>
      </c>
      <c r="E493" s="11" t="s">
        <v>7</v>
      </c>
      <c r="F493" s="11" t="s">
        <v>8</v>
      </c>
      <c r="G493" s="11" t="s">
        <v>7</v>
      </c>
      <c r="H493" s="11" t="s">
        <v>8</v>
      </c>
    </row>
    <row r="494" spans="1:8" ht="15">
      <c r="A494" s="14" t="s">
        <v>366</v>
      </c>
      <c r="B494" s="16"/>
      <c r="C494" s="12" t="s">
        <v>94</v>
      </c>
      <c r="D494" s="13"/>
      <c r="E494" s="12" t="s">
        <v>6</v>
      </c>
      <c r="F494" s="13"/>
      <c r="G494" s="12" t="s">
        <v>6</v>
      </c>
      <c r="H494" s="13"/>
    </row>
    <row r="495" spans="1:8" ht="15">
      <c r="A495" s="14" t="s">
        <v>367</v>
      </c>
      <c r="B495" s="16"/>
      <c r="C495" s="12" t="s">
        <v>100</v>
      </c>
      <c r="D495" s="13"/>
      <c r="E495" s="12" t="s">
        <v>6</v>
      </c>
      <c r="F495" s="13"/>
      <c r="G495" s="12" t="s">
        <v>6</v>
      </c>
      <c r="H495" s="13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3" spans="2:8" ht="15">
      <c r="B503" s="6" t="s">
        <v>368</v>
      </c>
      <c r="C503" s="6" t="s">
        <v>369</v>
      </c>
      <c r="D503" s="7" t="s">
        <v>3</v>
      </c>
      <c r="E503" s="8">
        <v>816.17</v>
      </c>
      <c r="F503" s="9"/>
      <c r="G503" s="10">
        <f>SUM(D506:D508)</f>
        <v>0</v>
      </c>
      <c r="H503" s="10">
        <f>E503*G503</f>
        <v>0</v>
      </c>
    </row>
    <row r="504" spans="2:8" ht="15">
      <c r="B504" s="16" t="s">
        <v>6</v>
      </c>
      <c r="C504" s="17" t="s">
        <v>68</v>
      </c>
      <c r="D504" s="17"/>
      <c r="E504" s="17" t="s">
        <v>6</v>
      </c>
      <c r="F504" s="17"/>
      <c r="G504" s="17" t="s">
        <v>6</v>
      </c>
      <c r="H504" s="17"/>
    </row>
    <row r="505" spans="2:8" ht="15">
      <c r="B505" s="16"/>
      <c r="C505" s="11" t="s">
        <v>7</v>
      </c>
      <c r="D505" s="11" t="s">
        <v>8</v>
      </c>
      <c r="E505" s="11" t="s">
        <v>7</v>
      </c>
      <c r="F505" s="11" t="s">
        <v>8</v>
      </c>
      <c r="G505" s="11" t="s">
        <v>7</v>
      </c>
      <c r="H505" s="11" t="s">
        <v>8</v>
      </c>
    </row>
    <row r="506" spans="1:8" ht="15">
      <c r="A506" s="14" t="s">
        <v>370</v>
      </c>
      <c r="B506" s="16"/>
      <c r="C506" s="12" t="s">
        <v>216</v>
      </c>
      <c r="D506" s="13"/>
      <c r="E506" s="12" t="s">
        <v>6</v>
      </c>
      <c r="F506" s="13"/>
      <c r="G506" s="12" t="s">
        <v>6</v>
      </c>
      <c r="H506" s="13"/>
    </row>
    <row r="507" spans="1:8" ht="15">
      <c r="A507" s="14" t="s">
        <v>371</v>
      </c>
      <c r="B507" s="16"/>
      <c r="C507" s="12" t="s">
        <v>213</v>
      </c>
      <c r="D507" s="13"/>
      <c r="E507" s="12" t="s">
        <v>6</v>
      </c>
      <c r="F507" s="13"/>
      <c r="G507" s="12" t="s">
        <v>6</v>
      </c>
      <c r="H507" s="13"/>
    </row>
    <row r="508" spans="1:8" ht="15">
      <c r="A508" s="14" t="s">
        <v>372</v>
      </c>
      <c r="B508" s="16"/>
      <c r="C508" s="12" t="s">
        <v>113</v>
      </c>
      <c r="D508" s="13"/>
      <c r="E508" s="12" t="s">
        <v>6</v>
      </c>
      <c r="F508" s="13"/>
      <c r="G508" s="12" t="s">
        <v>6</v>
      </c>
      <c r="H508" s="13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5" spans="2:8" ht="15">
      <c r="B515" s="6" t="s">
        <v>373</v>
      </c>
      <c r="C515" s="6" t="s">
        <v>206</v>
      </c>
      <c r="D515" s="7" t="s">
        <v>3</v>
      </c>
      <c r="E515" s="8">
        <v>530.2</v>
      </c>
      <c r="F515" s="9"/>
      <c r="G515" s="10">
        <f>SUM(D518:D526)</f>
        <v>0</v>
      </c>
      <c r="H515" s="10">
        <f>E515*G515</f>
        <v>0</v>
      </c>
    </row>
    <row r="516" spans="2:8" ht="15">
      <c r="B516" s="16" t="s">
        <v>6</v>
      </c>
      <c r="C516" s="17" t="s">
        <v>68</v>
      </c>
      <c r="D516" s="17"/>
      <c r="E516" s="17" t="s">
        <v>6</v>
      </c>
      <c r="F516" s="17"/>
      <c r="G516" s="17" t="s">
        <v>6</v>
      </c>
      <c r="H516" s="17"/>
    </row>
    <row r="517" spans="2:8" ht="15">
      <c r="B517" s="16"/>
      <c r="C517" s="11" t="s">
        <v>7</v>
      </c>
      <c r="D517" s="11" t="s">
        <v>8</v>
      </c>
      <c r="E517" s="11" t="s">
        <v>7</v>
      </c>
      <c r="F517" s="11" t="s">
        <v>8</v>
      </c>
      <c r="G517" s="11" t="s">
        <v>7</v>
      </c>
      <c r="H517" s="11" t="s">
        <v>8</v>
      </c>
    </row>
    <row r="518" spans="1:8" ht="15">
      <c r="A518" s="14" t="s">
        <v>374</v>
      </c>
      <c r="B518" s="16"/>
      <c r="C518" s="12" t="s">
        <v>94</v>
      </c>
      <c r="D518" s="13"/>
      <c r="E518" s="12" t="s">
        <v>6</v>
      </c>
      <c r="F518" s="13"/>
      <c r="G518" s="12" t="s">
        <v>6</v>
      </c>
      <c r="H518" s="13"/>
    </row>
    <row r="519" spans="1:8" ht="15">
      <c r="A519" s="14" t="s">
        <v>375</v>
      </c>
      <c r="B519" s="16"/>
      <c r="C519" s="12" t="s">
        <v>96</v>
      </c>
      <c r="D519" s="13"/>
      <c r="E519" s="12" t="s">
        <v>6</v>
      </c>
      <c r="F519" s="13"/>
      <c r="G519" s="12" t="s">
        <v>6</v>
      </c>
      <c r="H519" s="13"/>
    </row>
    <row r="520" spans="1:8" ht="15">
      <c r="A520" s="14" t="s">
        <v>376</v>
      </c>
      <c r="B520" s="16"/>
      <c r="C520" s="12" t="s">
        <v>100</v>
      </c>
      <c r="D520" s="13"/>
      <c r="E520" s="12" t="s">
        <v>6</v>
      </c>
      <c r="F520" s="13"/>
      <c r="G520" s="12" t="s">
        <v>6</v>
      </c>
      <c r="H520" s="13"/>
    </row>
    <row r="521" spans="1:8" ht="15">
      <c r="A521" s="14" t="s">
        <v>377</v>
      </c>
      <c r="B521" s="16"/>
      <c r="C521" s="12" t="s">
        <v>120</v>
      </c>
      <c r="D521" s="13"/>
      <c r="E521" s="12" t="s">
        <v>6</v>
      </c>
      <c r="F521" s="13"/>
      <c r="G521" s="12" t="s">
        <v>6</v>
      </c>
      <c r="H521" s="13"/>
    </row>
    <row r="522" spans="1:8" ht="15">
      <c r="A522" s="14" t="s">
        <v>378</v>
      </c>
      <c r="B522" s="16"/>
      <c r="C522" s="12" t="s">
        <v>208</v>
      </c>
      <c r="D522" s="13"/>
      <c r="E522" s="12" t="s">
        <v>6</v>
      </c>
      <c r="F522" s="13"/>
      <c r="G522" s="12" t="s">
        <v>6</v>
      </c>
      <c r="H522" s="13"/>
    </row>
    <row r="523" spans="1:8" ht="15">
      <c r="A523" s="14" t="s">
        <v>379</v>
      </c>
      <c r="B523" s="16"/>
      <c r="C523" s="12" t="s">
        <v>211</v>
      </c>
      <c r="D523" s="13"/>
      <c r="E523" s="12" t="s">
        <v>6</v>
      </c>
      <c r="F523" s="13"/>
      <c r="G523" s="12" t="s">
        <v>6</v>
      </c>
      <c r="H523" s="13"/>
    </row>
    <row r="524" spans="1:8" ht="15">
      <c r="A524" s="14" t="s">
        <v>380</v>
      </c>
      <c r="B524" s="16"/>
      <c r="C524" s="12" t="s">
        <v>210</v>
      </c>
      <c r="D524" s="13"/>
      <c r="E524" s="12" t="s">
        <v>6</v>
      </c>
      <c r="F524" s="13"/>
      <c r="G524" s="12" t="s">
        <v>6</v>
      </c>
      <c r="H524" s="13"/>
    </row>
    <row r="525" spans="1:8" ht="15">
      <c r="A525" s="14" t="s">
        <v>381</v>
      </c>
      <c r="B525" s="16"/>
      <c r="C525" s="12" t="s">
        <v>213</v>
      </c>
      <c r="D525" s="13"/>
      <c r="E525" s="12" t="s">
        <v>6</v>
      </c>
      <c r="F525" s="13"/>
      <c r="G525" s="12" t="s">
        <v>6</v>
      </c>
      <c r="H525" s="13"/>
    </row>
    <row r="526" spans="1:8" ht="15">
      <c r="A526" s="14" t="s">
        <v>382</v>
      </c>
      <c r="C526" s="12" t="s">
        <v>216</v>
      </c>
      <c r="D526" s="13"/>
      <c r="E526" s="12" t="s">
        <v>6</v>
      </c>
      <c r="F526" s="13"/>
      <c r="G526" s="12" t="s">
        <v>6</v>
      </c>
      <c r="H526" s="13"/>
    </row>
  </sheetData>
  <sheetProtection/>
  <mergeCells count="156">
    <mergeCell ref="B504:B513"/>
    <mergeCell ref="C504:D504"/>
    <mergeCell ref="E504:F504"/>
    <mergeCell ref="G504:H504"/>
    <mergeCell ref="B516:B525"/>
    <mergeCell ref="C516:D516"/>
    <mergeCell ref="E516:F516"/>
    <mergeCell ref="G516:H516"/>
    <mergeCell ref="B480:B489"/>
    <mergeCell ref="C480:D480"/>
    <mergeCell ref="E480:F480"/>
    <mergeCell ref="G480:H480"/>
    <mergeCell ref="B492:B501"/>
    <mergeCell ref="C492:D492"/>
    <mergeCell ref="E492:F492"/>
    <mergeCell ref="G492:H492"/>
    <mergeCell ref="B446:B455"/>
    <mergeCell ref="C446:D446"/>
    <mergeCell ref="E446:F446"/>
    <mergeCell ref="G446:H446"/>
    <mergeCell ref="B458:B467"/>
    <mergeCell ref="C458:D458"/>
    <mergeCell ref="E458:F458"/>
    <mergeCell ref="G458:H458"/>
    <mergeCell ref="B414:B423"/>
    <mergeCell ref="C414:D414"/>
    <mergeCell ref="E414:F414"/>
    <mergeCell ref="G414:H414"/>
    <mergeCell ref="B433:B442"/>
    <mergeCell ref="C433:D433"/>
    <mergeCell ref="E433:F433"/>
    <mergeCell ref="G433:H433"/>
    <mergeCell ref="B387:B396"/>
    <mergeCell ref="C387:D387"/>
    <mergeCell ref="E387:F387"/>
    <mergeCell ref="G387:H387"/>
    <mergeCell ref="B402:B411"/>
    <mergeCell ref="C402:D402"/>
    <mergeCell ref="E402:F402"/>
    <mergeCell ref="G402:H402"/>
    <mergeCell ref="B357:B366"/>
    <mergeCell ref="C357:D357"/>
    <mergeCell ref="E357:F357"/>
    <mergeCell ref="G357:H357"/>
    <mergeCell ref="B375:B384"/>
    <mergeCell ref="C375:D375"/>
    <mergeCell ref="E375:F375"/>
    <mergeCell ref="G375:H375"/>
    <mergeCell ref="B327:B336"/>
    <mergeCell ref="C327:D327"/>
    <mergeCell ref="E327:F327"/>
    <mergeCell ref="G327:H327"/>
    <mergeCell ref="C341:D341"/>
    <mergeCell ref="E341:F341"/>
    <mergeCell ref="G341:H341"/>
    <mergeCell ref="B303:B312"/>
    <mergeCell ref="C303:D303"/>
    <mergeCell ref="E303:F303"/>
    <mergeCell ref="G303:H303"/>
    <mergeCell ref="B315:B324"/>
    <mergeCell ref="C315:D315"/>
    <mergeCell ref="E315:F315"/>
    <mergeCell ref="G315:H315"/>
    <mergeCell ref="B283:B292"/>
    <mergeCell ref="C283:D283"/>
    <mergeCell ref="E283:F283"/>
    <mergeCell ref="G283:H283"/>
    <mergeCell ref="C292:D292"/>
    <mergeCell ref="E292:F292"/>
    <mergeCell ref="G292:H292"/>
    <mergeCell ref="B256:B265"/>
    <mergeCell ref="C256:D256"/>
    <mergeCell ref="E256:F256"/>
    <mergeCell ref="G256:H256"/>
    <mergeCell ref="C273:D273"/>
    <mergeCell ref="E273:F273"/>
    <mergeCell ref="G273:H273"/>
    <mergeCell ref="B223:B232"/>
    <mergeCell ref="C223:D223"/>
    <mergeCell ref="E223:F223"/>
    <mergeCell ref="G223:H223"/>
    <mergeCell ref="C246:D246"/>
    <mergeCell ref="E246:F246"/>
    <mergeCell ref="G246:H246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E18:E22 G18 C30:C34 E30 C42:C43 C54:C55 C66 C78:C79 C90 C102 E102:E104 C114:C118 E114 C126:C127 E126:E129 G126 C138:C141 E138:E142 G138 C150 C162 C174:C176 E174:E175 C186:C192 C198:C202 C210:C211 E210:E220 C225:C234 E225:E228 G225:G245 C248:C253 C258:C265 E258:E263 G258:G272 C275:C280 C285:C291 E285:E287 G285:G288 C294:C300 C305 E305:E306 C317:C323 E317:E318 C329:C333 E329:E340 G329:G339 C343:C354 C359:C372 C377:C381 E377:E379 C389:C399 C404 E404 C416:C424 E416:E430 G416:G425 C435:C437 E435:E436 G435:G443 C448:C451 E448:E450 G448:G451 C460:C464 E460:E477 C482:C485 E482:E484 C494:C495 C506:C508 C518:C52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383</v>
      </c>
      <c r="B1" s="15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2014-11-26T18:11:25Z</dcterms:created>
  <dcterms:modified xsi:type="dcterms:W3CDTF">2014-11-26T19:09:19Z</dcterms:modified>
  <cp:category/>
  <cp:version/>
  <cp:contentType/>
  <cp:contentStatus/>
</cp:coreProperties>
</file>